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s_Variáveis" sheetId="1" r:id="rId4"/>
    <sheet state="visible" name="Análise_Fatorial3" sheetId="2" r:id="rId5"/>
    <sheet state="visible" name="Indice_Geral" sheetId="3" r:id="rId6"/>
    <sheet state="visible" name="Indice_2020" sheetId="4" r:id="rId7"/>
    <sheet state="visible" name="indice_2021" sheetId="5" r:id="rId8"/>
    <sheet state="visible" name="Indice_2022" sheetId="6" r:id="rId9"/>
    <sheet state="visible" name="Indice_2023" sheetId="7" r:id="rId10"/>
    <sheet state="visible" name="Cluster_geral" sheetId="8" r:id="rId11"/>
    <sheet state="visible" name="Cluster_2020" sheetId="9" r:id="rId12"/>
    <sheet state="visible" name="Cluster_2021" sheetId="10" r:id="rId13"/>
    <sheet state="visible" name="Cluster2023" sheetId="11" r:id="rId14"/>
  </sheets>
  <definedNames/>
  <calcPr/>
</workbook>
</file>

<file path=xl/sharedStrings.xml><?xml version="1.0" encoding="utf-8"?>
<sst xmlns="http://schemas.openxmlformats.org/spreadsheetml/2006/main" count="18083" uniqueCount="621">
  <si>
    <t>Estatísticas Resumo</t>
  </si>
  <si>
    <t>Itens</t>
  </si>
  <si>
    <t>Variáveis</t>
  </si>
  <si>
    <t>Média</t>
  </si>
  <si>
    <t>Erro Desvio</t>
  </si>
  <si>
    <t>Para cada Variável, os valores omissos são substituídos pela mediana da variável após procedimento de reamostragem (bootstrap).</t>
  </si>
  <si>
    <t>Var1</t>
  </si>
  <si>
    <t>População</t>
  </si>
  <si>
    <t>Var2</t>
  </si>
  <si>
    <t>Nº de Empregos Formais</t>
  </si>
  <si>
    <t>Var3</t>
  </si>
  <si>
    <t>PIB_(por mil)</t>
  </si>
  <si>
    <t>Var4</t>
  </si>
  <si>
    <t>PIB Per Capita (R$ por pessoa)</t>
  </si>
  <si>
    <t>Var5</t>
  </si>
  <si>
    <t>Nº de Agências Bancárias</t>
  </si>
  <si>
    <t>Var6</t>
  </si>
  <si>
    <t>Incremento do Desmatamento</t>
  </si>
  <si>
    <t>Var7</t>
  </si>
  <si>
    <t>Estabelecimentos Agrícolas</t>
  </si>
  <si>
    <t>Var8</t>
  </si>
  <si>
    <t>Rebanho Bovino (Cabeças)</t>
  </si>
  <si>
    <t>Var9</t>
  </si>
  <si>
    <t>Área Colhida (LP)(hectare)</t>
  </si>
  <si>
    <t>Var10</t>
  </si>
  <si>
    <t>Área Colhida (LT)(hectare)</t>
  </si>
  <si>
    <t>Var11</t>
  </si>
  <si>
    <t>Educação Básica</t>
  </si>
  <si>
    <t>Var12</t>
  </si>
  <si>
    <t>Crédito Rural</t>
  </si>
  <si>
    <t>Var13</t>
  </si>
  <si>
    <t>Crédito Não Rural</t>
  </si>
  <si>
    <t>Var14</t>
  </si>
  <si>
    <t>Pessoa Física</t>
  </si>
  <si>
    <t>Var15</t>
  </si>
  <si>
    <t>Pessoa Jurídica</t>
  </si>
  <si>
    <t>Var16</t>
  </si>
  <si>
    <t>ICMS</t>
  </si>
  <si>
    <t>Var17</t>
  </si>
  <si>
    <t>Produto Familiar</t>
  </si>
  <si>
    <t>Var18</t>
  </si>
  <si>
    <t>Porte do Financiamento Mini</t>
  </si>
  <si>
    <t>Var19</t>
  </si>
  <si>
    <t>Porte do Financiamento Pequeno</t>
  </si>
  <si>
    <t>Var20</t>
  </si>
  <si>
    <t>Porte do Financiamento Medio</t>
  </si>
  <si>
    <t>Var21</t>
  </si>
  <si>
    <t>Porte do Financiamento Grande</t>
  </si>
  <si>
    <t>Estatísticas Descritivas</t>
  </si>
  <si>
    <t>H²</t>
  </si>
  <si>
    <t>MAS (≥ 0.50)</t>
  </si>
  <si>
    <t>Cargas Fatoriais</t>
  </si>
  <si>
    <t>Alpha</t>
  </si>
  <si>
    <t>Fator 1</t>
  </si>
  <si>
    <t>Fator 2</t>
  </si>
  <si>
    <t>Fator 3</t>
  </si>
  <si>
    <t>Medidas</t>
  </si>
  <si>
    <t>Empregos Formais</t>
  </si>
  <si>
    <t>Agências Bancárias</t>
  </si>
  <si>
    <t>Inverso_Incremento_Desmatamento</t>
  </si>
  <si>
    <t>POPULAÇÃO</t>
  </si>
  <si>
    <t>Correlação</t>
  </si>
  <si>
    <t>P-valor</t>
  </si>
  <si>
    <t>,971**</t>
  </si>
  <si>
    <t>Inverso Desmatamento</t>
  </si>
  <si>
    <t>,970**</t>
  </si>
  <si>
    <t>,973**</t>
  </si>
  <si>
    <t>Inverso_Desmatamento</t>
  </si>
  <si>
    <t>,761**</t>
  </si>
  <si>
    <t>,692**</t>
  </si>
  <si>
    <t>,715**</t>
  </si>
  <si>
    <t>PIB</t>
  </si>
  <si>
    <t>-,076**</t>
  </si>
  <si>
    <t>Ʃ Autovalores</t>
  </si>
  <si>
    <t>% Variância Explicada</t>
  </si>
  <si>
    <t>,080**</t>
  </si>
  <si>
    <t>,069**</t>
  </si>
  <si>
    <t>,125**</t>
  </si>
  <si>
    <t>-,123**</t>
  </si>
  <si>
    <t>Teste de KMO e Bartlett</t>
  </si>
  <si>
    <t>,105**</t>
  </si>
  <si>
    <t xml:space="preserve">Medida Kaiser-Meyer-Olkin </t>
  </si>
  <si>
    <t>Teste de Bartlett</t>
  </si>
  <si>
    <t>Aprox. Qui-quadrado</t>
  </si>
  <si>
    <t>,848**</t>
  </si>
  <si>
    <t>,845**</t>
  </si>
  <si>
    <t>,796**</t>
  </si>
  <si>
    <t>,614**</t>
  </si>
  <si>
    <t>gl</t>
  </si>
  <si>
    <t>,595**</t>
  </si>
  <si>
    <t>,574**</t>
  </si>
  <si>
    <t>,527**</t>
  </si>
  <si>
    <t>,458**</t>
  </si>
  <si>
    <t>,618**</t>
  </si>
  <si>
    <t>** Correlation is significant at the 0.01 level (2-tailed).</t>
  </si>
  <si>
    <t>Foram utilizadas 12 variaveis</t>
  </si>
  <si>
    <t>Somente 8, foram utilizadas para compor a AF</t>
  </si>
  <si>
    <t>Ano</t>
  </si>
  <si>
    <t>UF</t>
  </si>
  <si>
    <t>MUNICIPIOS</t>
  </si>
  <si>
    <t>Escore Fatorial Original</t>
  </si>
  <si>
    <t>Escore Fatorial Padronizado</t>
  </si>
  <si>
    <t>Indice</t>
  </si>
  <si>
    <t>Ranking</t>
  </si>
  <si>
    <t>Classificação</t>
  </si>
  <si>
    <t>EF1</t>
  </si>
  <si>
    <t>EF2</t>
  </si>
  <si>
    <t>EF3</t>
  </si>
  <si>
    <t>EPF1</t>
  </si>
  <si>
    <t>EPF2</t>
  </si>
  <si>
    <t>EPF3</t>
  </si>
  <si>
    <t>categoria</t>
  </si>
  <si>
    <t>nível</t>
  </si>
  <si>
    <t>RO</t>
  </si>
  <si>
    <t>ALTA FLORESTA D OESTE</t>
  </si>
  <si>
    <t>0 |--- 0.35</t>
  </si>
  <si>
    <t>Baixo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</si>
  <si>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</si>
  <si>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</si>
  <si>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</si>
  <si>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</si>
  <si>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</si>
  <si>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</si>
  <si>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</si>
  <si>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 OESTE</t>
  </si>
  <si>
    <t>GUAJARA-MIRIM</t>
  </si>
  <si>
    <t>JARU</t>
  </si>
  <si>
    <t>JI-PARANA</t>
  </si>
  <si>
    <t>MACHADINHO D OESTE</t>
  </si>
  <si>
    <t>NOVA BRASILANDIA D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</si>
  <si>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</si>
  <si>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</si>
  <si>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</si>
  <si>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</si>
  <si>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</si>
  <si>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</si>
  <si>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 OESTE</t>
  </si>
  <si>
    <t>VILHENA</t>
  </si>
  <si>
    <t>SAO MIGUEL DO GUAPORE</t>
  </si>
  <si>
    <t>NOVA MAMORE</t>
  </si>
  <si>
    <t>ALVORADA D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</si>
  <si>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</si>
  <si>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</si>
  <si>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</si>
  <si>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</si>
  <si>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</si>
  <si>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</si>
  <si>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</si>
  <si>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</si>
  <si>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</si>
  <si>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</si>
  <si>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</si>
  <si>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</si>
  <si>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</si>
  <si>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</si>
  <si>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</si>
  <si>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</si>
  <si>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</si>
  <si>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</si>
  <si>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</si>
  <si>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</si>
  <si>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</si>
  <si>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</si>
  <si>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</si>
  <si>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</si>
  <si>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</si>
  <si>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</si>
  <si>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</si>
  <si>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</si>
  <si>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</si>
  <si>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</si>
  <si>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</si>
  <si>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</si>
  <si>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</si>
  <si>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</si>
  <si>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</si>
  <si>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</si>
  <si>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</si>
  <si>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</si>
  <si>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</si>
  <si>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</si>
  <si>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</si>
  <si>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</si>
  <si>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</si>
  <si>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</si>
  <si>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</si>
  <si>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</si>
  <si>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</si>
  <si>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</si>
  <si>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</si>
  <si>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</si>
  <si>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</si>
  <si>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</si>
  <si>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</si>
  <si>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</si>
  <si>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</si>
  <si>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</si>
  <si>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</si>
  <si>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</si>
  <si>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</si>
  <si>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</si>
  <si>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</si>
  <si>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</si>
  <si>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</si>
  <si>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</si>
  <si>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</si>
  <si>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</si>
  <si>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</si>
  <si>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</si>
  <si>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</si>
  <si>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</si>
  <si>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</si>
  <si>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</si>
  <si>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</si>
  <si>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</si>
  <si>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</si>
  <si>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</si>
  <si>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</si>
  <si>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</si>
  <si>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</si>
  <si>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</si>
  <si>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</si>
  <si>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</si>
  <si>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</si>
  <si>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</si>
  <si>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</si>
  <si>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</si>
  <si>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</si>
  <si>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</si>
  <si>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</si>
  <si>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0.35 |--- 0.70</t>
  </si>
  <si>
    <t>Intermediário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</si>
  <si>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</si>
  <si>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</si>
  <si>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</si>
  <si>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</si>
  <si>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</si>
  <si>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</si>
  <si>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</si>
  <si>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</si>
  <si>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</si>
  <si>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</si>
  <si>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</si>
  <si>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</si>
  <si>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</si>
  <si>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</si>
  <si>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</si>
  <si>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</si>
  <si>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</si>
  <si>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</si>
  <si>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</si>
  <si>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</si>
  <si>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</si>
  <si>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</si>
  <si>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</si>
  <si>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</si>
  <si>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RR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</si>
  <si>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</si>
  <si>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</si>
  <si>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</si>
  <si>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</si>
  <si>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</si>
  <si>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</si>
  <si>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</si>
  <si>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</si>
  <si>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</si>
  <si>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</si>
  <si>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</si>
  <si>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</si>
  <si>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</si>
  <si>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</si>
  <si>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</si>
  <si>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</si>
  <si>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</si>
  <si>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</si>
  <si>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</si>
  <si>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</si>
  <si>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</si>
  <si>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</si>
  <si>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</si>
  <si>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</si>
  <si>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</si>
  <si>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</si>
  <si>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</si>
  <si>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</si>
  <si>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</si>
  <si>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</si>
  <si>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</si>
  <si>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</si>
  <si>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</si>
  <si>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</si>
  <si>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</si>
  <si>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</si>
  <si>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</si>
  <si>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</si>
  <si>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</si>
  <si>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</si>
  <si>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</si>
  <si>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</si>
  <si>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</si>
  <si>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</si>
  <si>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</si>
  <si>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</si>
  <si>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</si>
  <si>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</si>
  <si>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</si>
  <si>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</si>
  <si>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</si>
  <si>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</si>
  <si>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</si>
  <si>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</si>
  <si>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</si>
  <si>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</si>
  <si>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</si>
  <si>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</si>
  <si>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</si>
  <si>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</si>
  <si>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</si>
  <si>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</si>
  <si>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</si>
  <si>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</si>
  <si>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</si>
  <si>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</si>
  <si>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</si>
  <si>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</si>
  <si>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IGARAPE-AÇU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</si>
  <si>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</si>
  <si>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</si>
  <si>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</si>
  <si>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</si>
  <si>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</si>
  <si>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</si>
  <si>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</si>
  <si>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</si>
  <si>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</si>
  <si>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</si>
  <si>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</si>
  <si>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</si>
  <si>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</si>
  <si>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</si>
  <si>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</si>
  <si>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</si>
  <si>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</si>
  <si>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</si>
  <si>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</si>
  <si>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</si>
  <si>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</si>
  <si>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</si>
  <si>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</si>
  <si>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</si>
  <si>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</si>
  <si>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</si>
  <si>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</si>
  <si>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</si>
  <si>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</si>
  <si>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</si>
  <si>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</si>
  <si>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</si>
  <si>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</si>
  <si>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</si>
  <si>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</si>
  <si>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</si>
  <si>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</si>
  <si>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</si>
  <si>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</si>
  <si>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</si>
  <si>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</si>
  <si>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</si>
  <si>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</si>
  <si>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</si>
  <si>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</si>
  <si>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</si>
  <si>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</si>
  <si>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</si>
  <si>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</si>
  <si>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</si>
  <si>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</si>
  <si>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</si>
  <si>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</si>
  <si>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</si>
  <si>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</si>
  <si>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</si>
  <si>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</si>
  <si>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</si>
  <si>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</si>
  <si>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</si>
  <si>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</si>
  <si>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</si>
  <si>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</si>
  <si>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</si>
  <si>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</si>
  <si>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</si>
  <si>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</si>
  <si>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</si>
  <si>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</si>
  <si>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</si>
  <si>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</si>
  <si>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</si>
  <si>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</si>
  <si>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</si>
  <si>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</si>
  <si>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</si>
  <si>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</si>
  <si>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</si>
  <si>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</si>
  <si>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</si>
  <si>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TOME-AÇU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</si>
  <si>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</si>
  <si>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</si>
  <si>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</si>
  <si>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</si>
  <si>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</si>
  <si>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</si>
  <si>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</si>
  <si>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</si>
  <si>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</si>
  <si>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</si>
  <si>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AP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</si>
  <si>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</si>
  <si>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</si>
  <si>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</si>
  <si>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</si>
  <si>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</si>
  <si>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</si>
  <si>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</si>
  <si>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</si>
  <si>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</si>
  <si>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</si>
  <si>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</si>
  <si>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</si>
  <si>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</si>
  <si>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</si>
  <si>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</si>
  <si>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</si>
  <si>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TO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</si>
  <si>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</si>
  <si>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</si>
  <si>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</si>
  <si>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</si>
  <si>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</si>
  <si>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</si>
  <si>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</si>
  <si>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</si>
  <si>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</si>
  <si>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</si>
  <si>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</si>
  <si>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</si>
  <si>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</si>
  <si>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</si>
  <si>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</si>
  <si>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</si>
  <si>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</si>
  <si>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</si>
  <si>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</si>
  <si>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</si>
  <si>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</si>
  <si>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</si>
  <si>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</si>
  <si>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</si>
  <si>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</si>
  <si>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</si>
  <si>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</si>
  <si>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</si>
  <si>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</si>
  <si>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</si>
  <si>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</si>
  <si>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</si>
  <si>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</si>
  <si>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</si>
  <si>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</si>
  <si>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</si>
  <si>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</si>
  <si>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</si>
  <si>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</si>
  <si>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</si>
  <si>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</si>
  <si>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</si>
  <si>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</si>
  <si>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</si>
  <si>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</si>
  <si>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</si>
  <si>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</si>
  <si>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</si>
  <si>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</si>
  <si>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</si>
  <si>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</si>
  <si>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</si>
  <si>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</si>
  <si>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</si>
  <si>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</si>
  <si>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</si>
  <si>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</si>
  <si>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</si>
  <si>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</si>
  <si>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</si>
  <si>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</si>
  <si>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</si>
  <si>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</si>
  <si>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</si>
  <si>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</si>
  <si>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</si>
  <si>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</si>
  <si>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</si>
  <si>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</si>
  <si>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</si>
  <si>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</si>
  <si>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</si>
  <si>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</si>
  <si>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</si>
  <si>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</si>
  <si>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</si>
  <si>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</si>
  <si>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</si>
  <si>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</si>
  <si>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</si>
  <si>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</si>
  <si>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</si>
  <si>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</si>
  <si>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</si>
  <si>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</si>
  <si>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</si>
  <si>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</si>
  <si>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</si>
  <si>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</si>
  <si>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</si>
  <si>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</si>
  <si>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</si>
  <si>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</si>
  <si>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</si>
  <si>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</si>
  <si>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</si>
  <si>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</si>
  <si>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</si>
  <si>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</si>
  <si>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</si>
  <si>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</si>
  <si>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</si>
  <si>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</si>
  <si>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</si>
  <si>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</si>
  <si>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</si>
  <si>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</si>
  <si>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</si>
  <si>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</si>
  <si>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</si>
  <si>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</si>
  <si>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</si>
  <si>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</si>
  <si>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</si>
  <si>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</si>
  <si>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</si>
  <si>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</si>
  <si>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</si>
  <si>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</si>
  <si>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</si>
  <si>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</si>
  <si>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</si>
  <si>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</si>
  <si>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</si>
  <si>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</si>
  <si>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</si>
  <si>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</si>
  <si>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</si>
  <si>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</si>
  <si>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</si>
  <si>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</si>
  <si>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</si>
  <si>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</si>
  <si>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</si>
  <si>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</si>
  <si>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</si>
  <si>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</si>
  <si>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0.30 |--- 0.70</t>
  </si>
  <si>
    <t>0.36 |--- 0.70</t>
  </si>
  <si>
    <t>Escore Mínimo</t>
  </si>
  <si>
    <t>Escore Máximo</t>
  </si>
  <si>
    <t>Peso Fatorial</t>
  </si>
  <si>
    <t>0.70 |--- 1.0</t>
  </si>
  <si>
    <t>Elevado</t>
  </si>
  <si>
    <t>Categoria</t>
  </si>
  <si>
    <t>Nível</t>
  </si>
  <si>
    <t>Cluster</t>
  </si>
  <si>
    <t>Erro</t>
  </si>
  <si>
    <t>Teste F</t>
  </si>
  <si>
    <t>Cluster 1</t>
  </si>
  <si>
    <t>Cluster 2</t>
  </si>
  <si>
    <t>Cluster 3</t>
  </si>
  <si>
    <t>Total</t>
  </si>
  <si>
    <t>Análise Discriminante</t>
  </si>
  <si>
    <t>Quadrado Médio</t>
  </si>
  <si>
    <t>Graus Liberdade</t>
  </si>
  <si>
    <t>Tipos</t>
  </si>
  <si>
    <t>Nº de Cluster</t>
  </si>
  <si>
    <t>n</t>
  </si>
  <si>
    <t>%</t>
  </si>
  <si>
    <r>
      <rPr>
        <rFont val="Times New Roman"/>
        <b/>
        <color theme="1"/>
        <sz val="12.0"/>
      </rPr>
      <t>Resultados da classificação</t>
    </r>
    <r>
      <rPr>
        <rFont val="Times New Roman"/>
        <b/>
        <color theme="1"/>
        <sz val="12.0"/>
        <vertAlign val="superscript"/>
      </rPr>
      <t>a,c</t>
    </r>
  </si>
  <si>
    <t>Número de caso de cluster</t>
  </si>
  <si>
    <t>Associação ao grupo prevista</t>
  </si>
  <si>
    <t>Grupo 1</t>
  </si>
  <si>
    <t>Grupo 2</t>
  </si>
  <si>
    <t>Grupo 3</t>
  </si>
  <si>
    <t>Dados Original</t>
  </si>
  <si>
    <t>Contagem</t>
  </si>
  <si>
    <r>
      <rPr>
        <rFont val="Times New Roman"/>
        <b/>
        <color theme="1"/>
        <sz val="12.0"/>
      </rPr>
      <t>Validação Cruzada</t>
    </r>
    <r>
      <rPr>
        <rFont val="Times New Roman"/>
        <b/>
        <color theme="1"/>
        <sz val="12.0"/>
        <vertAlign val="superscript"/>
      </rPr>
      <t>b</t>
    </r>
  </si>
  <si>
    <t>a. 100,0% de casos agrupados originais classificados corretamente.</t>
  </si>
  <si>
    <t>b. A validação cruzada é feita apenas para os casos da análise. Na validação cruzada, cada caso é classificado pelas funções derivadas de todos os casos diferentes desse caso.</t>
  </si>
  <si>
    <t>c. 99,8% de casos agrupados com validação cruzada classificados corretamente.</t>
  </si>
  <si>
    <r>
      <rPr>
        <rFont val="Times New Roman"/>
        <b/>
        <color theme="1"/>
        <sz val="12.0"/>
      </rPr>
      <t>Resultados da classificação</t>
    </r>
    <r>
      <rPr>
        <rFont val="Times New Roman"/>
        <b/>
        <color theme="1"/>
        <sz val="12.0"/>
        <vertAlign val="superscript"/>
      </rPr>
      <t>a,c</t>
    </r>
  </si>
  <si>
    <r>
      <rPr>
        <rFont val="Times New Roman"/>
        <b/>
        <color theme="1"/>
        <sz val="12.0"/>
      </rPr>
      <t>Validação Cruzada</t>
    </r>
    <r>
      <rPr>
        <rFont val="Times New Roman"/>
        <b/>
        <color theme="1"/>
        <sz val="12.0"/>
        <vertAlign val="superscript"/>
      </rPr>
      <t>b</t>
    </r>
  </si>
  <si>
    <t>a. 98,9% de casos agrupados originais classificados corretamente.</t>
  </si>
  <si>
    <t>c. 96,8% de casos agrupados com validação cruzada classificados corretamente.</t>
  </si>
  <si>
    <r>
      <rPr>
        <rFont val="Times New Roman"/>
        <b/>
        <color theme="1"/>
        <sz val="12.0"/>
      </rPr>
      <t>Resultados da classificação</t>
    </r>
    <r>
      <rPr>
        <rFont val="Times New Roman"/>
        <b/>
        <color theme="1"/>
        <sz val="12.0"/>
        <vertAlign val="superscript"/>
      </rPr>
      <t>a,c</t>
    </r>
  </si>
  <si>
    <r>
      <rPr>
        <rFont val="Times New Roman"/>
        <b/>
        <color theme="1"/>
        <sz val="12.0"/>
      </rPr>
      <t>Validação Cruzada</t>
    </r>
    <r>
      <rPr>
        <rFont val="Times New Roman"/>
        <b/>
        <color theme="1"/>
        <sz val="12.0"/>
        <vertAlign val="superscript"/>
      </rPr>
      <t>b</t>
    </r>
  </si>
  <si>
    <t>c. 99,6% de casos agrupados com validação cruzada classificados corretamente.</t>
  </si>
  <si>
    <r>
      <rPr>
        <rFont val="Times New Roman"/>
        <b/>
        <color theme="1"/>
        <sz val="12.0"/>
      </rPr>
      <t>Resultados da classificação</t>
    </r>
    <r>
      <rPr>
        <rFont val="Times New Roman"/>
        <b/>
        <color theme="1"/>
        <sz val="12.0"/>
        <vertAlign val="superscript"/>
      </rPr>
      <t>a,c</t>
    </r>
  </si>
  <si>
    <r>
      <rPr>
        <rFont val="Times New Roman"/>
        <b/>
        <color theme="1"/>
        <sz val="12.0"/>
      </rPr>
      <t>Validação Cruzada</t>
    </r>
    <r>
      <rPr>
        <rFont val="Times New Roman"/>
        <b/>
        <color theme="1"/>
        <sz val="12.0"/>
        <vertAlign val="superscript"/>
      </rPr>
      <t>b</t>
    </r>
  </si>
  <si>
    <t>a. 85,3% de casos agrupados originais classificados corretamente.</t>
  </si>
  <si>
    <t>MUNICÍPIO (Cluster 1)</t>
  </si>
  <si>
    <t>c. 95,8% de casos agrupados com validação cruzada classificados corretamente.</t>
  </si>
  <si>
    <t>MUNICÍPIO (Cluster 2)</t>
  </si>
  <si>
    <t>MUNICÍPIO (Cluster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</si>
</sst>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###0"/>
    <numFmt numFmtId="165" formatCode="###0.000"/>
    <numFmt numFmtId="166" formatCode="0.000"/>
    <numFmt numFmtId="167" formatCode="0.00000000"/>
    <numFmt numFmtId="168" formatCode="0.00000"/>
    <numFmt numFmtId="169" formatCode="0.0000000"/>
    <numFmt numFmtId="170" formatCode="0.0000000000"/>
    <numFmt numFmtId="171" formatCode="0.000000000"/>
    <numFmt numFmtId="172" formatCode="0.0000"/>
    <numFmt numFmtId="173" formatCode="###0.00"/>
    <numFmt numFmtId="174" formatCode="###0.0000"/>
    <numFmt numFmtId="175" formatCode="###0.0%"/>
    <numFmt numFmtId="176" formatCode="###0.0"/>
  </numFmts>
  <fonts count="9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rgb="FF993300"/>
      <name val="Times New Roman"/>
    </font>
    <font>
      <sz val="11.0"/>
      <color theme="1"/>
      <name val="Calibri"/>
    </font>
    <font>
      <color theme="1"/>
      <name val="Arial"/>
    </font>
    <font>
      <sz val="11.0"/>
      <color rgb="FF000000"/>
      <name val="Arial"/>
    </font>
    <font>
      <color theme="1"/>
      <name val="Calibri"/>
      <scheme val="minor"/>
    </font>
  </fonts>
  <fills count="8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38761D"/>
        <bgColor rgb="FF38761D"/>
      </patternFill>
    </fill>
    <fill>
      <patternFill patternType="solid">
        <fgColor rgb="FF90B381"/>
        <bgColor rgb="FF90B381"/>
      </patternFill>
    </fill>
    <fill>
      <patternFill patternType="solid">
        <fgColor rgb="FF9BBB8E"/>
        <bgColor rgb="FF9BBB8E"/>
      </patternFill>
    </fill>
    <fill>
      <patternFill patternType="solid">
        <fgColor rgb="FFA5C199"/>
        <bgColor rgb="FFA5C199"/>
      </patternFill>
    </fill>
    <fill>
      <patternFill patternType="solid">
        <fgColor rgb="FFA8C39C"/>
        <bgColor rgb="FFA8C39C"/>
      </patternFill>
    </fill>
    <fill>
      <patternFill patternType="solid">
        <fgColor rgb="FFC1D4B8"/>
        <bgColor rgb="FFC1D4B8"/>
      </patternFill>
    </fill>
    <fill>
      <patternFill patternType="solid">
        <fgColor rgb="FFC3D6BA"/>
        <bgColor rgb="FFC3D6BA"/>
      </patternFill>
    </fill>
    <fill>
      <patternFill patternType="solid">
        <fgColor rgb="FFC8D9C1"/>
        <bgColor rgb="FFC8D9C1"/>
      </patternFill>
    </fill>
    <fill>
      <patternFill patternType="solid">
        <fgColor rgb="FFCADBC3"/>
        <bgColor rgb="FFCADBC3"/>
      </patternFill>
    </fill>
    <fill>
      <patternFill patternType="solid">
        <fgColor rgb="FFCBDBC4"/>
        <bgColor rgb="FFCBDBC4"/>
      </patternFill>
    </fill>
    <fill>
      <patternFill patternType="solid">
        <fgColor rgb="FFD3E1CD"/>
        <bgColor rgb="FFD3E1CD"/>
      </patternFill>
    </fill>
    <fill>
      <patternFill patternType="solid">
        <fgColor rgb="FFD4E1CE"/>
        <bgColor rgb="FFD4E1CE"/>
      </patternFill>
    </fill>
    <fill>
      <patternFill patternType="solid">
        <fgColor rgb="FFD6E3D0"/>
        <bgColor rgb="FFD6E3D0"/>
      </patternFill>
    </fill>
    <fill>
      <patternFill patternType="solid">
        <fgColor rgb="FFD9E5D3"/>
        <bgColor rgb="FFD9E5D3"/>
      </patternFill>
    </fill>
    <fill>
      <patternFill patternType="solid">
        <fgColor rgb="FFD9E5D4"/>
        <bgColor rgb="FFD9E5D4"/>
      </patternFill>
    </fill>
    <fill>
      <patternFill patternType="solid">
        <fgColor rgb="FFDAE6D5"/>
        <bgColor rgb="FFDAE6D5"/>
      </patternFill>
    </fill>
    <fill>
      <patternFill patternType="solid">
        <fgColor rgb="FFDCE7D8"/>
        <bgColor rgb="FFDCE7D8"/>
      </patternFill>
    </fill>
    <fill>
      <patternFill patternType="solid">
        <fgColor rgb="FFDDE8D9"/>
        <bgColor rgb="FFDDE8D9"/>
      </patternFill>
    </fill>
    <fill>
      <patternFill patternType="solid">
        <fgColor rgb="FFDEE8D9"/>
        <bgColor rgb="FFDEE8D9"/>
      </patternFill>
    </fill>
    <fill>
      <patternFill patternType="solid">
        <fgColor rgb="FFDFE9DB"/>
        <bgColor rgb="FFDFE9DB"/>
      </patternFill>
    </fill>
    <fill>
      <patternFill patternType="solid">
        <fgColor rgb="FFE0EADB"/>
        <bgColor rgb="FFE0EADB"/>
      </patternFill>
    </fill>
    <fill>
      <patternFill patternType="solid">
        <fgColor rgb="FFE0EADC"/>
        <bgColor rgb="FFE0EADC"/>
      </patternFill>
    </fill>
    <fill>
      <patternFill patternType="solid">
        <fgColor rgb="FFE2EBDE"/>
        <bgColor rgb="FFE2EBDE"/>
      </patternFill>
    </fill>
    <fill>
      <patternFill patternType="solid">
        <fgColor rgb="FFE3ECE0"/>
        <bgColor rgb="FFE3ECE0"/>
      </patternFill>
    </fill>
    <fill>
      <patternFill patternType="solid">
        <fgColor rgb="FFE5EDE2"/>
        <bgColor rgb="FFE5EDE2"/>
      </patternFill>
    </fill>
    <fill>
      <patternFill patternType="solid">
        <fgColor rgb="FFE6EEE3"/>
        <bgColor rgb="FFE6EEE3"/>
      </patternFill>
    </fill>
    <fill>
      <patternFill patternType="solid">
        <fgColor rgb="FFE7EFE4"/>
        <bgColor rgb="FFE7EFE4"/>
      </patternFill>
    </fill>
    <fill>
      <patternFill patternType="solid">
        <fgColor rgb="FFE8EFE5"/>
        <bgColor rgb="FFE8EFE5"/>
      </patternFill>
    </fill>
    <fill>
      <patternFill patternType="solid">
        <fgColor rgb="FFE9F0E6"/>
        <bgColor rgb="FFE9F0E6"/>
      </patternFill>
    </fill>
    <fill>
      <patternFill patternType="solid">
        <fgColor rgb="FFEAF1E7"/>
        <bgColor rgb="FFEAF1E7"/>
      </patternFill>
    </fill>
    <fill>
      <patternFill patternType="solid">
        <fgColor rgb="FFEBF1E8"/>
        <bgColor rgb="FFEBF1E8"/>
      </patternFill>
    </fill>
    <fill>
      <patternFill patternType="solid">
        <fgColor rgb="FFECF2E9"/>
        <bgColor rgb="FFECF2E9"/>
      </patternFill>
    </fill>
    <fill>
      <patternFill patternType="solid">
        <fgColor rgb="FFECF2EA"/>
        <bgColor rgb="FFECF2EA"/>
      </patternFill>
    </fill>
    <fill>
      <patternFill patternType="solid">
        <fgColor rgb="FFEDF2EA"/>
        <bgColor rgb="FFEDF2EA"/>
      </patternFill>
    </fill>
    <fill>
      <patternFill patternType="solid">
        <fgColor rgb="FFEDF3EA"/>
        <bgColor rgb="FFEDF3EA"/>
      </patternFill>
    </fill>
    <fill>
      <patternFill patternType="solid">
        <fgColor rgb="FFEDF3EB"/>
        <bgColor rgb="FFEDF3EB"/>
      </patternFill>
    </fill>
    <fill>
      <patternFill patternType="solid">
        <fgColor rgb="FFEEF3EB"/>
        <bgColor rgb="FFEEF3EB"/>
      </patternFill>
    </fill>
    <fill>
      <patternFill patternType="solid">
        <fgColor rgb="FFEEF4EC"/>
        <bgColor rgb="FFEEF4EC"/>
      </patternFill>
    </fill>
    <fill>
      <patternFill patternType="solid">
        <fgColor rgb="FFEFF4ED"/>
        <bgColor rgb="FFEFF4ED"/>
      </patternFill>
    </fill>
    <fill>
      <patternFill patternType="solid">
        <fgColor rgb="FFF0F5EE"/>
        <bgColor rgb="FFF0F5EE"/>
      </patternFill>
    </fill>
    <fill>
      <patternFill patternType="solid">
        <fgColor rgb="FFF1F5EF"/>
        <bgColor rgb="FFF1F5EF"/>
      </patternFill>
    </fill>
    <fill>
      <patternFill patternType="solid">
        <fgColor rgb="FFF1F6EF"/>
        <bgColor rgb="FFF1F6EF"/>
      </patternFill>
    </fill>
    <fill>
      <patternFill patternType="solid">
        <fgColor rgb="FFF2F6F0"/>
        <bgColor rgb="FFF2F6F0"/>
      </patternFill>
    </fill>
    <fill>
      <patternFill patternType="solid">
        <fgColor rgb="FFF2F7F1"/>
        <bgColor rgb="FFF2F7F1"/>
      </patternFill>
    </fill>
    <fill>
      <patternFill patternType="solid">
        <fgColor rgb="FFF3F7F1"/>
        <bgColor rgb="FFF3F7F1"/>
      </patternFill>
    </fill>
    <fill>
      <patternFill patternType="solid">
        <fgColor rgb="FFF3F7F2"/>
        <bgColor rgb="FFF3F7F2"/>
      </patternFill>
    </fill>
    <fill>
      <patternFill patternType="solid">
        <fgColor rgb="FFF4F7F2"/>
        <bgColor rgb="FFF4F7F2"/>
      </patternFill>
    </fill>
    <fill>
      <patternFill patternType="solid">
        <fgColor rgb="FFF4F8F2"/>
        <bgColor rgb="FFF4F8F2"/>
      </patternFill>
    </fill>
    <fill>
      <patternFill patternType="solid">
        <fgColor rgb="FFF4F8F3"/>
        <bgColor rgb="FFF4F8F3"/>
      </patternFill>
    </fill>
    <fill>
      <patternFill patternType="solid">
        <fgColor rgb="FFF5F8F3"/>
        <bgColor rgb="FFF5F8F3"/>
      </patternFill>
    </fill>
    <fill>
      <patternFill patternType="solid">
        <fgColor rgb="FFF5F8F4"/>
        <bgColor rgb="FFF5F8F4"/>
      </patternFill>
    </fill>
    <fill>
      <patternFill patternType="solid">
        <fgColor rgb="FFF6F9F4"/>
        <bgColor rgb="FFF6F9F4"/>
      </patternFill>
    </fill>
    <fill>
      <patternFill patternType="solid">
        <fgColor rgb="FFF6F9F5"/>
        <bgColor rgb="FFF6F9F5"/>
      </patternFill>
    </fill>
    <fill>
      <patternFill patternType="solid">
        <fgColor rgb="FFF7F9F6"/>
        <bgColor rgb="FFF7F9F6"/>
      </patternFill>
    </fill>
    <fill>
      <patternFill patternType="solid">
        <fgColor rgb="FFF7FAF6"/>
        <bgColor rgb="FFF7FAF6"/>
      </patternFill>
    </fill>
    <fill>
      <patternFill patternType="solid">
        <fgColor rgb="FFF8FAF7"/>
        <bgColor rgb="FFF8FAF7"/>
      </patternFill>
    </fill>
    <fill>
      <patternFill patternType="solid">
        <fgColor rgb="FFF8FBF7"/>
        <bgColor rgb="FFF8FBF7"/>
      </patternFill>
    </fill>
    <fill>
      <patternFill patternType="solid">
        <fgColor rgb="FFF9FBF8"/>
        <bgColor rgb="FFF9FBF8"/>
      </patternFill>
    </fill>
    <fill>
      <patternFill patternType="solid">
        <fgColor rgb="FFF9FBF9"/>
        <bgColor rgb="FFF9FBF9"/>
      </patternFill>
    </fill>
    <fill>
      <patternFill patternType="solid">
        <fgColor rgb="FFFAFCF9"/>
        <bgColor rgb="FFFAFCF9"/>
      </patternFill>
    </fill>
    <fill>
      <patternFill patternType="solid">
        <fgColor rgb="FFFAFCFA"/>
        <bgColor rgb="FFFAFCFA"/>
      </patternFill>
    </fill>
    <fill>
      <patternFill patternType="solid">
        <fgColor rgb="FFFBFCFA"/>
        <bgColor rgb="FFFBFCFA"/>
      </patternFill>
    </fill>
    <fill>
      <patternFill patternType="solid">
        <fgColor rgb="FFFBFDFB"/>
        <bgColor rgb="FFFBFDFB"/>
      </patternFill>
    </fill>
    <fill>
      <patternFill patternType="solid">
        <fgColor rgb="FFFCFDFB"/>
        <bgColor rgb="FFFCFDFB"/>
      </patternFill>
    </fill>
    <fill>
      <patternFill patternType="solid">
        <fgColor rgb="FFFCFDFC"/>
        <bgColor rgb="FFFCFDFC"/>
      </patternFill>
    </fill>
    <fill>
      <patternFill patternType="solid">
        <fgColor rgb="FFFDFDFC"/>
        <bgColor rgb="FFFDFDFC"/>
      </patternFill>
    </fill>
    <fill>
      <patternFill patternType="solid">
        <fgColor rgb="FFFDFEFC"/>
        <bgColor rgb="FFFDFEFC"/>
      </patternFill>
    </fill>
    <fill>
      <patternFill patternType="solid">
        <fgColor rgb="FFFDFEFD"/>
        <bgColor rgb="FFFDFEFD"/>
      </patternFill>
    </fill>
    <fill>
      <patternFill patternType="solid">
        <fgColor rgb="FFFEFEFD"/>
        <bgColor rgb="FFFEFEFD"/>
      </patternFill>
    </fill>
    <fill>
      <patternFill patternType="solid">
        <fgColor rgb="FFFEFFFE"/>
        <bgColor rgb="FFFEFFFE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10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333333"/>
      </right>
      <top style="medium">
        <color rgb="FF000000"/>
      </top>
      <bottom style="medium">
        <color rgb="FF000000"/>
      </bottom>
    </border>
    <border>
      <left style="thin">
        <color rgb="FF333333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C0C0C0"/>
      </bottom>
    </border>
    <border>
      <left style="thin">
        <color rgb="FF000000"/>
      </left>
      <right style="thin">
        <color rgb="FF333333"/>
      </right>
      <top/>
      <bottom style="thin">
        <color rgb="FFC0C0C0"/>
      </bottom>
    </border>
    <border>
      <left style="thin">
        <color rgb="FF333333"/>
      </left>
      <right/>
      <top/>
      <bottom style="thin">
        <color rgb="FFC0C0C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333333"/>
      </left>
      <right/>
      <top style="thin">
        <color rgb="FFC0C0C0"/>
      </top>
      <bottom style="thin">
        <color rgb="FFC0C0C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333333"/>
      </right>
      <top style="thin">
        <color rgb="FFC0C0C0"/>
      </top>
      <bottom style="medium">
        <color rgb="FF000000"/>
      </bottom>
    </border>
    <border>
      <left style="thin">
        <color rgb="FF333333"/>
      </left>
      <right/>
      <top style="thin">
        <color rgb="FFC0C0C0"/>
      </top>
      <bottom style="medium">
        <color rgb="FF000000"/>
      </bottom>
    </border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top style="medium">
        <color rgb="FF000000"/>
      </top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</border>
    <border>
      <left style="thin">
        <color rgb="FF000000"/>
      </left>
      <top/>
      <bottom/>
    </border>
    <border>
      <left style="thin">
        <color rgb="FF000000"/>
      </left>
      <right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333333"/>
      </bottom>
    </border>
    <border>
      <right/>
      <top/>
      <bottom style="thin">
        <color rgb="FF333333"/>
      </bottom>
    </border>
    <border>
      <left style="thin">
        <color rgb="FF000000"/>
      </left>
      <right/>
      <top/>
      <bottom style="thin">
        <color rgb="FF333333"/>
      </bottom>
    </border>
    <border>
      <left/>
      <right/>
      <top style="thin">
        <color rgb="FF333333"/>
      </top>
    </border>
    <border>
      <left style="thin">
        <color rgb="FF000000"/>
      </left>
      <right/>
      <top style="thin">
        <color rgb="FF333333"/>
      </top>
      <bottom style="thin">
        <color rgb="FF333333"/>
      </bottom>
    </border>
    <border>
      <left/>
      <right/>
    </border>
    <border>
      <left style="thin">
        <color rgb="FF000000"/>
      </left>
      <right/>
      <top style="thin">
        <color rgb="FF333333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  <right/>
      <top/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right/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2" fontId="2" numFmtId="0" xfId="0" applyAlignment="1" applyBorder="1" applyFill="1" applyFont="1">
      <alignment horizontal="left" shrinkToFit="0" vertical="top" wrapText="1"/>
    </xf>
    <xf borderId="9" fillId="2" fontId="1" numFmtId="164" xfId="0" applyAlignment="1" applyBorder="1" applyFont="1" applyNumberFormat="1">
      <alignment horizontal="center" vertical="top"/>
    </xf>
    <xf borderId="10" fillId="2" fontId="1" numFmtId="164" xfId="0" applyAlignment="1" applyBorder="1" applyFont="1" applyNumberForma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13" fillId="2" fontId="2" numFmtId="0" xfId="0" applyAlignment="1" applyBorder="1" applyFont="1">
      <alignment horizontal="left" shrinkToFit="0" vertical="top" wrapText="1"/>
    </xf>
    <xf borderId="14" fillId="2" fontId="1" numFmtId="164" xfId="0" applyAlignment="1" applyBorder="1" applyFont="1" applyNumberFormat="1">
      <alignment horizontal="center" vertical="top"/>
    </xf>
    <xf borderId="15" fillId="2" fontId="1" numFmtId="164" xfId="0" applyAlignment="1" applyBorder="1" applyFont="1" applyNumberFormat="1">
      <alignment horizontal="center" vertical="top"/>
    </xf>
    <xf borderId="16" fillId="0" fontId="3" numFmtId="0" xfId="0" applyBorder="1" applyFont="1"/>
    <xf borderId="17" fillId="0" fontId="3" numFmtId="0" xfId="0" applyBorder="1" applyFont="1"/>
    <xf borderId="1" fillId="0" fontId="1" numFmtId="0" xfId="0" applyAlignment="1" applyBorder="1" applyFont="1">
      <alignment horizontal="center"/>
    </xf>
    <xf borderId="18" fillId="2" fontId="2" numFmtId="0" xfId="0" applyAlignment="1" applyBorder="1" applyFont="1">
      <alignment horizontal="left" shrinkToFit="0" vertical="top" wrapText="1"/>
    </xf>
    <xf borderId="19" fillId="2" fontId="1" numFmtId="164" xfId="0" applyAlignment="1" applyBorder="1" applyFont="1" applyNumberFormat="1">
      <alignment horizontal="center" vertical="top"/>
    </xf>
    <xf borderId="20" fillId="2" fontId="1" numFmtId="164" xfId="0" applyAlignment="1" applyBorder="1" applyFont="1" applyNumberFormat="1">
      <alignment horizontal="center" vertical="top"/>
    </xf>
    <xf borderId="0" fillId="0" fontId="1" numFmtId="0" xfId="0" applyFont="1"/>
    <xf borderId="0" fillId="0" fontId="1" numFmtId="0" xfId="0" applyAlignment="1" applyFont="1">
      <alignment horizontal="center"/>
    </xf>
    <xf borderId="21" fillId="2" fontId="1" numFmtId="0" xfId="0" applyBorder="1" applyFont="1"/>
    <xf borderId="22" fillId="2" fontId="2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2" fontId="2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vertical="center"/>
    </xf>
    <xf borderId="2" fillId="0" fontId="3" numFmtId="0" xfId="0" applyBorder="1" applyFont="1"/>
    <xf borderId="28" fillId="0" fontId="2" numFmtId="0" xfId="0" applyAlignment="1" applyBorder="1" applyFont="1">
      <alignment horizontal="center" vertical="center"/>
    </xf>
    <xf borderId="29" fillId="0" fontId="1" numFmtId="0" xfId="0" applyBorder="1" applyFont="1"/>
    <xf borderId="29" fillId="0" fontId="1" numFmtId="0" xfId="0" applyAlignment="1" applyBorder="1" applyFont="1">
      <alignment horizontal="center"/>
    </xf>
    <xf borderId="3" fillId="2" fontId="2" numFmtId="0" xfId="0" applyAlignment="1" applyBorder="1" applyFont="1">
      <alignment horizontal="center" shrinkToFit="0" wrapText="1"/>
    </xf>
    <xf borderId="30" fillId="2" fontId="2" numFmtId="0" xfId="0" applyAlignment="1" applyBorder="1" applyFont="1">
      <alignment horizontal="center" shrinkToFit="0" wrapText="1"/>
    </xf>
    <xf borderId="31" fillId="0" fontId="3" numFmtId="0" xfId="0" applyBorder="1" applyFont="1"/>
    <xf borderId="32" fillId="0" fontId="3" numFmtId="0" xfId="0" applyBorder="1" applyFont="1"/>
    <xf borderId="30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29" fillId="3" fontId="2" numFmtId="0" xfId="0" applyAlignment="1" applyBorder="1" applyFill="1" applyFont="1">
      <alignment horizontal="center" readingOrder="0" shrinkToFit="0" vertical="center" wrapText="1"/>
    </xf>
    <xf borderId="34" fillId="3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35" fillId="2" fontId="1" numFmtId="0" xfId="0" applyAlignment="1" applyBorder="1" applyFont="1">
      <alignment horizontal="left" readingOrder="0" shrinkToFit="0" vertical="top" wrapText="1"/>
    </xf>
    <xf borderId="36" fillId="2" fontId="1" numFmtId="164" xfId="0" applyAlignment="1" applyBorder="1" applyFont="1" applyNumberFormat="1">
      <alignment horizontal="center" readingOrder="0" vertical="top"/>
    </xf>
    <xf borderId="37" fillId="0" fontId="1" numFmtId="0" xfId="0" applyAlignment="1" applyBorder="1" applyFont="1">
      <alignment horizontal="center"/>
    </xf>
    <xf borderId="38" fillId="2" fontId="1" numFmtId="0" xfId="0" applyAlignment="1" applyBorder="1" applyFont="1">
      <alignment horizontal="left" readingOrder="0" shrinkToFit="0" vertical="top" wrapText="1"/>
    </xf>
    <xf borderId="38" fillId="2" fontId="1" numFmtId="165" xfId="0" applyAlignment="1" applyBorder="1" applyFont="1" applyNumberFormat="1">
      <alignment horizontal="center" readingOrder="0" vertical="top"/>
    </xf>
    <xf borderId="39" fillId="2" fontId="1" numFmtId="0" xfId="0" applyAlignment="1" applyBorder="1" applyFont="1">
      <alignment horizontal="center" readingOrder="0"/>
    </xf>
    <xf borderId="38" fillId="2" fontId="2" numFmtId="165" xfId="0" applyAlignment="1" applyBorder="1" applyFont="1" applyNumberFormat="1">
      <alignment horizontal="center" readingOrder="0" vertical="top"/>
    </xf>
    <xf borderId="40" fillId="2" fontId="1" numFmtId="165" xfId="0" applyAlignment="1" applyBorder="1" applyFont="1" applyNumberFormat="1">
      <alignment horizontal="center" readingOrder="0" vertical="top"/>
    </xf>
    <xf borderId="26" fillId="5" fontId="2" numFmtId="0" xfId="0" applyAlignment="1" applyBorder="1" applyFill="1" applyFont="1">
      <alignment horizontal="center" readingOrder="0" vertical="center"/>
    </xf>
    <xf borderId="0" fillId="4" fontId="1" numFmtId="0" xfId="0" applyAlignment="1" applyFont="1">
      <alignment readingOrder="0"/>
    </xf>
    <xf borderId="41" fillId="4" fontId="1" numFmtId="0" xfId="0" applyAlignment="1" applyBorder="1" applyFont="1">
      <alignment readingOrder="0"/>
    </xf>
    <xf borderId="41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36" fillId="2" fontId="1" numFmtId="0" xfId="0" applyAlignment="1" applyBorder="1" applyFont="1">
      <alignment horizontal="left" readingOrder="0" shrinkToFit="0" vertical="top" wrapText="1"/>
    </xf>
    <xf borderId="36" fillId="2" fontId="1" numFmtId="165" xfId="0" applyAlignment="1" applyBorder="1" applyFont="1" applyNumberFormat="1">
      <alignment horizontal="center" readingOrder="0" vertical="top"/>
    </xf>
    <xf borderId="42" fillId="2" fontId="1" numFmtId="0" xfId="0" applyAlignment="1" applyBorder="1" applyFont="1">
      <alignment horizontal="center" readingOrder="0"/>
    </xf>
    <xf borderId="36" fillId="2" fontId="2" numFmtId="165" xfId="0" applyAlignment="1" applyBorder="1" applyFont="1" applyNumberFormat="1">
      <alignment horizontal="center" readingOrder="0" vertical="top"/>
    </xf>
    <xf borderId="35" fillId="2" fontId="1" numFmtId="165" xfId="0" applyAlignment="1" applyBorder="1" applyFont="1" applyNumberFormat="1">
      <alignment horizontal="center" readingOrder="0" vertical="top"/>
    </xf>
    <xf borderId="43" fillId="0" fontId="3" numFmtId="0" xfId="0" applyBorder="1" applyFont="1"/>
    <xf borderId="41" fillId="6" fontId="1" numFmtId="0" xfId="0" applyAlignment="1" applyBorder="1" applyFill="1" applyFont="1">
      <alignment readingOrder="0"/>
    </xf>
    <xf borderId="41" fillId="6" fontId="3" numFmtId="0" xfId="0" applyBorder="1" applyFont="1"/>
    <xf borderId="41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42" fillId="2" fontId="1" numFmtId="0" xfId="0" applyAlignment="1" applyBorder="1" applyFont="1">
      <alignment horizontal="left" readingOrder="0" shrinkToFit="0" vertical="top" wrapText="1"/>
    </xf>
    <xf borderId="42" fillId="2" fontId="1" numFmtId="165" xfId="0" applyAlignment="1" applyBorder="1" applyFont="1" applyNumberFormat="1">
      <alignment horizontal="center" readingOrder="0" vertical="top"/>
    </xf>
    <xf borderId="41" fillId="4" fontId="2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/>
    </xf>
    <xf borderId="44" fillId="2" fontId="1" numFmtId="0" xfId="0" applyAlignment="1" applyBorder="1" applyFont="1">
      <alignment horizontal="left" readingOrder="0" shrinkToFit="0" vertical="top" wrapText="1"/>
    </xf>
    <xf borderId="34" fillId="0" fontId="1" numFmtId="0" xfId="0" applyAlignment="1" applyBorder="1" applyFont="1">
      <alignment horizontal="center" readingOrder="0"/>
    </xf>
    <xf borderId="44" fillId="2" fontId="2" numFmtId="165" xfId="0" applyAlignment="1" applyBorder="1" applyFont="1" applyNumberFormat="1">
      <alignment horizontal="center" readingOrder="0" vertical="top"/>
    </xf>
    <xf borderId="44" fillId="2" fontId="1" numFmtId="0" xfId="0" applyAlignment="1" applyBorder="1" applyFont="1">
      <alignment horizontal="center" readingOrder="0"/>
    </xf>
    <xf borderId="45" fillId="2" fontId="1" numFmtId="165" xfId="0" applyAlignment="1" applyBorder="1" applyFont="1" applyNumberFormat="1">
      <alignment horizontal="center" readingOrder="0" vertical="top"/>
    </xf>
    <xf borderId="41" fillId="2" fontId="1" numFmtId="0" xfId="0" applyAlignment="1" applyBorder="1" applyFont="1">
      <alignment horizontal="left" readingOrder="0" shrinkToFit="0" vertical="top" wrapText="1"/>
    </xf>
    <xf borderId="41" fillId="0" fontId="1" numFmtId="0" xfId="0" applyAlignment="1" applyBorder="1" applyFont="1">
      <alignment horizontal="center" readingOrder="0"/>
    </xf>
    <xf borderId="41" fillId="2" fontId="1" numFmtId="165" xfId="0" applyAlignment="1" applyBorder="1" applyFont="1" applyNumberFormat="1">
      <alignment horizontal="center" readingOrder="0" vertical="top"/>
    </xf>
    <xf borderId="41" fillId="2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4" fillId="0" fontId="1" numFmtId="0" xfId="0" applyAlignment="1" applyBorder="1" applyFont="1">
      <alignment readingOrder="0"/>
    </xf>
    <xf borderId="34" fillId="0" fontId="1" numFmtId="166" xfId="0" applyAlignment="1" applyBorder="1" applyFont="1" applyNumberFormat="1">
      <alignment horizontal="center" readingOrder="0"/>
    </xf>
    <xf borderId="34" fillId="0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41" fillId="2" fontId="1" numFmtId="0" xfId="0" applyAlignment="1" applyBorder="1" applyFont="1">
      <alignment horizontal="center" readingOrder="0"/>
    </xf>
    <xf borderId="41" fillId="2" fontId="2" numFmtId="165" xfId="0" applyAlignment="1" applyBorder="1" applyFont="1" applyNumberFormat="1">
      <alignment horizontal="center" readingOrder="0" vertical="top"/>
    </xf>
    <xf borderId="29" fillId="0" fontId="1" numFmtId="0" xfId="0" applyAlignment="1" applyBorder="1" applyFont="1">
      <alignment horizontal="center" readingOrder="0"/>
    </xf>
    <xf borderId="34" fillId="2" fontId="1" numFmtId="0" xfId="0" applyAlignment="1" applyBorder="1" applyFont="1">
      <alignment horizontal="left" readingOrder="0" shrinkToFit="0" vertical="top" wrapText="1"/>
    </xf>
    <xf borderId="34" fillId="2" fontId="1" numFmtId="165" xfId="0" applyAlignment="1" applyBorder="1" applyFont="1" applyNumberFormat="1">
      <alignment horizontal="center" readingOrder="0" vertical="top"/>
    </xf>
    <xf borderId="34" fillId="2" fontId="1" numFmtId="0" xfId="0" applyAlignment="1" applyBorder="1" applyFont="1">
      <alignment horizontal="center" readingOrder="0"/>
    </xf>
    <xf borderId="34" fillId="2" fontId="2" numFmtId="165" xfId="0" applyAlignment="1" applyBorder="1" applyFont="1" applyNumberFormat="1">
      <alignment horizontal="center" readingOrder="0" vertical="top"/>
    </xf>
    <xf borderId="46" fillId="0" fontId="3" numFmtId="0" xfId="0" applyBorder="1" applyFont="1"/>
    <xf borderId="47" fillId="2" fontId="2" numFmtId="0" xfId="0" applyAlignment="1" applyBorder="1" applyFont="1">
      <alignment horizontal="center" shrinkToFit="0" vertical="top" wrapText="1"/>
    </xf>
    <xf borderId="48" fillId="0" fontId="3" numFmtId="0" xfId="0" applyBorder="1" applyFont="1"/>
    <xf borderId="32" fillId="5" fontId="2" numFmtId="0" xfId="0" applyAlignment="1" applyBorder="1" applyFont="1">
      <alignment horizontal="center" readingOrder="0"/>
    </xf>
    <xf borderId="49" fillId="5" fontId="2" numFmtId="0" xfId="0" applyAlignment="1" applyBorder="1" applyFont="1">
      <alignment horizontal="center" readingOrder="0"/>
    </xf>
    <xf borderId="32" fillId="5" fontId="2" numFmtId="2" xfId="0" applyAlignment="1" applyBorder="1" applyFont="1" applyNumberFormat="1">
      <alignment horizontal="center"/>
    </xf>
    <xf borderId="50" fillId="2" fontId="2" numFmtId="0" xfId="0" applyAlignment="1" applyBorder="1" applyFont="1">
      <alignment horizontal="center" shrinkToFit="0" vertical="top" wrapText="1"/>
    </xf>
    <xf borderId="51" fillId="0" fontId="3" numFmtId="0" xfId="0" applyBorder="1" applyFont="1"/>
    <xf borderId="3" fillId="5" fontId="2" numFmtId="0" xfId="0" applyAlignment="1" applyBorder="1" applyFont="1">
      <alignment horizontal="center" readingOrder="0"/>
    </xf>
    <xf borderId="30" fillId="5" fontId="2" numFmtId="0" xfId="0" applyAlignment="1" applyBorder="1" applyFont="1">
      <alignment horizontal="center" readingOrder="0"/>
    </xf>
    <xf borderId="30" fillId="5" fontId="2" numFmtId="2" xfId="0" applyAlignment="1" applyBorder="1" applyFont="1" applyNumberFormat="1">
      <alignment horizontal="center"/>
    </xf>
    <xf borderId="52" fillId="2" fontId="1" numFmtId="0" xfId="0" applyAlignment="1" applyBorder="1" applyFont="1">
      <alignment horizontal="left" readingOrder="0" shrinkToFit="0" vertical="top" wrapText="1"/>
    </xf>
    <xf borderId="45" fillId="2" fontId="1" numFmtId="164" xfId="0" applyAlignment="1" applyBorder="1" applyFont="1" applyNumberFormat="1">
      <alignment horizontal="center" readingOrder="0" vertical="top"/>
    </xf>
    <xf borderId="2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22" fillId="5" fontId="2" numFmtId="0" xfId="0" applyAlignment="1" applyBorder="1" applyFont="1">
      <alignment horizontal="center" shrinkToFit="0" vertical="center" wrapText="1"/>
    </xf>
    <xf borderId="53" fillId="2" fontId="1" numFmtId="0" xfId="0" applyAlignment="1" applyBorder="1" applyFont="1">
      <alignment horizontal="left" shrinkToFit="0" vertical="top" wrapText="1"/>
    </xf>
    <xf borderId="54" fillId="0" fontId="3" numFmtId="0" xfId="0" applyBorder="1" applyFont="1"/>
    <xf borderId="55" fillId="2" fontId="2" numFmtId="165" xfId="0" applyAlignment="1" applyBorder="1" applyFont="1" applyNumberFormat="1">
      <alignment horizontal="center" readingOrder="0" vertical="top"/>
    </xf>
    <xf borderId="0" fillId="0" fontId="4" numFmtId="0" xfId="0" applyAlignment="1" applyFont="1">
      <alignment horizontal="center" shrinkToFit="0" vertical="center" wrapText="1"/>
    </xf>
    <xf borderId="56" fillId="2" fontId="1" numFmtId="0" xfId="0" applyAlignment="1" applyBorder="1" applyFont="1">
      <alignment horizontal="left" shrinkToFit="0" vertical="top" wrapText="1"/>
    </xf>
    <xf borderId="57" fillId="2" fontId="1" numFmtId="0" xfId="0" applyAlignment="1" applyBorder="1" applyFont="1">
      <alignment horizontal="left" shrinkToFit="0" vertical="top" wrapText="1"/>
    </xf>
    <xf borderId="57" fillId="2" fontId="1" numFmtId="165" xfId="0" applyAlignment="1" applyBorder="1" applyFont="1" applyNumberFormat="1">
      <alignment horizontal="center" readingOrder="0" vertical="top"/>
    </xf>
    <xf borderId="58" fillId="0" fontId="3" numFmtId="0" xfId="0" applyBorder="1" applyFont="1"/>
    <xf borderId="57" fillId="2" fontId="1" numFmtId="164" xfId="0" applyAlignment="1" applyBorder="1" applyFont="1" applyNumberFormat="1">
      <alignment horizontal="center" readingOrder="0" vertical="top"/>
    </xf>
    <xf borderId="59" fillId="2" fontId="1" numFmtId="0" xfId="0" applyAlignment="1" applyBorder="1" applyFont="1">
      <alignment horizontal="left" shrinkToFit="0" vertical="top" wrapText="1"/>
    </xf>
    <xf borderId="59" fillId="2" fontId="2" numFmtId="165" xfId="0" applyAlignment="1" applyBorder="1" applyFont="1" applyNumberFormat="1">
      <alignment horizontal="center" vertical="top"/>
    </xf>
    <xf borderId="29" fillId="6" fontId="3" numFmtId="0" xfId="0" applyBorder="1" applyFont="1"/>
    <xf borderId="34" fillId="6" fontId="1" numFmtId="0" xfId="0" applyAlignment="1" applyBorder="1" applyFont="1">
      <alignment readingOrder="0"/>
    </xf>
    <xf borderId="34" fillId="6" fontId="1" numFmtId="0" xfId="0" applyAlignment="1" applyBorder="1" applyFont="1">
      <alignment horizontal="center" readingOrder="0"/>
    </xf>
    <xf borderId="29" fillId="6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/>
    </xf>
    <xf borderId="60" fillId="0" fontId="2" numFmtId="0" xfId="0" applyAlignment="1" applyBorder="1" applyFont="1">
      <alignment readingOrder="0"/>
    </xf>
    <xf borderId="61" fillId="0" fontId="3" numFmtId="0" xfId="0" applyBorder="1" applyFont="1"/>
    <xf borderId="62" fillId="0" fontId="3" numFmtId="0" xfId="0" applyBorder="1" applyFont="1"/>
    <xf borderId="34" fillId="0" fontId="2" numFmtId="0" xfId="0" applyAlignment="1" applyBorder="1" applyFont="1">
      <alignment readingOrder="0"/>
    </xf>
    <xf borderId="29" fillId="0" fontId="3" numFmtId="0" xfId="0" applyBorder="1" applyFont="1"/>
    <xf borderId="63" fillId="0" fontId="3" numFmtId="0" xfId="0" applyBorder="1" applyFont="1"/>
    <xf borderId="0" fillId="0" fontId="1" numFmtId="167" xfId="0" applyFont="1" applyNumberFormat="1"/>
    <xf borderId="25" fillId="5" fontId="2" numFmtId="0" xfId="0" applyAlignment="1" applyBorder="1" applyFont="1">
      <alignment horizontal="center" vertical="center"/>
    </xf>
    <xf borderId="64" fillId="5" fontId="2" numFmtId="0" xfId="0" applyAlignment="1" applyBorder="1" applyFont="1">
      <alignment horizontal="center" vertical="center"/>
    </xf>
    <xf borderId="27" fillId="5" fontId="2" numFmtId="0" xfId="0" applyAlignment="1" applyBorder="1" applyFont="1">
      <alignment horizontal="center" vertical="center"/>
    </xf>
    <xf borderId="64" fillId="5" fontId="2" numFmtId="167" xfId="0" applyAlignment="1" applyBorder="1" applyFont="1" applyNumberFormat="1">
      <alignment horizontal="center" vertical="center"/>
    </xf>
    <xf borderId="26" fillId="5" fontId="2" numFmtId="0" xfId="0" applyAlignment="1" applyBorder="1" applyFont="1">
      <alignment horizontal="center" vertical="center"/>
    </xf>
    <xf borderId="65" fillId="5" fontId="2" numFmtId="0" xfId="0" applyAlignment="1" applyBorder="1" applyFont="1">
      <alignment horizontal="center" vertical="center"/>
    </xf>
    <xf borderId="66" fillId="0" fontId="3" numFmtId="0" xfId="0" applyBorder="1" applyFont="1"/>
    <xf borderId="49" fillId="0" fontId="3" numFmtId="0" xfId="0" applyBorder="1" applyFont="1"/>
    <xf borderId="33" fillId="0" fontId="2" numFmtId="0" xfId="0" applyAlignment="1" applyBorder="1" applyFont="1">
      <alignment horizontal="center" vertical="center"/>
    </xf>
    <xf borderId="67" fillId="5" fontId="2" numFmtId="0" xfId="0" applyAlignment="1" applyBorder="1" applyFont="1">
      <alignment horizontal="center" vertical="center"/>
    </xf>
    <xf borderId="68" fillId="5" fontId="2" numFmtId="0" xfId="0" applyAlignment="1" applyBorder="1" applyFont="1">
      <alignment horizontal="center" vertical="center"/>
    </xf>
    <xf borderId="69" fillId="0" fontId="1" numFmtId="0" xfId="0" applyAlignment="1" applyBorder="1" applyFont="1">
      <alignment horizontal="center"/>
    </xf>
    <xf borderId="41" fillId="0" fontId="1" numFmtId="168" xfId="0" applyAlignment="1" applyBorder="1" applyFont="1" applyNumberFormat="1">
      <alignment horizontal="center" readingOrder="0"/>
    </xf>
    <xf borderId="41" fillId="0" fontId="1" numFmtId="169" xfId="0" applyAlignment="1" applyBorder="1" applyFont="1" applyNumberFormat="1">
      <alignment horizontal="center"/>
    </xf>
    <xf borderId="41" fillId="0" fontId="1" numFmtId="167" xfId="0" applyAlignment="1" applyBorder="1" applyFont="1" applyNumberFormat="1">
      <alignment horizontal="center"/>
    </xf>
    <xf borderId="69" fillId="0" fontId="1" numFmtId="170" xfId="0" applyAlignment="1" applyBorder="1" applyFont="1" applyNumberFormat="1">
      <alignment horizontal="center"/>
    </xf>
    <xf borderId="41" fillId="0" fontId="1" numFmtId="0" xfId="0" applyAlignment="1" applyBorder="1" applyFont="1">
      <alignment horizontal="center"/>
    </xf>
    <xf quotePrefix="1" borderId="41" fillId="0" fontId="1" numFmtId="0" xfId="0" applyAlignment="1" applyBorder="1" applyFont="1">
      <alignment horizontal="center"/>
    </xf>
    <xf borderId="69" fillId="0" fontId="2" numFmtId="0" xfId="0" applyAlignment="1" applyBorder="1" applyFont="1">
      <alignment horizontal="center"/>
    </xf>
    <xf borderId="69" fillId="0" fontId="2" numFmtId="170" xfId="0" applyAlignment="1" applyBorder="1" applyFont="1" applyNumberFormat="1">
      <alignment horizontal="center"/>
    </xf>
    <xf borderId="29" fillId="0" fontId="1" numFmtId="0" xfId="0" applyBorder="1" applyFont="1"/>
    <xf borderId="70" fillId="0" fontId="1" numFmtId="0" xfId="0" applyAlignment="1" applyBorder="1" applyFont="1">
      <alignment horizontal="center"/>
    </xf>
    <xf borderId="34" fillId="0" fontId="1" numFmtId="168" xfId="0" applyAlignment="1" applyBorder="1" applyFont="1" applyNumberFormat="1">
      <alignment horizontal="center" readingOrder="0"/>
    </xf>
    <xf borderId="34" fillId="0" fontId="1" numFmtId="169" xfId="0" applyAlignment="1" applyBorder="1" applyFont="1" applyNumberFormat="1">
      <alignment horizontal="center"/>
    </xf>
    <xf borderId="34" fillId="0" fontId="1" numFmtId="167" xfId="0" applyAlignment="1" applyBorder="1" applyFont="1" applyNumberFormat="1">
      <alignment horizontal="center"/>
    </xf>
    <xf borderId="70" fillId="0" fontId="1" numFmtId="170" xfId="0" applyAlignment="1" applyBorder="1" applyFont="1" applyNumberFormat="1">
      <alignment horizontal="center"/>
    </xf>
    <xf borderId="34" fillId="0" fontId="1" numFmtId="0" xfId="0" applyAlignment="1" applyBorder="1" applyFont="1">
      <alignment horizontal="center"/>
    </xf>
    <xf quotePrefix="1" borderId="34" fillId="0" fontId="1" numFmtId="0" xfId="0" applyAlignment="1" applyBorder="1" applyFont="1">
      <alignment horizontal="center"/>
    </xf>
    <xf borderId="41" fillId="0" fontId="1" numFmtId="171" xfId="0" applyAlignment="1" applyBorder="1" applyFont="1" applyNumberFormat="1">
      <alignment horizontal="center"/>
    </xf>
    <xf borderId="71" fillId="0" fontId="1" numFmtId="0" xfId="0" applyBorder="1" applyFont="1"/>
    <xf borderId="72" fillId="0" fontId="1" numFmtId="0" xfId="0" applyAlignment="1" applyBorder="1" applyFont="1">
      <alignment horizontal="center"/>
    </xf>
    <xf borderId="73" fillId="0" fontId="1" numFmtId="168" xfId="0" applyAlignment="1" applyBorder="1" applyFont="1" applyNumberFormat="1">
      <alignment horizontal="center" readingOrder="0"/>
    </xf>
    <xf borderId="73" fillId="0" fontId="1" numFmtId="169" xfId="0" applyAlignment="1" applyBorder="1" applyFont="1" applyNumberFormat="1">
      <alignment horizontal="center"/>
    </xf>
    <xf borderId="73" fillId="0" fontId="1" numFmtId="167" xfId="0" applyAlignment="1" applyBorder="1" applyFont="1" applyNumberFormat="1">
      <alignment horizontal="center"/>
    </xf>
    <xf borderId="72" fillId="0" fontId="1" numFmtId="170" xfId="0" applyAlignment="1" applyBorder="1" applyFont="1" applyNumberFormat="1">
      <alignment horizontal="center"/>
    </xf>
    <xf borderId="73" fillId="0" fontId="1" numFmtId="0" xfId="0" applyAlignment="1" applyBorder="1" applyFont="1">
      <alignment horizontal="center"/>
    </xf>
    <xf quotePrefix="1" borderId="73" fillId="0" fontId="1" numFmtId="0" xfId="0" applyAlignment="1" applyBorder="1" applyFont="1">
      <alignment horizontal="center"/>
    </xf>
    <xf borderId="0" fillId="0" fontId="2" numFmtId="0" xfId="0" applyFont="1"/>
    <xf borderId="49" fillId="0" fontId="1" numFmtId="0" xfId="0" applyAlignment="1" applyBorder="1" applyFont="1">
      <alignment horizontal="center"/>
    </xf>
    <xf borderId="33" fillId="0" fontId="1" numFmtId="168" xfId="0" applyAlignment="1" applyBorder="1" applyFont="1" applyNumberFormat="1">
      <alignment horizontal="center" readingOrder="0"/>
    </xf>
    <xf borderId="33" fillId="0" fontId="1" numFmtId="169" xfId="0" applyAlignment="1" applyBorder="1" applyFont="1" applyNumberFormat="1">
      <alignment horizontal="center"/>
    </xf>
    <xf borderId="33" fillId="0" fontId="1" numFmtId="167" xfId="0" applyAlignment="1" applyBorder="1" applyFont="1" applyNumberFormat="1">
      <alignment horizontal="center"/>
    </xf>
    <xf borderId="49" fillId="0" fontId="1" numFmtId="170" xfId="0" applyAlignment="1" applyBorder="1" applyFont="1" applyNumberFormat="1">
      <alignment horizontal="center"/>
    </xf>
    <xf borderId="33" fillId="0" fontId="1" numFmtId="0" xfId="0" applyAlignment="1" applyBorder="1" applyFont="1">
      <alignment horizontal="center"/>
    </xf>
    <xf quotePrefix="1" borderId="33" fillId="0" fontId="1" numFmtId="0" xfId="0" applyAlignment="1" applyBorder="1" applyFont="1">
      <alignment horizontal="center"/>
    </xf>
    <xf borderId="74" fillId="5" fontId="2" numFmtId="0" xfId="0" applyAlignment="1" applyBorder="1" applyFont="1">
      <alignment horizontal="center"/>
    </xf>
    <xf borderId="67" fillId="7" fontId="2" numFmtId="172" xfId="0" applyAlignment="1" applyBorder="1" applyFill="1" applyFont="1" applyNumberFormat="1">
      <alignment horizontal="center"/>
    </xf>
    <xf borderId="75" fillId="7" fontId="2" numFmtId="172" xfId="0" applyAlignment="1" applyBorder="1" applyFont="1" applyNumberFormat="1">
      <alignment horizontal="center"/>
    </xf>
    <xf borderId="76" fillId="4" fontId="2" numFmtId="0" xfId="0" applyAlignment="1" applyBorder="1" applyFont="1">
      <alignment horizontal="center" vertical="center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3" fillId="7" fontId="2" numFmtId="0" xfId="0" applyAlignment="1" applyBorder="1" applyFont="1">
      <alignment horizontal="center" readingOrder="0"/>
    </xf>
    <xf borderId="30" fillId="7" fontId="2" numFmtId="0" xfId="0" applyAlignment="1" applyBorder="1" applyFont="1">
      <alignment horizontal="center" readingOrder="0"/>
    </xf>
    <xf borderId="30" fillId="4" fontId="2" numFmtId="2" xfId="0" applyAlignment="1" applyBorder="1" applyFont="1" applyNumberFormat="1">
      <alignment horizontal="center"/>
    </xf>
    <xf borderId="77" fillId="7" fontId="2" numFmtId="166" xfId="0" applyAlignment="1" applyBorder="1" applyFont="1" applyNumberFormat="1">
      <alignment horizontal="center"/>
    </xf>
    <xf borderId="78" fillId="7" fontId="2" numFmtId="166" xfId="0" applyAlignment="1" applyBorder="1" applyFont="1" applyNumberFormat="1">
      <alignment horizontal="center"/>
    </xf>
    <xf borderId="3" fillId="7" fontId="2" numFmtId="166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28" fillId="5" fontId="2" numFmtId="0" xfId="0" applyAlignment="1" applyBorder="1" applyFont="1">
      <alignment horizontal="center" vertical="center"/>
    </xf>
    <xf borderId="79" fillId="5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bottom"/>
    </xf>
    <xf borderId="41" fillId="8" fontId="1" numFmtId="0" xfId="0" applyAlignment="1" applyBorder="1" applyFill="1" applyFont="1">
      <alignment horizontal="center" vertical="bottom"/>
    </xf>
    <xf borderId="41" fillId="0" fontId="1" numFmtId="0" xfId="0" applyAlignment="1" applyBorder="1" applyFont="1">
      <alignment horizontal="center" readingOrder="0" vertical="bottom"/>
    </xf>
    <xf borderId="41" fillId="0" fontId="1" numFmtId="0" xfId="0" applyAlignment="1" applyBorder="1" applyFont="1">
      <alignment horizontal="center" vertical="bottom"/>
    </xf>
    <xf borderId="41" fillId="9" fontId="1" numFmtId="0" xfId="0" applyAlignment="1" applyBorder="1" applyFill="1" applyFont="1">
      <alignment horizontal="center" vertical="bottom"/>
    </xf>
    <xf borderId="41" fillId="10" fontId="1" numFmtId="0" xfId="0" applyAlignment="1" applyBorder="1" applyFill="1" applyFont="1">
      <alignment horizontal="center" vertical="bottom"/>
    </xf>
    <xf borderId="41" fillId="11" fontId="1" numFmtId="0" xfId="0" applyAlignment="1" applyBorder="1" applyFill="1" applyFont="1">
      <alignment horizontal="center" vertical="bottom"/>
    </xf>
    <xf borderId="41" fillId="12" fontId="1" numFmtId="0" xfId="0" applyAlignment="1" applyBorder="1" applyFill="1" applyFont="1">
      <alignment horizontal="center" vertical="bottom"/>
    </xf>
    <xf borderId="41" fillId="13" fontId="1" numFmtId="0" xfId="0" applyAlignment="1" applyBorder="1" applyFill="1" applyFont="1">
      <alignment horizontal="center" vertical="bottom"/>
    </xf>
    <xf borderId="41" fillId="14" fontId="1" numFmtId="0" xfId="0" applyAlignment="1" applyBorder="1" applyFill="1" applyFont="1">
      <alignment horizontal="center" vertical="bottom"/>
    </xf>
    <xf borderId="41" fillId="15" fontId="1" numFmtId="0" xfId="0" applyAlignment="1" applyBorder="1" applyFill="1" applyFont="1">
      <alignment horizontal="center" vertical="bottom"/>
    </xf>
    <xf borderId="41" fillId="16" fontId="1" numFmtId="0" xfId="0" applyAlignment="1" applyBorder="1" applyFill="1" applyFont="1">
      <alignment horizontal="center" vertical="bottom"/>
    </xf>
    <xf borderId="41" fillId="17" fontId="1" numFmtId="0" xfId="0" applyAlignment="1" applyBorder="1" applyFill="1" applyFont="1">
      <alignment horizontal="center" vertical="bottom"/>
    </xf>
    <xf borderId="41" fillId="18" fontId="1" numFmtId="0" xfId="0" applyAlignment="1" applyBorder="1" applyFill="1" applyFont="1">
      <alignment horizontal="center" vertical="bottom"/>
    </xf>
    <xf borderId="41" fillId="19" fontId="1" numFmtId="0" xfId="0" applyAlignment="1" applyBorder="1" applyFill="1" applyFont="1">
      <alignment horizontal="center" vertical="bottom"/>
    </xf>
    <xf borderId="41" fillId="20" fontId="1" numFmtId="0" xfId="0" applyAlignment="1" applyBorder="1" applyFill="1" applyFont="1">
      <alignment horizontal="center" vertical="bottom"/>
    </xf>
    <xf borderId="41" fillId="21" fontId="1" numFmtId="0" xfId="0" applyAlignment="1" applyBorder="1" applyFill="1" applyFont="1">
      <alignment horizontal="center" vertical="bottom"/>
    </xf>
    <xf borderId="41" fillId="22" fontId="1" numFmtId="0" xfId="0" applyAlignment="1" applyBorder="1" applyFill="1" applyFont="1">
      <alignment horizontal="center" vertical="bottom"/>
    </xf>
    <xf borderId="41" fillId="23" fontId="1" numFmtId="0" xfId="0" applyAlignment="1" applyBorder="1" applyFill="1" applyFont="1">
      <alignment horizontal="center" vertical="bottom"/>
    </xf>
    <xf borderId="41" fillId="24" fontId="1" numFmtId="0" xfId="0" applyAlignment="1" applyBorder="1" applyFill="1" applyFont="1">
      <alignment horizontal="center" vertical="bottom"/>
    </xf>
    <xf borderId="41" fillId="25" fontId="1" numFmtId="0" xfId="0" applyAlignment="1" applyBorder="1" applyFill="1" applyFont="1">
      <alignment horizontal="center" vertical="bottom"/>
    </xf>
    <xf borderId="41" fillId="26" fontId="1" numFmtId="0" xfId="0" applyAlignment="1" applyBorder="1" applyFill="1" applyFont="1">
      <alignment horizontal="center" vertical="bottom"/>
    </xf>
    <xf borderId="41" fillId="27" fontId="1" numFmtId="0" xfId="0" applyAlignment="1" applyBorder="1" applyFill="1" applyFont="1">
      <alignment horizontal="center" vertical="bottom"/>
    </xf>
    <xf borderId="41" fillId="28" fontId="1" numFmtId="0" xfId="0" applyAlignment="1" applyBorder="1" applyFill="1" applyFont="1">
      <alignment horizontal="center" vertical="bottom"/>
    </xf>
    <xf borderId="41" fillId="29" fontId="1" numFmtId="0" xfId="0" applyAlignment="1" applyBorder="1" applyFill="1" applyFont="1">
      <alignment horizontal="center" vertical="bottom"/>
    </xf>
    <xf borderId="41" fillId="30" fontId="1" numFmtId="0" xfId="0" applyAlignment="1" applyBorder="1" applyFill="1" applyFont="1">
      <alignment horizontal="center" vertical="bottom"/>
    </xf>
    <xf borderId="41" fillId="31" fontId="1" numFmtId="0" xfId="0" applyAlignment="1" applyBorder="1" applyFill="1" applyFont="1">
      <alignment horizontal="center" vertical="bottom"/>
    </xf>
    <xf borderId="41" fillId="32" fontId="1" numFmtId="0" xfId="0" applyAlignment="1" applyBorder="1" applyFill="1" applyFont="1">
      <alignment horizontal="center" vertical="bottom"/>
    </xf>
    <xf borderId="41" fillId="33" fontId="1" numFmtId="0" xfId="0" applyAlignment="1" applyBorder="1" applyFill="1" applyFont="1">
      <alignment horizontal="center" vertical="bottom"/>
    </xf>
    <xf borderId="41" fillId="34" fontId="1" numFmtId="0" xfId="0" applyAlignment="1" applyBorder="1" applyFill="1" applyFont="1">
      <alignment horizontal="center" vertical="bottom"/>
    </xf>
    <xf borderId="41" fillId="35" fontId="1" numFmtId="0" xfId="0" applyAlignment="1" applyBorder="1" applyFill="1" applyFont="1">
      <alignment horizontal="center" vertical="bottom"/>
    </xf>
    <xf borderId="41" fillId="36" fontId="1" numFmtId="0" xfId="0" applyAlignment="1" applyBorder="1" applyFill="1" applyFont="1">
      <alignment horizontal="center" vertical="bottom"/>
    </xf>
    <xf borderId="41" fillId="37" fontId="1" numFmtId="0" xfId="0" applyAlignment="1" applyBorder="1" applyFill="1" applyFont="1">
      <alignment horizontal="center" vertical="bottom"/>
    </xf>
    <xf borderId="41" fillId="38" fontId="1" numFmtId="0" xfId="0" applyAlignment="1" applyBorder="1" applyFill="1" applyFont="1">
      <alignment horizontal="center" vertical="bottom"/>
    </xf>
    <xf borderId="41" fillId="39" fontId="1" numFmtId="0" xfId="0" applyAlignment="1" applyBorder="1" applyFill="1" applyFont="1">
      <alignment horizontal="center" vertical="bottom"/>
    </xf>
    <xf borderId="41" fillId="40" fontId="1" numFmtId="0" xfId="0" applyAlignment="1" applyBorder="1" applyFill="1" applyFont="1">
      <alignment horizontal="center" vertical="bottom"/>
    </xf>
    <xf borderId="41" fillId="41" fontId="1" numFmtId="0" xfId="0" applyAlignment="1" applyBorder="1" applyFill="1" applyFont="1">
      <alignment horizontal="center" vertical="bottom"/>
    </xf>
    <xf borderId="41" fillId="42" fontId="1" numFmtId="0" xfId="0" applyAlignment="1" applyBorder="1" applyFill="1" applyFont="1">
      <alignment horizontal="center" vertical="bottom"/>
    </xf>
    <xf borderId="41" fillId="43" fontId="1" numFmtId="0" xfId="0" applyAlignment="1" applyBorder="1" applyFill="1" applyFont="1">
      <alignment horizontal="center" vertical="bottom"/>
    </xf>
    <xf borderId="41" fillId="44" fontId="1" numFmtId="0" xfId="0" applyAlignment="1" applyBorder="1" applyFill="1" applyFont="1">
      <alignment horizontal="center" vertical="bottom"/>
    </xf>
    <xf borderId="41" fillId="45" fontId="1" numFmtId="0" xfId="0" applyAlignment="1" applyBorder="1" applyFill="1" applyFont="1">
      <alignment horizontal="center" vertical="bottom"/>
    </xf>
    <xf borderId="41" fillId="46" fontId="1" numFmtId="0" xfId="0" applyAlignment="1" applyBorder="1" applyFill="1" applyFont="1">
      <alignment horizontal="center" vertical="bottom"/>
    </xf>
    <xf borderId="41" fillId="47" fontId="1" numFmtId="0" xfId="0" applyAlignment="1" applyBorder="1" applyFill="1" applyFont="1">
      <alignment horizontal="center" vertical="bottom"/>
    </xf>
    <xf borderId="41" fillId="48" fontId="1" numFmtId="0" xfId="0" applyAlignment="1" applyBorder="1" applyFill="1" applyFont="1">
      <alignment horizontal="center" vertical="bottom"/>
    </xf>
    <xf borderId="41" fillId="49" fontId="1" numFmtId="0" xfId="0" applyAlignment="1" applyBorder="1" applyFill="1" applyFont="1">
      <alignment horizontal="center" vertical="bottom"/>
    </xf>
    <xf borderId="41" fillId="50" fontId="1" numFmtId="0" xfId="0" applyAlignment="1" applyBorder="1" applyFill="1" applyFont="1">
      <alignment horizontal="center" vertical="bottom"/>
    </xf>
    <xf borderId="41" fillId="51" fontId="1" numFmtId="0" xfId="0" applyAlignment="1" applyBorder="1" applyFill="1" applyFont="1">
      <alignment horizontal="center" vertical="bottom"/>
    </xf>
    <xf borderId="41" fillId="52" fontId="1" numFmtId="0" xfId="0" applyAlignment="1" applyBorder="1" applyFill="1" applyFont="1">
      <alignment horizontal="center" vertical="bottom"/>
    </xf>
    <xf borderId="41" fillId="53" fontId="1" numFmtId="0" xfId="0" applyAlignment="1" applyBorder="1" applyFill="1" applyFont="1">
      <alignment horizontal="center" vertical="bottom"/>
    </xf>
    <xf borderId="41" fillId="54" fontId="1" numFmtId="0" xfId="0" applyAlignment="1" applyBorder="1" applyFill="1" applyFont="1">
      <alignment horizontal="center" vertical="bottom"/>
    </xf>
    <xf borderId="41" fillId="55" fontId="1" numFmtId="0" xfId="0" applyAlignment="1" applyBorder="1" applyFill="1" applyFont="1">
      <alignment horizontal="center" vertical="bottom"/>
    </xf>
    <xf borderId="41" fillId="56" fontId="1" numFmtId="0" xfId="0" applyAlignment="1" applyBorder="1" applyFill="1" applyFont="1">
      <alignment horizontal="center" vertical="bottom"/>
    </xf>
    <xf borderId="41" fillId="57" fontId="1" numFmtId="0" xfId="0" applyAlignment="1" applyBorder="1" applyFill="1" applyFont="1">
      <alignment horizontal="center" vertical="bottom"/>
    </xf>
    <xf borderId="41" fillId="58" fontId="1" numFmtId="0" xfId="0" applyAlignment="1" applyBorder="1" applyFill="1" applyFont="1">
      <alignment horizontal="center" vertical="bottom"/>
    </xf>
    <xf borderId="41" fillId="59" fontId="1" numFmtId="0" xfId="0" applyAlignment="1" applyBorder="1" applyFill="1" applyFont="1">
      <alignment horizontal="center" vertical="bottom"/>
    </xf>
    <xf borderId="41" fillId="60" fontId="1" numFmtId="0" xfId="0" applyAlignment="1" applyBorder="1" applyFill="1" applyFont="1">
      <alignment horizontal="center" vertical="bottom"/>
    </xf>
    <xf borderId="41" fillId="61" fontId="1" numFmtId="0" xfId="0" applyAlignment="1" applyBorder="1" applyFill="1" applyFont="1">
      <alignment horizontal="center" vertical="bottom"/>
    </xf>
    <xf borderId="41" fillId="62" fontId="1" numFmtId="0" xfId="0" applyAlignment="1" applyBorder="1" applyFill="1" applyFont="1">
      <alignment horizontal="center" vertical="bottom"/>
    </xf>
    <xf borderId="41" fillId="63" fontId="1" numFmtId="0" xfId="0" applyAlignment="1" applyBorder="1" applyFill="1" applyFont="1">
      <alignment horizontal="center" vertical="bottom"/>
    </xf>
    <xf borderId="41" fillId="64" fontId="1" numFmtId="0" xfId="0" applyAlignment="1" applyBorder="1" applyFill="1" applyFont="1">
      <alignment horizontal="center" vertical="bottom"/>
    </xf>
    <xf borderId="41" fillId="65" fontId="1" numFmtId="0" xfId="0" applyAlignment="1" applyBorder="1" applyFill="1" applyFont="1">
      <alignment horizontal="center" vertical="bottom"/>
    </xf>
    <xf borderId="41" fillId="66" fontId="1" numFmtId="0" xfId="0" applyAlignment="1" applyBorder="1" applyFill="1" applyFont="1">
      <alignment horizontal="center" vertical="bottom"/>
    </xf>
    <xf borderId="41" fillId="67" fontId="1" numFmtId="0" xfId="0" applyAlignment="1" applyBorder="1" applyFill="1" applyFont="1">
      <alignment horizontal="center" vertical="bottom"/>
    </xf>
    <xf borderId="41" fillId="68" fontId="1" numFmtId="0" xfId="0" applyAlignment="1" applyBorder="1" applyFill="1" applyFont="1">
      <alignment horizontal="center" vertical="bottom"/>
    </xf>
    <xf borderId="41" fillId="69" fontId="1" numFmtId="0" xfId="0" applyAlignment="1" applyBorder="1" applyFill="1" applyFont="1">
      <alignment horizontal="center" vertical="bottom"/>
    </xf>
    <xf borderId="41" fillId="70" fontId="1" numFmtId="0" xfId="0" applyAlignment="1" applyBorder="1" applyFill="1" applyFont="1">
      <alignment horizontal="center" vertical="bottom"/>
    </xf>
    <xf borderId="41" fillId="71" fontId="1" numFmtId="0" xfId="0" applyAlignment="1" applyBorder="1" applyFill="1" applyFont="1">
      <alignment horizontal="center" vertical="bottom"/>
    </xf>
    <xf borderId="41" fillId="72" fontId="1" numFmtId="0" xfId="0" applyAlignment="1" applyBorder="1" applyFill="1" applyFont="1">
      <alignment horizontal="center" vertical="bottom"/>
    </xf>
    <xf borderId="41" fillId="73" fontId="1" numFmtId="0" xfId="0" applyAlignment="1" applyBorder="1" applyFill="1" applyFont="1">
      <alignment horizontal="center" vertical="bottom"/>
    </xf>
    <xf borderId="41" fillId="74" fontId="1" numFmtId="0" xfId="0" applyAlignment="1" applyBorder="1" applyFill="1" applyFont="1">
      <alignment horizontal="center" vertical="bottom"/>
    </xf>
    <xf borderId="41" fillId="75" fontId="1" numFmtId="0" xfId="0" applyAlignment="1" applyBorder="1" applyFill="1" applyFont="1">
      <alignment horizontal="center" vertical="bottom"/>
    </xf>
    <xf borderId="41" fillId="76" fontId="1" numFmtId="0" xfId="0" applyAlignment="1" applyBorder="1" applyFill="1" applyFont="1">
      <alignment horizontal="center" vertical="bottom"/>
    </xf>
    <xf borderId="41" fillId="77" fontId="1" numFmtId="0" xfId="0" applyAlignment="1" applyBorder="1" applyFill="1" applyFont="1">
      <alignment horizontal="center" vertical="bottom"/>
    </xf>
    <xf borderId="41" fillId="4" fontId="1" numFmtId="0" xfId="0" applyAlignment="1" applyBorder="1" applyFont="1">
      <alignment horizontal="center" vertical="bottom"/>
    </xf>
    <xf borderId="29" fillId="0" fontId="1" numFmtId="0" xfId="0" applyAlignment="1" applyBorder="1" applyFont="1">
      <alignment horizontal="center" vertical="bottom"/>
    </xf>
    <xf borderId="34" fillId="4" fontId="1" numFmtId="0" xfId="0" applyAlignment="1" applyBorder="1" applyFont="1">
      <alignment horizontal="center" vertical="bottom"/>
    </xf>
    <xf borderId="34" fillId="0" fontId="1" numFmtId="0" xfId="0" applyAlignment="1" applyBorder="1" applyFont="1">
      <alignment horizontal="center" vertical="bottom"/>
    </xf>
    <xf borderId="49" fillId="0" fontId="1" numFmtId="171" xfId="0" applyAlignment="1" applyBorder="1" applyFont="1" applyNumberFormat="1">
      <alignment horizontal="center"/>
    </xf>
    <xf borderId="76" fillId="5" fontId="2" numFmtId="0" xfId="0" applyAlignment="1" applyBorder="1" applyFont="1">
      <alignment horizontal="center" vertical="center"/>
    </xf>
    <xf borderId="79" fillId="5" fontId="2" numFmtId="0" xfId="0" applyAlignment="1" applyBorder="1" applyFont="1">
      <alignment horizontal="center" readingOrder="0" vertical="center"/>
    </xf>
    <xf borderId="68" fillId="5" fontId="2" numFmtId="0" xfId="0" applyAlignment="1" applyBorder="1" applyFont="1">
      <alignment horizontal="center" readingOrder="0" vertical="center"/>
    </xf>
    <xf borderId="71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72" fillId="0" fontId="2" numFmtId="170" xfId="0" applyAlignment="1" applyBorder="1" applyFont="1" applyNumberFormat="1">
      <alignment horizontal="center"/>
    </xf>
    <xf borderId="29" fillId="0" fontId="1" numFmtId="0" xfId="0" applyAlignment="1" applyBorder="1" applyFont="1">
      <alignment vertical="bottom"/>
    </xf>
    <xf borderId="29" fillId="0" fontId="1" numFmtId="0" xfId="0" applyAlignment="1" applyBorder="1" applyFont="1">
      <alignment horizontal="center" readingOrder="0" vertical="bottom"/>
    </xf>
    <xf borderId="80" fillId="0" fontId="1" numFmtId="169" xfId="0" applyAlignment="1" applyBorder="1" applyFont="1" applyNumberFormat="1">
      <alignment horizontal="center"/>
    </xf>
    <xf borderId="80" fillId="0" fontId="1" numFmtId="167" xfId="0" applyAlignment="1" applyBorder="1" applyFont="1" applyNumberFormat="1">
      <alignment horizontal="center"/>
    </xf>
    <xf borderId="81" fillId="0" fontId="1" numFmtId="170" xfId="0" applyAlignment="1" applyBorder="1" applyFont="1" applyNumberFormat="1">
      <alignment horizontal="center"/>
    </xf>
    <xf borderId="67" fillId="5" fontId="2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34" fillId="0" fontId="1" numFmtId="171" xfId="0" applyAlignment="1" applyBorder="1" applyFont="1" applyNumberFormat="1">
      <alignment horizontal="center"/>
    </xf>
    <xf borderId="34" fillId="0" fontId="1" numFmtId="0" xfId="0" applyAlignment="1" applyBorder="1" applyFont="1">
      <alignment horizontal="center"/>
    </xf>
    <xf borderId="79" fillId="7" fontId="2" numFmtId="172" xfId="0" applyAlignment="1" applyBorder="1" applyFont="1" applyNumberFormat="1">
      <alignment horizontal="center"/>
    </xf>
    <xf borderId="0" fillId="0" fontId="1" numFmtId="171" xfId="0" applyAlignment="1" applyFont="1" applyNumberFormat="1">
      <alignment horizontal="center"/>
    </xf>
    <xf borderId="0" fillId="0" fontId="2" numFmtId="0" xfId="0" applyAlignment="1" applyFont="1">
      <alignment horizontal="center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82" fillId="0" fontId="3" numFmtId="0" xfId="0" applyBorder="1" applyFont="1"/>
    <xf borderId="28" fillId="0" fontId="2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readingOrder="0" vertical="center"/>
    </xf>
    <xf borderId="3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1" fillId="78" fontId="1" numFmtId="0" xfId="0" applyAlignment="1" applyBorder="1" applyFill="1" applyFont="1">
      <alignment horizontal="left" readingOrder="0" shrinkToFit="0" vertical="top" wrapText="1"/>
    </xf>
    <xf borderId="41" fillId="0" fontId="1" numFmtId="164" xfId="0" applyAlignment="1" applyBorder="1" applyFont="1" applyNumberFormat="1">
      <alignment horizontal="center" vertical="top"/>
    </xf>
    <xf borderId="69" fillId="0" fontId="1" numFmtId="164" xfId="0" applyAlignment="1" applyBorder="1" applyFont="1" applyNumberFormat="1">
      <alignment horizontal="center" vertical="top"/>
    </xf>
    <xf borderId="41" fillId="0" fontId="1" numFmtId="173" xfId="0" applyAlignment="1" applyBorder="1" applyFont="1" applyNumberFormat="1">
      <alignment horizontal="center" vertical="top"/>
    </xf>
    <xf borderId="41" fillId="0" fontId="1" numFmtId="174" xfId="0" applyAlignment="1" applyBorder="1" applyFont="1" applyNumberFormat="1">
      <alignment horizontal="center" vertical="top"/>
    </xf>
    <xf borderId="21" fillId="2" fontId="1" numFmtId="0" xfId="0" applyAlignment="1" applyBorder="1" applyFont="1">
      <alignment horizontal="center" shrinkToFit="0" vertical="top" wrapText="1"/>
    </xf>
    <xf borderId="36" fillId="2" fontId="1" numFmtId="164" xfId="0" applyAlignment="1" applyBorder="1" applyFont="1" applyNumberFormat="1">
      <alignment horizontal="center" vertical="top"/>
    </xf>
    <xf borderId="36" fillId="2" fontId="1" numFmtId="175" xfId="0" applyAlignment="1" applyBorder="1" applyFont="1" applyNumberFormat="1">
      <alignment horizontal="center" vertical="top"/>
    </xf>
    <xf borderId="35" fillId="2" fontId="1" numFmtId="164" xfId="0" applyAlignment="1" applyBorder="1" applyFont="1" applyNumberFormat="1">
      <alignment horizontal="center" vertical="top"/>
    </xf>
    <xf borderId="21" fillId="78" fontId="1" numFmtId="0" xfId="0" applyAlignment="1" applyBorder="1" applyFont="1">
      <alignment horizontal="left" shrinkToFit="0" vertical="top" wrapText="1"/>
    </xf>
    <xf borderId="83" fillId="2" fontId="2" numFmtId="0" xfId="0" applyAlignment="1" applyBorder="1" applyFont="1">
      <alignment horizontal="center" shrinkToFit="0" vertical="center" wrapText="1"/>
    </xf>
    <xf borderId="84" fillId="0" fontId="3" numFmtId="0" xfId="0" applyBorder="1" applyFont="1"/>
    <xf borderId="85" fillId="0" fontId="3" numFmtId="0" xfId="0" applyBorder="1" applyFont="1"/>
    <xf borderId="27" fillId="2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47" fillId="0" fontId="3" numFmtId="0" xfId="0" applyBorder="1" applyFont="1"/>
    <xf borderId="67" fillId="2" fontId="2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64" fillId="2" fontId="2" numFmtId="0" xfId="0" applyAlignment="1" applyBorder="1" applyFont="1">
      <alignment horizontal="center" shrinkToFit="0" vertical="center" wrapText="1"/>
    </xf>
    <xf borderId="38" fillId="2" fontId="1" numFmtId="0" xfId="0" applyAlignment="1" applyBorder="1" applyFont="1">
      <alignment horizontal="center" vertical="center"/>
    </xf>
    <xf borderId="38" fillId="2" fontId="2" numFmtId="164" xfId="0" applyAlignment="1" applyBorder="1" applyFont="1" applyNumberFormat="1">
      <alignment horizontal="center" vertical="top"/>
    </xf>
    <xf borderId="38" fillId="2" fontId="1" numFmtId="164" xfId="0" applyAlignment="1" applyBorder="1" applyFont="1" applyNumberFormat="1">
      <alignment horizontal="center" vertical="top"/>
    </xf>
    <xf borderId="40" fillId="2" fontId="1" numFmtId="164" xfId="0" applyAlignment="1" applyBorder="1" applyFont="1" applyNumberFormat="1">
      <alignment horizontal="center" vertical="top"/>
    </xf>
    <xf borderId="69" fillId="0" fontId="3" numFmtId="0" xfId="0" applyBorder="1" applyFont="1"/>
    <xf borderId="36" fillId="2" fontId="1" numFmtId="0" xfId="0" applyAlignment="1" applyBorder="1" applyFont="1">
      <alignment horizontal="center" vertical="center"/>
    </xf>
    <xf borderId="36" fillId="2" fontId="2" numFmtId="164" xfId="0" applyAlignment="1" applyBorder="1" applyFont="1" applyNumberFormat="1">
      <alignment horizontal="center" vertical="top"/>
    </xf>
    <xf borderId="70" fillId="0" fontId="3" numFmtId="0" xfId="0" applyBorder="1" applyFont="1"/>
    <xf borderId="45" fillId="2" fontId="1" numFmtId="0" xfId="0" applyAlignment="1" applyBorder="1" applyFont="1">
      <alignment horizontal="center" vertical="center"/>
    </xf>
    <xf borderId="45" fillId="2" fontId="1" numFmtId="164" xfId="0" applyAlignment="1" applyBorder="1" applyFont="1" applyNumberFormat="1">
      <alignment horizontal="center" vertical="top"/>
    </xf>
    <xf borderId="52" fillId="2" fontId="2" numFmtId="164" xfId="0" applyAlignment="1" applyBorder="1" applyFont="1" applyNumberFormat="1">
      <alignment horizontal="center" vertical="top"/>
    </xf>
    <xf borderId="86" fillId="2" fontId="1" numFmtId="0" xfId="0" applyAlignment="1" applyBorder="1" applyFont="1">
      <alignment horizontal="center" shrinkToFit="0" vertical="top" wrapText="1"/>
    </xf>
    <xf borderId="45" fillId="2" fontId="1" numFmtId="175" xfId="0" applyAlignment="1" applyBorder="1" applyFont="1" applyNumberFormat="1">
      <alignment horizontal="center" vertical="top"/>
    </xf>
    <xf borderId="69" fillId="2" fontId="2" numFmtId="0" xfId="0" applyAlignment="1" applyBorder="1" applyFont="1">
      <alignment horizontal="center" shrinkToFit="0" vertical="center" wrapText="1"/>
    </xf>
    <xf borderId="87" fillId="2" fontId="1" numFmtId="0" xfId="0" applyAlignment="1" applyBorder="1" applyFont="1">
      <alignment horizontal="center" vertical="center"/>
    </xf>
    <xf borderId="87" fillId="2" fontId="2" numFmtId="176" xfId="0" applyAlignment="1" applyBorder="1" applyFont="1" applyNumberFormat="1">
      <alignment horizontal="center" vertical="top"/>
    </xf>
    <xf borderId="87" fillId="2" fontId="1" numFmtId="176" xfId="0" applyAlignment="1" applyBorder="1" applyFont="1" applyNumberFormat="1">
      <alignment horizontal="center" vertical="top"/>
    </xf>
    <xf borderId="88" fillId="2" fontId="1" numFmtId="176" xfId="0" applyAlignment="1" applyBorder="1" applyFont="1" applyNumberFormat="1">
      <alignment horizontal="center" vertical="top"/>
    </xf>
    <xf borderId="74" fillId="2" fontId="2" numFmtId="0" xfId="0" applyAlignment="1" applyBorder="1" applyFont="1">
      <alignment horizontal="center"/>
    </xf>
    <xf borderId="67" fillId="2" fontId="2" numFmtId="164" xfId="0" applyAlignment="1" applyBorder="1" applyFont="1" applyNumberFormat="1">
      <alignment horizontal="center" vertical="top"/>
    </xf>
    <xf borderId="67" fillId="2" fontId="2" numFmtId="175" xfId="0" applyAlignment="1" applyBorder="1" applyFont="1" applyNumberFormat="1">
      <alignment horizontal="center" vertical="top"/>
    </xf>
    <xf borderId="36" fillId="2" fontId="1" numFmtId="176" xfId="0" applyAlignment="1" applyBorder="1" applyFont="1" applyNumberFormat="1">
      <alignment horizontal="center" vertical="top"/>
    </xf>
    <xf borderId="36" fillId="2" fontId="2" numFmtId="176" xfId="0" applyAlignment="1" applyBorder="1" applyFont="1" applyNumberFormat="1">
      <alignment horizontal="center" vertical="top"/>
    </xf>
    <xf borderId="35" fillId="2" fontId="1" numFmtId="176" xfId="0" applyAlignment="1" applyBorder="1" applyFont="1" applyNumberFormat="1">
      <alignment horizontal="center" vertical="top"/>
    </xf>
    <xf borderId="21" fillId="2" fontId="1" numFmtId="0" xfId="0" applyAlignment="1" applyBorder="1" applyFont="1">
      <alignment horizontal="center"/>
    </xf>
    <xf borderId="21" fillId="2" fontId="1" numFmtId="175" xfId="0" applyAlignment="1" applyBorder="1" applyFont="1" applyNumberFormat="1">
      <alignment horizontal="center" vertical="top"/>
    </xf>
    <xf borderId="67" fillId="2" fontId="1" numFmtId="176" xfId="0" applyAlignment="1" applyBorder="1" applyFont="1" applyNumberFormat="1">
      <alignment horizontal="center" vertical="top"/>
    </xf>
    <xf borderId="75" fillId="2" fontId="2" numFmtId="176" xfId="0" applyAlignment="1" applyBorder="1" applyFont="1" applyNumberFormat="1">
      <alignment horizontal="center" vertical="top"/>
    </xf>
    <xf borderId="89" fillId="78" fontId="1" numFmtId="0" xfId="0" applyAlignment="1" applyBorder="1" applyFont="1">
      <alignment horizontal="left" shrinkToFit="0" vertical="top" wrapText="1"/>
    </xf>
    <xf borderId="80" fillId="0" fontId="1" numFmtId="164" xfId="0" applyAlignment="1" applyBorder="1" applyFont="1" applyNumberFormat="1">
      <alignment horizontal="center" vertical="top"/>
    </xf>
    <xf borderId="81" fillId="0" fontId="1" numFmtId="164" xfId="0" applyAlignment="1" applyBorder="1" applyFont="1" applyNumberFormat="1">
      <alignment horizontal="center" vertical="top"/>
    </xf>
    <xf borderId="80" fillId="0" fontId="1" numFmtId="173" xfId="0" applyAlignment="1" applyBorder="1" applyFont="1" applyNumberFormat="1">
      <alignment horizontal="center" vertical="top"/>
    </xf>
    <xf borderId="80" fillId="0" fontId="1" numFmtId="174" xfId="0" applyAlignment="1" applyBorder="1" applyFont="1" applyNumberFormat="1">
      <alignment horizontal="center" vertical="top"/>
    </xf>
    <xf borderId="0" fillId="0" fontId="1" numFmtId="0" xfId="0" applyAlignment="1" applyFont="1">
      <alignment shrinkToFit="0" vertical="top" wrapText="1"/>
    </xf>
    <xf borderId="67" fillId="2" fontId="1" numFmtId="0" xfId="0" applyAlignment="1" applyBorder="1" applyFont="1">
      <alignment horizontal="center" vertical="center"/>
    </xf>
    <xf borderId="90" fillId="2" fontId="1" numFmtId="0" xfId="0" applyAlignment="1" applyBorder="1" applyFont="1">
      <alignment horizontal="left" shrinkToFit="0" vertical="top" wrapText="1"/>
    </xf>
    <xf borderId="91" fillId="0" fontId="3" numFmtId="0" xfId="0" applyBorder="1" applyFont="1"/>
    <xf borderId="92" fillId="0" fontId="3" numFmtId="0" xfId="0" applyBorder="1" applyFont="1"/>
    <xf borderId="21" fillId="2" fontId="1" numFmtId="0" xfId="0" applyAlignment="1" applyBorder="1" applyFont="1">
      <alignment horizontal="left" shrinkToFit="0" vertical="top" wrapText="1"/>
    </xf>
    <xf borderId="71" fillId="0" fontId="2" numFmtId="0" xfId="0" applyAlignment="1" applyBorder="1" applyFont="1">
      <alignment horizontal="center" readingOrder="0" shrinkToFit="0" vertical="center" wrapText="1"/>
    </xf>
    <xf borderId="73" fillId="0" fontId="2" numFmtId="0" xfId="0" applyAlignment="1" applyBorder="1" applyFont="1">
      <alignment horizontal="center" shrinkToFit="0" vertical="center" wrapText="1"/>
    </xf>
    <xf borderId="72" fillId="0" fontId="2" numFmtId="0" xfId="0" applyAlignment="1" applyBorder="1" applyFont="1">
      <alignment horizontal="center" shrinkToFit="0" vertical="center" wrapText="1"/>
    </xf>
    <xf borderId="73" fillId="0" fontId="2" numFmtId="0" xfId="0" applyAlignment="1" applyBorder="1" applyFont="1">
      <alignment horizontal="center" readingOrder="0" shrinkToFit="0" vertical="center" wrapText="1"/>
    </xf>
    <xf borderId="71" fillId="0" fontId="2" numFmtId="0" xfId="0" applyAlignment="1" applyBorder="1" applyFont="1">
      <alignment horizontal="center" vertical="center"/>
    </xf>
    <xf borderId="73" fillId="0" fontId="2" numFmtId="0" xfId="0" applyAlignment="1" applyBorder="1" applyFont="1">
      <alignment horizontal="center" vertical="center"/>
    </xf>
    <xf borderId="71" fillId="0" fontId="1" numFmtId="0" xfId="0" applyAlignment="1" applyBorder="1" applyFont="1">
      <alignment horizontal="left" readingOrder="0"/>
    </xf>
    <xf borderId="73" fillId="0" fontId="1" numFmtId="0" xfId="0" applyAlignment="1" applyBorder="1" applyFont="1">
      <alignment horizontal="center" readingOrder="0"/>
    </xf>
    <xf borderId="73" fillId="0" fontId="1" numFmtId="166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41" fillId="0" fontId="1" numFmtId="166" xfId="0" applyAlignment="1" applyBorder="1" applyFont="1" applyNumberFormat="1">
      <alignment horizontal="center" readingOrder="0"/>
    </xf>
    <xf borderId="90" fillId="2" fontId="1" numFmtId="0" xfId="0" applyAlignment="1" applyBorder="1" applyFont="1">
      <alignment horizontal="center" shrinkToFit="0" vertical="top" wrapText="1"/>
    </xf>
    <xf borderId="41" fillId="0" fontId="1" numFmtId="10" xfId="0" applyAlignment="1" applyBorder="1" applyFont="1" applyNumberFormat="1">
      <alignment horizontal="center" readingOrder="0"/>
    </xf>
    <xf borderId="33" fillId="0" fontId="1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 readingOrder="0"/>
    </xf>
    <xf borderId="38" fillId="2" fontId="2" numFmtId="164" xfId="0" applyAlignment="1" applyBorder="1" applyFont="1" applyNumberFormat="1">
      <alignment horizontal="center" readingOrder="0" vertical="top"/>
    </xf>
    <xf borderId="38" fillId="2" fontId="1" numFmtId="164" xfId="0" applyAlignment="1" applyBorder="1" applyFont="1" applyNumberFormat="1">
      <alignment horizontal="center" readingOrder="0" vertical="top"/>
    </xf>
    <xf borderId="36" fillId="2" fontId="2" numFmtId="164" xfId="0" applyAlignment="1" applyBorder="1" applyFont="1" applyNumberFormat="1">
      <alignment horizontal="center" readingOrder="0" vertical="top"/>
    </xf>
    <xf borderId="35" fillId="2" fontId="1" numFmtId="164" xfId="0" applyAlignment="1" applyBorder="1" applyFont="1" applyNumberFormat="1">
      <alignment horizontal="center" readingOrder="0" vertical="top"/>
    </xf>
    <xf borderId="88" fillId="0" fontId="3" numFmtId="0" xfId="0" applyBorder="1" applyFont="1"/>
    <xf borderId="52" fillId="2" fontId="2" numFmtId="164" xfId="0" applyAlignment="1" applyBorder="1" applyFont="1" applyNumberFormat="1">
      <alignment horizontal="center" readingOrder="0" vertical="top"/>
    </xf>
    <xf borderId="93" fillId="2" fontId="1" numFmtId="0" xfId="0" applyAlignment="1" applyBorder="1" applyFont="1">
      <alignment horizontal="center" shrinkToFit="0" vertical="top" wrapText="1"/>
    </xf>
    <xf borderId="34" fillId="0" fontId="1" numFmtId="10" xfId="0" applyAlignment="1" applyBorder="1" applyFont="1" applyNumberFormat="1">
      <alignment horizontal="center" readingOrder="0"/>
    </xf>
    <xf borderId="94" fillId="2" fontId="2" numFmtId="0" xfId="0" applyAlignment="1" applyBorder="1" applyFont="1">
      <alignment horizontal="center" shrinkToFit="0" vertical="center" wrapText="1"/>
    </xf>
    <xf borderId="95" fillId="2" fontId="2" numFmtId="0" xfId="0" applyAlignment="1" applyBorder="1" applyFont="1">
      <alignment horizontal="center"/>
    </xf>
    <xf borderId="34" fillId="0" fontId="2" numFmtId="10" xfId="0" applyAlignment="1" applyBorder="1" applyFont="1" applyNumberFormat="1">
      <alignment horizontal="center" readingOrder="0"/>
    </xf>
    <xf borderId="36" fillId="2" fontId="2" numFmtId="176" xfId="0" applyAlignment="1" applyBorder="1" applyFont="1" applyNumberFormat="1">
      <alignment horizontal="center" readingOrder="0" vertical="top"/>
    </xf>
    <xf borderId="35" fillId="2" fontId="1" numFmtId="176" xfId="0" applyAlignment="1" applyBorder="1" applyFont="1" applyNumberFormat="1">
      <alignment horizontal="center" readingOrder="0" vertical="top"/>
    </xf>
    <xf borderId="29" fillId="0" fontId="1" numFmtId="0" xfId="0" applyAlignment="1" applyBorder="1" applyFont="1">
      <alignment horizontal="left" readingOrder="0"/>
    </xf>
    <xf borderId="90" fillId="2" fontId="1" numFmtId="0" xfId="0" applyAlignment="1" applyBorder="1" applyFont="1">
      <alignment horizontal="left" readingOrder="0" shrinkToFit="0" vertical="top" wrapText="1"/>
    </xf>
    <xf borderId="71" fillId="0" fontId="2" numFmtId="0" xfId="0" applyAlignment="1" applyBorder="1" applyFont="1">
      <alignment horizontal="center" shrinkToFit="0" vertical="center" wrapText="1"/>
    </xf>
    <xf borderId="60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70" fillId="0" fontId="2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34" fillId="0" fontId="2" numFmtId="0" xfId="0" applyAlignment="1" applyBorder="1" applyFont="1">
      <alignment horizontal="center" vertical="center"/>
    </xf>
    <xf borderId="65" fillId="0" fontId="2" numFmtId="0" xfId="0" applyAlignment="1" applyBorder="1" applyFont="1">
      <alignment horizontal="center" vertical="center"/>
    </xf>
    <xf borderId="96" fillId="0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41" fillId="0" fontId="1" numFmtId="0" xfId="0" applyAlignment="1" applyBorder="1" applyFont="1">
      <alignment horizontal="center" readingOrder="0" shrinkToFit="0" vertical="center" wrapText="1"/>
    </xf>
    <xf borderId="41" fillId="0" fontId="1" numFmtId="17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shrinkToFit="0" vertical="top" wrapText="1"/>
    </xf>
    <xf borderId="41" fillId="0" fontId="1" numFmtId="172" xfId="0" applyAlignment="1" applyBorder="1" applyFont="1" applyNumberFormat="1">
      <alignment horizontal="center" readingOrder="0"/>
    </xf>
    <xf borderId="95" fillId="0" fontId="3" numFmtId="0" xfId="0" applyBorder="1" applyFont="1"/>
    <xf borderId="97" fillId="0" fontId="3" numFmtId="0" xfId="0" applyBorder="1" applyFont="1"/>
    <xf borderId="45" fillId="2" fontId="2" numFmtId="0" xfId="0" applyAlignment="1" applyBorder="1" applyFont="1">
      <alignment horizontal="center" vertical="center"/>
    </xf>
    <xf borderId="98" fillId="2" fontId="2" numFmtId="0" xfId="0" applyAlignment="1" applyBorder="1" applyFont="1">
      <alignment horizontal="center" vertical="center"/>
    </xf>
    <xf borderId="58" fillId="2" fontId="2" numFmtId="0" xfId="0" applyAlignment="1" applyBorder="1" applyFont="1">
      <alignment horizontal="center" shrinkToFit="0" vertical="center" wrapText="1"/>
    </xf>
    <xf borderId="87" fillId="2" fontId="2" numFmtId="164" xfId="0" applyAlignment="1" applyBorder="1" applyFont="1" applyNumberFormat="1">
      <alignment horizontal="center" readingOrder="0" vertical="top"/>
    </xf>
    <xf borderId="87" fillId="2" fontId="1" numFmtId="164" xfId="0" applyAlignment="1" applyBorder="1" applyFont="1" applyNumberFormat="1">
      <alignment horizontal="center" vertical="top"/>
    </xf>
    <xf borderId="87" fillId="2" fontId="1" numFmtId="164" xfId="0" applyAlignment="1" applyBorder="1" applyFont="1" applyNumberFormat="1">
      <alignment horizontal="center" readingOrder="0" vertical="top"/>
    </xf>
    <xf borderId="0" fillId="2" fontId="1" numFmtId="164" xfId="0" applyAlignment="1" applyFont="1" applyNumberFormat="1">
      <alignment horizontal="center" readingOrder="0" vertical="top"/>
    </xf>
    <xf borderId="45" fillId="2" fontId="2" numFmtId="164" xfId="0" applyAlignment="1" applyBorder="1" applyFont="1" applyNumberForma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2" fontId="1" numFmtId="176" xfId="0" applyAlignment="1" applyFont="1" applyNumberFormat="1">
      <alignment horizontal="center" vertical="top"/>
    </xf>
    <xf borderId="99" fillId="0" fontId="3" numFmtId="0" xfId="0" applyBorder="1" applyFont="1"/>
    <xf borderId="45" fillId="2" fontId="1" numFmtId="176" xfId="0" applyAlignment="1" applyBorder="1" applyFont="1" applyNumberFormat="1">
      <alignment horizontal="center" vertical="top"/>
    </xf>
    <xf borderId="46" fillId="2" fontId="2" numFmtId="176" xfId="0" applyAlignment="1" applyBorder="1" applyFont="1" applyNumberFormat="1">
      <alignment horizontal="center" vertical="top"/>
    </xf>
    <xf borderId="29" fillId="0" fontId="8" numFmtId="0" xfId="0" applyAlignment="1" applyBorder="1" applyFont="1">
      <alignment horizontal="center" readingOrder="0"/>
    </xf>
    <xf borderId="100" fillId="2" fontId="2" numFmtId="0" xfId="0" applyAlignment="1" applyBorder="1" applyFont="1">
      <alignment horizontal="center"/>
    </xf>
    <xf borderId="60" fillId="0" fontId="2" numFmtId="0" xfId="0" applyAlignment="1" applyBorder="1" applyFont="1">
      <alignment horizontal="center" readingOrder="0"/>
    </xf>
    <xf borderId="60" fillId="0" fontId="2" numFmtId="10" xfId="0" applyAlignment="1" applyBorder="1" applyFont="1" applyNumberFormat="1">
      <alignment horizontal="center" readingOrder="0"/>
    </xf>
    <xf borderId="45" fillId="2" fontId="2" numFmtId="176" xfId="0" applyAlignment="1" applyBorder="1" applyFont="1" applyNumberFormat="1">
      <alignment horizontal="center" vertical="top"/>
    </xf>
    <xf borderId="34" fillId="0" fontId="1" numFmtId="172" xfId="0" applyAlignment="1" applyBorder="1" applyFont="1" applyNumberFormat="1">
      <alignment horizontal="center" readingOrder="0"/>
    </xf>
    <xf borderId="101" fillId="2" fontId="1" numFmtId="0" xfId="0" applyAlignment="1" applyBorder="1" applyFont="1">
      <alignment horizontal="left" readingOrder="0" shrinkToFit="0" vertical="top" wrapText="1"/>
    </xf>
    <xf borderId="102" fillId="0" fontId="3" numFmtId="0" xfId="0" applyBorder="1" applyFont="1"/>
    <xf borderId="103" fillId="0" fontId="3" numFmtId="0" xfId="0" applyBorder="1" applyFont="1"/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  <xf borderId="27" fillId="0" fontId="2" numFmtId="0" xfId="0" applyAlignment="1" applyBorder="1" applyFont="1">
      <alignment horizontal="center" readingOrder="0" vertical="center"/>
    </xf>
    <xf borderId="67" fillId="2" fontId="1" numFmtId="176" xfId="0" applyAlignment="1" applyBorder="1" applyFont="1" applyNumberFormat="1">
      <alignment horizontal="center" readingOrder="0" vertical="top"/>
    </xf>
    <xf borderId="75" fillId="2" fontId="2" numFmtId="176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center" readingOrder="0" vertical="center"/>
    </xf>
    <xf borderId="34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readingOrder="0"/>
    </xf>
    <xf borderId="29" fillId="79" fontId="1" numFmtId="0" xfId="0" applyAlignment="1" applyBorder="1" applyFill="1" applyFont="1">
      <alignment horizontal="center" readingOrder="0"/>
    </xf>
    <xf borderId="2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6.43"/>
    <col customWidth="1" min="3" max="3" width="33.57"/>
    <col customWidth="1" min="4" max="4" width="9.86"/>
    <col customWidth="1" min="5" max="5" width="12.29"/>
    <col customWidth="1" min="6" max="6" width="3.43"/>
    <col customWidth="1" min="7" max="7" width="21.14"/>
    <col customWidth="1" min="8" max="8" width="25.43"/>
    <col customWidth="1" min="9" max="26" width="21.14"/>
  </cols>
  <sheetData>
    <row r="1">
      <c r="A1" s="1"/>
      <c r="B1" s="1"/>
      <c r="C1" s="2" t="s">
        <v>0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</v>
      </c>
      <c r="C2" s="5" t="s">
        <v>2</v>
      </c>
      <c r="D2" s="6" t="s">
        <v>3</v>
      </c>
      <c r="E2" s="7" t="s">
        <v>4</v>
      </c>
      <c r="F2" s="1"/>
      <c r="G2" s="8" t="s">
        <v>5</v>
      </c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6</v>
      </c>
      <c r="C3" s="10" t="s">
        <v>7</v>
      </c>
      <c r="D3" s="11">
        <v>40890.99</v>
      </c>
      <c r="E3" s="12">
        <v>135819.69497557156</v>
      </c>
      <c r="F3" s="1"/>
      <c r="G3" s="13"/>
      <c r="H3" s="1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8</v>
      </c>
      <c r="C4" s="15" t="s">
        <v>9</v>
      </c>
      <c r="D4" s="16">
        <v>5973.816111111111</v>
      </c>
      <c r="E4" s="17">
        <v>33000.46050570709</v>
      </c>
      <c r="F4" s="1"/>
      <c r="G4" s="13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10</v>
      </c>
      <c r="C5" s="15" t="s">
        <v>11</v>
      </c>
      <c r="D5" s="16">
        <v>1284954.9412193268</v>
      </c>
      <c r="E5" s="17">
        <v>6374216.308187434</v>
      </c>
      <c r="F5" s="1"/>
      <c r="G5" s="18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12</v>
      </c>
      <c r="C6" s="15" t="s">
        <v>13</v>
      </c>
      <c r="D6" s="16">
        <v>28294.064444444444</v>
      </c>
      <c r="E6" s="17">
        <v>50039.04478953284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14</v>
      </c>
      <c r="C7" s="15" t="s">
        <v>15</v>
      </c>
      <c r="D7" s="16">
        <v>2.352222222222222</v>
      </c>
      <c r="E7" s="17">
        <v>7.682220006661147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16</v>
      </c>
      <c r="C8" s="15" t="s">
        <v>17</v>
      </c>
      <c r="D8" s="16">
        <v>19.24301111111113</v>
      </c>
      <c r="E8" s="17">
        <v>65.43469624812951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18</v>
      </c>
      <c r="C9" s="15" t="s">
        <v>19</v>
      </c>
      <c r="D9" s="16">
        <v>2013.191111111111</v>
      </c>
      <c r="E9" s="17">
        <v>8922.820766149205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20</v>
      </c>
      <c r="C10" s="15" t="s">
        <v>21</v>
      </c>
      <c r="D10" s="16">
        <v>129142.27444444444</v>
      </c>
      <c r="E10" s="17">
        <v>215302.0705691344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22</v>
      </c>
      <c r="C11" s="15" t="s">
        <v>23</v>
      </c>
      <c r="D11" s="16">
        <v>1745.4633333333334</v>
      </c>
      <c r="E11" s="17">
        <v>6218.799850058375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24</v>
      </c>
      <c r="C12" s="15" t="s">
        <v>25</v>
      </c>
      <c r="D12" s="16">
        <v>10213.139444444445</v>
      </c>
      <c r="E12" s="17">
        <v>23760.05688888349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26</v>
      </c>
      <c r="C13" s="15" t="s">
        <v>27</v>
      </c>
      <c r="D13" s="16">
        <v>57.83722222222222</v>
      </c>
      <c r="E13" s="17">
        <v>85.47577764319136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28</v>
      </c>
      <c r="C14" s="15" t="s">
        <v>29</v>
      </c>
      <c r="D14" s="16">
        <v>2.5700146300276063E7</v>
      </c>
      <c r="E14" s="17">
        <v>1.8505848121205747E8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30</v>
      </c>
      <c r="C15" s="15" t="s">
        <v>31</v>
      </c>
      <c r="D15" s="16">
        <v>1.493909758581933E7</v>
      </c>
      <c r="E15" s="17">
        <v>5.4264665073850766E7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32</v>
      </c>
      <c r="C16" s="15" t="s">
        <v>33</v>
      </c>
      <c r="D16" s="16">
        <v>47.84837323511357</v>
      </c>
      <c r="E16" s="17">
        <v>59.04017130553692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34</v>
      </c>
      <c r="C17" s="15" t="s">
        <v>35</v>
      </c>
      <c r="D17" s="16">
        <v>18.21861152141802</v>
      </c>
      <c r="E17" s="17">
        <v>31.66556137340124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36</v>
      </c>
      <c r="C18" s="15" t="s">
        <v>37</v>
      </c>
      <c r="D18" s="16">
        <v>2.9234456323166694E7</v>
      </c>
      <c r="E18" s="17">
        <v>1.8387501291869226E8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38</v>
      </c>
      <c r="C19" s="15" t="s">
        <v>39</v>
      </c>
      <c r="D19" s="16">
        <v>17.835845896147404</v>
      </c>
      <c r="E19" s="17">
        <v>18.837946059152195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40</v>
      </c>
      <c r="C20" s="15" t="s">
        <v>41</v>
      </c>
      <c r="D20" s="16">
        <v>33.609143593045715</v>
      </c>
      <c r="E20" s="17">
        <v>47.52062686723433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42</v>
      </c>
      <c r="C21" s="15" t="s">
        <v>43</v>
      </c>
      <c r="D21" s="16">
        <v>16.882508250825083</v>
      </c>
      <c r="E21" s="17">
        <v>22.10771405703184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 t="s">
        <v>44</v>
      </c>
      <c r="C22" s="15" t="s">
        <v>45</v>
      </c>
      <c r="D22" s="16">
        <v>5.18849840255591</v>
      </c>
      <c r="E22" s="17">
        <v>3.796218137567758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0" t="s">
        <v>46</v>
      </c>
      <c r="C23" s="21" t="s">
        <v>47</v>
      </c>
      <c r="D23" s="22">
        <v>3.419491525423729</v>
      </c>
      <c r="E23" s="23">
        <v>2.0663629070646388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:E1"/>
    <mergeCell ref="G2:H5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6.57"/>
    <col customWidth="1" min="3" max="3" width="29.86"/>
    <col customWidth="1" min="4" max="4" width="10.29"/>
    <col customWidth="1" min="5" max="5" width="12.86"/>
    <col customWidth="1" min="6" max="6" width="4.86"/>
    <col customWidth="1" min="7" max="7" width="9.86"/>
    <col customWidth="1" min="8" max="8" width="28.71"/>
    <col customWidth="1" min="11" max="11" width="10.57"/>
    <col customWidth="1" min="12" max="13" width="8.29"/>
    <col customWidth="1" min="14" max="14" width="7.14"/>
    <col customWidth="1" min="15" max="15" width="6.86"/>
    <col customWidth="1" min="16" max="16" width="28.43"/>
    <col customWidth="1" min="17" max="17" width="11.14"/>
    <col customWidth="1" min="18" max="18" width="11.29"/>
    <col customWidth="1" min="19" max="19" width="11.0"/>
    <col customWidth="1" min="20" max="20" width="10.86"/>
    <col customWidth="1" min="21" max="21" width="10.71"/>
    <col customWidth="1" min="23" max="23" width="10.86"/>
    <col customWidth="1" min="25" max="25" width="10.29"/>
    <col customWidth="1" min="26" max="29" width="7.43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>
      <c r="A2" s="24"/>
      <c r="B2" s="26"/>
      <c r="C2" s="27" t="s">
        <v>48</v>
      </c>
      <c r="D2" s="28"/>
      <c r="E2" s="29"/>
      <c r="F2" s="24"/>
      <c r="G2" s="30" t="s">
        <v>1</v>
      </c>
      <c r="H2" s="31" t="s">
        <v>2</v>
      </c>
      <c r="I2" s="31" t="s">
        <v>49</v>
      </c>
      <c r="J2" s="32" t="s">
        <v>50</v>
      </c>
      <c r="K2" s="33" t="s">
        <v>51</v>
      </c>
      <c r="L2" s="34"/>
      <c r="M2" s="34"/>
      <c r="N2" s="35" t="s">
        <v>52</v>
      </c>
      <c r="O2" s="24"/>
      <c r="P2" s="36"/>
      <c r="Q2" s="36"/>
      <c r="R2" s="37"/>
      <c r="S2" s="37"/>
      <c r="T2" s="37"/>
      <c r="U2" s="37"/>
      <c r="V2" s="37"/>
      <c r="W2" s="37"/>
      <c r="X2" s="37"/>
      <c r="Y2" s="37"/>
      <c r="Z2" s="37"/>
      <c r="AA2" s="25"/>
      <c r="AB2" s="25"/>
      <c r="AC2" s="25"/>
    </row>
    <row r="3">
      <c r="A3" s="24"/>
      <c r="B3" s="4" t="s">
        <v>1</v>
      </c>
      <c r="C3" s="38" t="s">
        <v>2</v>
      </c>
      <c r="D3" s="39" t="s">
        <v>3</v>
      </c>
      <c r="E3" s="39" t="s">
        <v>4</v>
      </c>
      <c r="F3" s="24"/>
      <c r="G3" s="40"/>
      <c r="H3" s="41"/>
      <c r="I3" s="41"/>
      <c r="J3" s="41"/>
      <c r="K3" s="42" t="s">
        <v>53</v>
      </c>
      <c r="L3" s="42" t="s">
        <v>54</v>
      </c>
      <c r="M3" s="43" t="s">
        <v>55</v>
      </c>
      <c r="N3" s="44"/>
      <c r="O3" s="24"/>
      <c r="P3" s="45" t="s">
        <v>2</v>
      </c>
      <c r="Q3" s="46" t="s">
        <v>56</v>
      </c>
      <c r="R3" s="46" t="s">
        <v>7</v>
      </c>
      <c r="S3" s="46" t="s">
        <v>57</v>
      </c>
      <c r="T3" s="45" t="s">
        <v>58</v>
      </c>
      <c r="U3" s="45" t="s">
        <v>27</v>
      </c>
      <c r="V3" s="45" t="s">
        <v>59</v>
      </c>
      <c r="W3" s="45" t="s">
        <v>21</v>
      </c>
      <c r="X3" s="45" t="s">
        <v>19</v>
      </c>
      <c r="Y3" s="45" t="s">
        <v>11</v>
      </c>
      <c r="Z3" s="45" t="s">
        <v>37</v>
      </c>
      <c r="AA3" s="47"/>
      <c r="AB3" s="47"/>
      <c r="AC3" s="47"/>
    </row>
    <row r="4">
      <c r="A4" s="24"/>
      <c r="B4" s="1" t="s">
        <v>6</v>
      </c>
      <c r="C4" s="48" t="s">
        <v>60</v>
      </c>
      <c r="D4" s="49">
        <v>40890.99</v>
      </c>
      <c r="E4" s="49">
        <v>135819.695</v>
      </c>
      <c r="F4" s="24"/>
      <c r="G4" s="50">
        <v>1.0</v>
      </c>
      <c r="H4" s="51" t="s">
        <v>7</v>
      </c>
      <c r="I4" s="52">
        <v>0.961</v>
      </c>
      <c r="J4" s="53">
        <v>0.839</v>
      </c>
      <c r="K4" s="54">
        <v>0.978502</v>
      </c>
      <c r="L4" s="52">
        <v>0.055</v>
      </c>
      <c r="M4" s="55">
        <v>0.008</v>
      </c>
      <c r="N4" s="56">
        <v>0.81</v>
      </c>
      <c r="O4" s="24"/>
      <c r="P4" s="57" t="s">
        <v>7</v>
      </c>
      <c r="Q4" s="58" t="s">
        <v>61</v>
      </c>
      <c r="R4" s="59">
        <v>1.0</v>
      </c>
      <c r="S4" s="59"/>
      <c r="T4" s="60"/>
      <c r="U4" s="60"/>
      <c r="V4" s="60"/>
      <c r="W4" s="60"/>
      <c r="X4" s="60"/>
      <c r="Y4" s="60"/>
      <c r="Z4" s="60"/>
      <c r="AA4" s="60"/>
      <c r="AB4" s="60"/>
      <c r="AC4" s="60"/>
    </row>
    <row r="5">
      <c r="A5" s="24"/>
      <c r="B5" s="1" t="s">
        <v>8</v>
      </c>
      <c r="C5" s="48" t="s">
        <v>57</v>
      </c>
      <c r="D5" s="49">
        <v>5973.82</v>
      </c>
      <c r="E5" s="49">
        <v>33000.461</v>
      </c>
      <c r="F5" s="24"/>
      <c r="G5" s="1">
        <v>2.0</v>
      </c>
      <c r="H5" s="61" t="s">
        <v>57</v>
      </c>
      <c r="I5" s="62">
        <v>0.933</v>
      </c>
      <c r="J5" s="63">
        <v>0.847</v>
      </c>
      <c r="K5" s="64">
        <v>0.965063</v>
      </c>
      <c r="L5" s="62">
        <v>0.034</v>
      </c>
      <c r="M5" s="65">
        <v>-0.02</v>
      </c>
      <c r="N5" s="66"/>
      <c r="O5" s="24"/>
      <c r="Q5" s="67" t="s">
        <v>62</v>
      </c>
      <c r="R5" s="68"/>
      <c r="S5" s="69"/>
      <c r="T5" s="70"/>
      <c r="U5" s="70"/>
      <c r="V5" s="70"/>
      <c r="W5" s="70"/>
      <c r="X5" s="70"/>
      <c r="Y5" s="70"/>
      <c r="Z5" s="70"/>
      <c r="AA5" s="60"/>
      <c r="AB5" s="60"/>
      <c r="AC5" s="60"/>
    </row>
    <row r="6">
      <c r="A6" s="24"/>
      <c r="B6" s="1" t="s">
        <v>10</v>
      </c>
      <c r="C6" s="48" t="s">
        <v>11</v>
      </c>
      <c r="D6" s="49">
        <v>1284954.94</v>
      </c>
      <c r="E6" s="49">
        <v>6374216.308</v>
      </c>
      <c r="F6" s="24"/>
      <c r="G6" s="1">
        <v>3.0</v>
      </c>
      <c r="H6" s="71" t="s">
        <v>58</v>
      </c>
      <c r="I6" s="72">
        <v>0.803</v>
      </c>
      <c r="J6" s="63">
        <v>0.807</v>
      </c>
      <c r="K6" s="64">
        <v>0.949007</v>
      </c>
      <c r="L6" s="72">
        <v>0.095</v>
      </c>
      <c r="M6" s="65">
        <v>-0.003</v>
      </c>
      <c r="N6" s="66"/>
      <c r="O6" s="24"/>
      <c r="P6" s="57" t="s">
        <v>57</v>
      </c>
      <c r="Q6" s="58" t="s">
        <v>61</v>
      </c>
      <c r="R6" s="73" t="s">
        <v>63</v>
      </c>
      <c r="S6" s="59">
        <v>1.0</v>
      </c>
      <c r="T6" s="60"/>
      <c r="U6" s="60"/>
      <c r="V6" s="60"/>
      <c r="W6" s="60"/>
      <c r="X6" s="60"/>
      <c r="Y6" s="60"/>
      <c r="Z6" s="60"/>
      <c r="AA6" s="60"/>
      <c r="AB6" s="60"/>
      <c r="AC6" s="60"/>
    </row>
    <row r="7">
      <c r="A7" s="24"/>
      <c r="B7" s="1" t="s">
        <v>12</v>
      </c>
      <c r="C7" s="48" t="s">
        <v>13</v>
      </c>
      <c r="D7" s="49">
        <v>28294.06</v>
      </c>
      <c r="E7" s="49">
        <v>50039.045</v>
      </c>
      <c r="F7" s="24"/>
      <c r="G7" s="74">
        <v>4.0</v>
      </c>
      <c r="H7" s="75" t="s">
        <v>27</v>
      </c>
      <c r="I7" s="76">
        <v>0.91</v>
      </c>
      <c r="J7" s="76">
        <v>0.897</v>
      </c>
      <c r="K7" s="77">
        <v>0.792</v>
      </c>
      <c r="L7" s="78">
        <v>0.074</v>
      </c>
      <c r="M7" s="79">
        <v>0.134</v>
      </c>
      <c r="N7" s="66"/>
      <c r="O7" s="24"/>
      <c r="Q7" s="67" t="s">
        <v>62</v>
      </c>
      <c r="R7" s="69">
        <v>0.0</v>
      </c>
      <c r="S7" s="68"/>
      <c r="T7" s="70"/>
      <c r="U7" s="70"/>
      <c r="V7" s="70"/>
      <c r="W7" s="70"/>
      <c r="X7" s="70"/>
      <c r="Y7" s="70"/>
      <c r="Z7" s="70"/>
      <c r="AA7" s="60"/>
      <c r="AB7" s="60"/>
      <c r="AC7" s="60"/>
    </row>
    <row r="8">
      <c r="A8" s="24"/>
      <c r="B8" s="1" t="s">
        <v>14</v>
      </c>
      <c r="C8" s="48" t="s">
        <v>58</v>
      </c>
      <c r="D8" s="49">
        <v>2.35</v>
      </c>
      <c r="E8" s="49">
        <v>7.682</v>
      </c>
      <c r="F8" s="24"/>
      <c r="G8" s="1">
        <v>5.0</v>
      </c>
      <c r="H8" s="80" t="s">
        <v>64</v>
      </c>
      <c r="I8" s="81">
        <v>0.777</v>
      </c>
      <c r="J8" s="81">
        <v>0.521</v>
      </c>
      <c r="K8" s="82">
        <v>0.05</v>
      </c>
      <c r="L8" s="83">
        <v>0.878</v>
      </c>
      <c r="M8" s="82">
        <v>0.033</v>
      </c>
      <c r="N8" s="66"/>
      <c r="O8" s="24"/>
      <c r="P8" s="57" t="s">
        <v>58</v>
      </c>
      <c r="Q8" s="58" t="s">
        <v>61</v>
      </c>
      <c r="R8" s="73" t="s">
        <v>65</v>
      </c>
      <c r="S8" s="73" t="s">
        <v>66</v>
      </c>
      <c r="T8" s="60">
        <v>1.0</v>
      </c>
      <c r="U8" s="60"/>
      <c r="V8" s="60"/>
      <c r="W8" s="60"/>
      <c r="X8" s="60"/>
      <c r="Y8" s="60"/>
      <c r="Z8" s="60"/>
      <c r="AA8" s="60"/>
      <c r="AB8" s="60"/>
      <c r="AC8" s="60"/>
    </row>
    <row r="9">
      <c r="A9" s="24"/>
      <c r="B9" s="1" t="s">
        <v>16</v>
      </c>
      <c r="C9" s="48" t="s">
        <v>67</v>
      </c>
      <c r="D9" s="49">
        <v>2.0024</v>
      </c>
      <c r="E9" s="49">
        <v>5.60644</v>
      </c>
      <c r="F9" s="24"/>
      <c r="G9" s="1">
        <v>6.0</v>
      </c>
      <c r="H9" s="80" t="s">
        <v>21</v>
      </c>
      <c r="I9" s="81">
        <v>0.78</v>
      </c>
      <c r="J9" s="81">
        <v>0.544</v>
      </c>
      <c r="K9" s="82">
        <v>0.035</v>
      </c>
      <c r="L9" s="83">
        <v>0.877</v>
      </c>
      <c r="M9" s="82">
        <v>-0.001</v>
      </c>
      <c r="N9" s="66"/>
      <c r="O9" s="24"/>
      <c r="Q9" s="67" t="s">
        <v>62</v>
      </c>
      <c r="R9" s="69">
        <v>0.0</v>
      </c>
      <c r="S9" s="69">
        <v>0.0</v>
      </c>
      <c r="U9" s="70"/>
      <c r="V9" s="70"/>
      <c r="W9" s="70"/>
      <c r="X9" s="70"/>
      <c r="Y9" s="70"/>
      <c r="Z9" s="70"/>
      <c r="AA9" s="60"/>
      <c r="AB9" s="60"/>
      <c r="AC9" s="60"/>
    </row>
    <row r="10">
      <c r="A10" s="24"/>
      <c r="B10" s="1" t="s">
        <v>18</v>
      </c>
      <c r="C10" s="48" t="s">
        <v>19</v>
      </c>
      <c r="D10" s="49">
        <v>2013.19</v>
      </c>
      <c r="E10" s="49">
        <v>8922.821</v>
      </c>
      <c r="F10" s="24"/>
      <c r="G10" s="84">
        <v>7.0</v>
      </c>
      <c r="H10" s="85" t="s">
        <v>19</v>
      </c>
      <c r="I10" s="76">
        <v>0.992</v>
      </c>
      <c r="J10" s="76">
        <v>0.598</v>
      </c>
      <c r="K10" s="86">
        <v>0.027363</v>
      </c>
      <c r="L10" s="87">
        <v>0.995</v>
      </c>
      <c r="M10" s="86">
        <v>0.027105</v>
      </c>
      <c r="N10" s="66"/>
      <c r="O10" s="24"/>
      <c r="P10" s="57" t="s">
        <v>27</v>
      </c>
      <c r="Q10" s="58" t="s">
        <v>61</v>
      </c>
      <c r="R10" s="73" t="s">
        <v>68</v>
      </c>
      <c r="S10" s="59" t="s">
        <v>69</v>
      </c>
      <c r="T10" s="88" t="s">
        <v>70</v>
      </c>
      <c r="U10" s="60">
        <v>1.0</v>
      </c>
      <c r="V10" s="60"/>
      <c r="W10" s="60"/>
      <c r="X10" s="60"/>
      <c r="Y10" s="60"/>
      <c r="Z10" s="60"/>
      <c r="AA10" s="60"/>
      <c r="AB10" s="60"/>
      <c r="AC10" s="60"/>
    </row>
    <row r="11">
      <c r="A11" s="24"/>
      <c r="B11" s="1" t="s">
        <v>20</v>
      </c>
      <c r="C11" s="48" t="s">
        <v>21</v>
      </c>
      <c r="D11" s="49">
        <v>129142.27</v>
      </c>
      <c r="E11" s="49">
        <v>215302.071</v>
      </c>
      <c r="F11" s="24"/>
      <c r="G11" s="84">
        <v>8.0</v>
      </c>
      <c r="H11" s="80" t="s">
        <v>71</v>
      </c>
      <c r="I11" s="82">
        <v>0.803</v>
      </c>
      <c r="J11" s="89">
        <v>0.893</v>
      </c>
      <c r="K11" s="82">
        <v>0.02544</v>
      </c>
      <c r="L11" s="82">
        <v>-0.021456</v>
      </c>
      <c r="M11" s="90">
        <v>0.895246</v>
      </c>
      <c r="N11" s="66"/>
      <c r="O11" s="24"/>
      <c r="Q11" s="67" t="s">
        <v>62</v>
      </c>
      <c r="R11" s="69">
        <v>0.0</v>
      </c>
      <c r="S11" s="69">
        <v>0.0</v>
      </c>
      <c r="T11" s="70">
        <v>0.0</v>
      </c>
      <c r="V11" s="70"/>
      <c r="W11" s="70"/>
      <c r="X11" s="70"/>
      <c r="Y11" s="70"/>
      <c r="Z11" s="70"/>
      <c r="AA11" s="60"/>
      <c r="AB11" s="60"/>
      <c r="AC11" s="60"/>
    </row>
    <row r="12">
      <c r="A12" s="24"/>
      <c r="B12" s="1" t="s">
        <v>22</v>
      </c>
      <c r="C12" s="48" t="s">
        <v>23</v>
      </c>
      <c r="D12" s="49">
        <v>1745.46</v>
      </c>
      <c r="E12" s="49">
        <v>6218.8</v>
      </c>
      <c r="F12" s="24"/>
      <c r="G12" s="91">
        <v>9.0</v>
      </c>
      <c r="H12" s="92" t="s">
        <v>37</v>
      </c>
      <c r="I12" s="76">
        <v>0.682</v>
      </c>
      <c r="J12" s="76">
        <v>0.925</v>
      </c>
      <c r="K12" s="93">
        <v>-0.003</v>
      </c>
      <c r="L12" s="94">
        <v>-0.035</v>
      </c>
      <c r="M12" s="95">
        <v>0.693</v>
      </c>
      <c r="N12" s="96"/>
      <c r="O12" s="24"/>
      <c r="P12" s="57" t="s">
        <v>67</v>
      </c>
      <c r="Q12" s="58" t="s">
        <v>61</v>
      </c>
      <c r="R12" s="59">
        <v>-0.025</v>
      </c>
      <c r="S12" s="59">
        <v>-0.009</v>
      </c>
      <c r="T12" s="60">
        <v>-0.024</v>
      </c>
      <c r="U12" s="60" t="s">
        <v>72</v>
      </c>
      <c r="V12" s="60">
        <v>1.0</v>
      </c>
      <c r="W12" s="60"/>
      <c r="X12" s="60"/>
      <c r="Y12" s="60"/>
      <c r="Z12" s="60"/>
      <c r="AA12" s="60"/>
      <c r="AB12" s="60"/>
      <c r="AC12" s="60"/>
    </row>
    <row r="13">
      <c r="A13" s="24"/>
      <c r="B13" s="1" t="s">
        <v>24</v>
      </c>
      <c r="C13" s="48" t="s">
        <v>25</v>
      </c>
      <c r="D13" s="49">
        <v>10213.14</v>
      </c>
      <c r="E13" s="49">
        <v>23760.057</v>
      </c>
      <c r="F13" s="24"/>
      <c r="G13" s="97" t="s">
        <v>73</v>
      </c>
      <c r="H13" s="3"/>
      <c r="I13" s="3"/>
      <c r="J13" s="98"/>
      <c r="K13" s="99">
        <v>4.703</v>
      </c>
      <c r="L13" s="99">
        <v>1.56</v>
      </c>
      <c r="M13" s="100">
        <v>1.01</v>
      </c>
      <c r="N13" s="101">
        <f t="shared" ref="N13:N14" si="1">SUM(K13:M13)</f>
        <v>7.273</v>
      </c>
      <c r="O13" s="24"/>
      <c r="Q13" s="67" t="s">
        <v>62</v>
      </c>
      <c r="R13" s="69">
        <v>0.366</v>
      </c>
      <c r="S13" s="69">
        <v>0.747</v>
      </c>
      <c r="T13" s="70">
        <v>0.37</v>
      </c>
      <c r="U13" s="70">
        <v>0.005</v>
      </c>
      <c r="W13" s="70"/>
      <c r="X13" s="70"/>
      <c r="Y13" s="70"/>
      <c r="Z13" s="70"/>
      <c r="AA13" s="60"/>
      <c r="AB13" s="60"/>
      <c r="AC13" s="60"/>
    </row>
    <row r="14">
      <c r="A14" s="24"/>
      <c r="B14" s="1" t="s">
        <v>26</v>
      </c>
      <c r="C14" s="48" t="s">
        <v>37</v>
      </c>
      <c r="D14" s="49">
        <v>2.92344563232E7</v>
      </c>
      <c r="E14" s="49">
        <v>1.8387501291869E8</v>
      </c>
      <c r="F14" s="24"/>
      <c r="G14" s="102" t="s">
        <v>74</v>
      </c>
      <c r="H14" s="34"/>
      <c r="I14" s="34"/>
      <c r="J14" s="103"/>
      <c r="K14" s="104">
        <v>52.22</v>
      </c>
      <c r="L14" s="104">
        <v>17.37</v>
      </c>
      <c r="M14" s="105">
        <v>11.26</v>
      </c>
      <c r="N14" s="106">
        <f t="shared" si="1"/>
        <v>80.85</v>
      </c>
      <c r="O14" s="24"/>
      <c r="P14" s="57" t="s">
        <v>21</v>
      </c>
      <c r="Q14" s="58" t="s">
        <v>61</v>
      </c>
      <c r="R14" s="59" t="s">
        <v>75</v>
      </c>
      <c r="S14" s="59" t="s">
        <v>76</v>
      </c>
      <c r="T14" s="60" t="s">
        <v>77</v>
      </c>
      <c r="U14" s="60">
        <v>0.028</v>
      </c>
      <c r="V14" s="60" t="s">
        <v>78</v>
      </c>
      <c r="W14" s="60">
        <v>1.0</v>
      </c>
      <c r="X14" s="60"/>
      <c r="Y14" s="60"/>
      <c r="Z14" s="60"/>
      <c r="AA14" s="60"/>
      <c r="AB14" s="60"/>
      <c r="AC14" s="60"/>
    </row>
    <row r="15">
      <c r="A15" s="24"/>
      <c r="B15" s="74" t="s">
        <v>28</v>
      </c>
      <c r="C15" s="107" t="s">
        <v>27</v>
      </c>
      <c r="D15" s="108">
        <v>57.84</v>
      </c>
      <c r="E15" s="108">
        <v>85.476</v>
      </c>
      <c r="F15" s="24"/>
      <c r="G15" s="109"/>
      <c r="H15" s="110"/>
      <c r="I15" s="110"/>
      <c r="J15" s="26"/>
      <c r="K15" s="111"/>
      <c r="L15" s="112"/>
      <c r="M15" s="112"/>
      <c r="N15" s="112"/>
      <c r="O15" s="24"/>
      <c r="Q15" s="67" t="s">
        <v>62</v>
      </c>
      <c r="R15" s="69">
        <v>0.001</v>
      </c>
      <c r="S15" s="69">
        <v>0.003</v>
      </c>
      <c r="T15" s="70">
        <v>0.0</v>
      </c>
      <c r="U15" s="70">
        <v>0.239</v>
      </c>
      <c r="V15" s="70">
        <v>0.0</v>
      </c>
      <c r="X15" s="70"/>
      <c r="Y15" s="70"/>
      <c r="Z15" s="70"/>
      <c r="AA15" s="60"/>
      <c r="AB15" s="60"/>
      <c r="AC15" s="60"/>
    </row>
    <row r="16">
      <c r="A16" s="24"/>
      <c r="B16" s="24"/>
      <c r="C16" s="24"/>
      <c r="D16" s="24"/>
      <c r="E16" s="24"/>
      <c r="F16" s="24"/>
      <c r="G16" s="113" t="s">
        <v>79</v>
      </c>
      <c r="H16" s="28"/>
      <c r="I16" s="29"/>
      <c r="J16" s="26"/>
      <c r="K16" s="111"/>
      <c r="L16" s="112"/>
      <c r="M16" s="112"/>
      <c r="N16" s="112"/>
      <c r="O16" s="24"/>
      <c r="P16" s="57" t="s">
        <v>19</v>
      </c>
      <c r="Q16" s="58" t="s">
        <v>61</v>
      </c>
      <c r="R16" s="59">
        <v>0.039</v>
      </c>
      <c r="S16" s="59">
        <v>0.018</v>
      </c>
      <c r="T16" s="60">
        <v>0.031</v>
      </c>
      <c r="U16" s="60" t="s">
        <v>80</v>
      </c>
      <c r="V16" s="60">
        <v>-0.052</v>
      </c>
      <c r="W16" s="60">
        <v>0.041</v>
      </c>
      <c r="X16" s="60">
        <v>1.0</v>
      </c>
      <c r="Y16" s="60"/>
      <c r="Z16" s="60"/>
      <c r="AA16" s="60"/>
      <c r="AB16" s="60"/>
      <c r="AC16" s="60"/>
    </row>
    <row r="17">
      <c r="A17" s="24"/>
      <c r="B17" s="24"/>
      <c r="C17" s="24"/>
      <c r="D17" s="24"/>
      <c r="E17" s="24"/>
      <c r="F17" s="24"/>
      <c r="G17" s="114" t="s">
        <v>81</v>
      </c>
      <c r="H17" s="115"/>
      <c r="I17" s="116">
        <v>0.828641</v>
      </c>
      <c r="J17" s="117"/>
      <c r="K17" s="112"/>
      <c r="L17" s="112"/>
      <c r="M17" s="112"/>
      <c r="N17" s="112"/>
      <c r="O17" s="24"/>
      <c r="Q17" s="67" t="s">
        <v>62</v>
      </c>
      <c r="R17" s="69">
        <v>0.101</v>
      </c>
      <c r="S17" s="69">
        <v>0.438</v>
      </c>
      <c r="T17" s="70">
        <v>0.186</v>
      </c>
      <c r="U17" s="70">
        <v>0.0</v>
      </c>
      <c r="V17" s="70">
        <v>0.054</v>
      </c>
      <c r="W17" s="70">
        <v>0.082</v>
      </c>
      <c r="Y17" s="70"/>
      <c r="Z17" s="70"/>
      <c r="AA17" s="60"/>
      <c r="AB17" s="60"/>
      <c r="AC17" s="60"/>
    </row>
    <row r="18">
      <c r="A18" s="24"/>
      <c r="B18" s="24"/>
      <c r="C18" s="24"/>
      <c r="D18" s="24"/>
      <c r="E18" s="24"/>
      <c r="F18" s="24"/>
      <c r="G18" s="118" t="s">
        <v>82</v>
      </c>
      <c r="H18" s="119" t="s">
        <v>83</v>
      </c>
      <c r="I18" s="120">
        <v>17083.699343</v>
      </c>
      <c r="J18" s="117"/>
      <c r="K18" s="112"/>
      <c r="L18" s="112"/>
      <c r="M18" s="112"/>
      <c r="N18" s="112"/>
      <c r="O18" s="24"/>
      <c r="P18" s="57" t="s">
        <v>11</v>
      </c>
      <c r="Q18" s="58" t="s">
        <v>61</v>
      </c>
      <c r="R18" s="73" t="s">
        <v>84</v>
      </c>
      <c r="S18" s="73" t="s">
        <v>85</v>
      </c>
      <c r="T18" s="88" t="s">
        <v>86</v>
      </c>
      <c r="U18" s="60" t="s">
        <v>87</v>
      </c>
      <c r="V18" s="60">
        <v>-0.028</v>
      </c>
      <c r="W18" s="60" t="s">
        <v>75</v>
      </c>
      <c r="X18" s="60">
        <v>0.021</v>
      </c>
      <c r="Y18" s="60">
        <v>1.0</v>
      </c>
      <c r="Z18" s="60"/>
      <c r="AA18" s="60"/>
      <c r="AB18" s="60"/>
      <c r="AC18" s="60"/>
    </row>
    <row r="19">
      <c r="A19" s="24"/>
      <c r="B19" s="24"/>
      <c r="C19" s="24"/>
      <c r="D19" s="24"/>
      <c r="E19" s="24"/>
      <c r="F19" s="24"/>
      <c r="G19" s="121"/>
      <c r="H19" s="119" t="s">
        <v>88</v>
      </c>
      <c r="I19" s="122">
        <v>36.0</v>
      </c>
      <c r="J19" s="117"/>
      <c r="K19" s="112"/>
      <c r="L19" s="112"/>
      <c r="M19" s="112"/>
      <c r="N19" s="112"/>
      <c r="O19" s="24"/>
      <c r="Q19" s="67" t="s">
        <v>62</v>
      </c>
      <c r="R19" s="69">
        <v>0.0</v>
      </c>
      <c r="S19" s="69">
        <v>0.0</v>
      </c>
      <c r="T19" s="70">
        <v>0.0</v>
      </c>
      <c r="U19" s="70">
        <v>0.0</v>
      </c>
      <c r="V19" s="70">
        <v>0.313</v>
      </c>
      <c r="W19" s="70">
        <v>0.001</v>
      </c>
      <c r="X19" s="70">
        <v>0.372</v>
      </c>
      <c r="Z19" s="70"/>
      <c r="AA19" s="60"/>
      <c r="AB19" s="60"/>
      <c r="AC19" s="60"/>
    </row>
    <row r="20">
      <c r="A20" s="24"/>
      <c r="B20" s="24"/>
      <c r="C20" s="24"/>
      <c r="D20" s="24"/>
      <c r="E20" s="24"/>
      <c r="F20" s="24"/>
      <c r="G20" s="40"/>
      <c r="H20" s="123" t="s">
        <v>62</v>
      </c>
      <c r="I20" s="124">
        <v>0.0</v>
      </c>
      <c r="J20" s="117"/>
      <c r="K20" s="112"/>
      <c r="L20" s="112"/>
      <c r="M20" s="112"/>
      <c r="N20" s="112"/>
      <c r="O20" s="24"/>
      <c r="P20" s="57" t="s">
        <v>37</v>
      </c>
      <c r="Q20" s="58" t="s">
        <v>61</v>
      </c>
      <c r="R20" s="59" t="s">
        <v>89</v>
      </c>
      <c r="S20" s="59" t="s">
        <v>90</v>
      </c>
      <c r="T20" s="60" t="s">
        <v>91</v>
      </c>
      <c r="U20" s="60" t="s">
        <v>92</v>
      </c>
      <c r="V20" s="60">
        <v>-0.024</v>
      </c>
      <c r="W20" s="60">
        <v>0.022</v>
      </c>
      <c r="X20" s="60">
        <v>0.026</v>
      </c>
      <c r="Y20" s="60" t="s">
        <v>93</v>
      </c>
      <c r="Z20" s="60">
        <v>1.0</v>
      </c>
      <c r="AA20" s="60"/>
      <c r="AB20" s="60"/>
      <c r="AC20" s="60"/>
    </row>
    <row r="21">
      <c r="A21" s="24"/>
      <c r="B21" s="24"/>
      <c r="C21" s="24"/>
      <c r="D21" s="24"/>
      <c r="E21" s="24"/>
      <c r="F21" s="24"/>
      <c r="G21" s="112"/>
      <c r="H21" s="112"/>
      <c r="I21" s="112"/>
      <c r="J21" s="112"/>
      <c r="K21" s="112"/>
      <c r="L21" s="112"/>
      <c r="M21" s="112"/>
      <c r="N21" s="112"/>
      <c r="O21" s="24"/>
      <c r="P21" s="125"/>
      <c r="Q21" s="126" t="s">
        <v>62</v>
      </c>
      <c r="R21" s="127">
        <v>0.0</v>
      </c>
      <c r="S21" s="127">
        <v>0.0</v>
      </c>
      <c r="T21" s="128">
        <v>0.0</v>
      </c>
      <c r="U21" s="128">
        <v>0.0</v>
      </c>
      <c r="V21" s="128">
        <v>0.381</v>
      </c>
      <c r="W21" s="128">
        <v>0.348</v>
      </c>
      <c r="X21" s="128">
        <v>0.274</v>
      </c>
      <c r="Y21" s="128">
        <v>0.0</v>
      </c>
      <c r="Z21" s="125"/>
      <c r="AA21" s="129"/>
      <c r="AB21" s="129"/>
      <c r="AC21" s="129"/>
    </row>
    <row r="22">
      <c r="A22" s="24"/>
      <c r="B22" s="24"/>
      <c r="C22" s="24"/>
      <c r="D22" s="24"/>
      <c r="E22" s="24"/>
      <c r="F22" s="24"/>
      <c r="G22" s="112"/>
      <c r="H22" s="112"/>
      <c r="I22" s="112"/>
      <c r="J22" s="112"/>
      <c r="K22" s="112"/>
      <c r="L22" s="112"/>
      <c r="M22" s="112"/>
      <c r="N22" s="112"/>
      <c r="O22" s="24"/>
      <c r="P22" s="111" t="s">
        <v>94</v>
      </c>
      <c r="Q22" s="24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>
      <c r="A23" s="24"/>
      <c r="B23" s="24"/>
      <c r="C23" s="24"/>
      <c r="D23" s="24"/>
      <c r="E23" s="24"/>
      <c r="F23" s="24"/>
      <c r="G23" s="130" t="s">
        <v>95</v>
      </c>
      <c r="H23" s="131"/>
      <c r="I23" s="131"/>
      <c r="J23" s="132"/>
      <c r="K23" s="112"/>
      <c r="L23" s="112"/>
      <c r="M23" s="112"/>
      <c r="N23" s="24"/>
      <c r="O23" s="24"/>
      <c r="P23" s="24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>
      <c r="A24" s="24"/>
      <c r="B24" s="24"/>
      <c r="C24" s="24"/>
      <c r="D24" s="24"/>
      <c r="E24" s="24"/>
      <c r="F24" s="24"/>
      <c r="G24" s="133" t="s">
        <v>96</v>
      </c>
      <c r="H24" s="134"/>
      <c r="I24" s="134"/>
      <c r="J24" s="135"/>
      <c r="K24" s="112"/>
      <c r="L24" s="112"/>
      <c r="M24" s="112"/>
      <c r="N24" s="24"/>
      <c r="O24" s="24"/>
      <c r="P24" s="24"/>
      <c r="Q24" s="24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>
      <c r="A25" s="24"/>
      <c r="B25" s="24"/>
      <c r="C25" s="24"/>
      <c r="D25" s="24"/>
      <c r="E25" s="24"/>
      <c r="F25" s="24"/>
      <c r="G25" s="112"/>
      <c r="H25" s="112"/>
      <c r="I25" s="112"/>
      <c r="J25" s="112"/>
      <c r="K25" s="112"/>
      <c r="L25" s="112"/>
      <c r="M25" s="112"/>
      <c r="N25" s="112"/>
      <c r="O25" s="24"/>
      <c r="P25" s="24"/>
      <c r="Q25" s="24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</sheetData>
  <mergeCells count="33">
    <mergeCell ref="J2:J3"/>
    <mergeCell ref="G13:J13"/>
    <mergeCell ref="G14:J14"/>
    <mergeCell ref="G16:I16"/>
    <mergeCell ref="G17:H17"/>
    <mergeCell ref="G18:G20"/>
    <mergeCell ref="G23:J23"/>
    <mergeCell ref="G24:J24"/>
    <mergeCell ref="C2:E2"/>
    <mergeCell ref="G2:G3"/>
    <mergeCell ref="H2:H3"/>
    <mergeCell ref="I2:I3"/>
    <mergeCell ref="K2:M2"/>
    <mergeCell ref="N2:N3"/>
    <mergeCell ref="N4:N12"/>
    <mergeCell ref="P18:P19"/>
    <mergeCell ref="P20:P21"/>
    <mergeCell ref="P16:P17"/>
    <mergeCell ref="P14:P15"/>
    <mergeCell ref="P12:P13"/>
    <mergeCell ref="P10:P11"/>
    <mergeCell ref="P8:P9"/>
    <mergeCell ref="W14:W15"/>
    <mergeCell ref="X16:X17"/>
    <mergeCell ref="Z20:Z21"/>
    <mergeCell ref="Y18:Y19"/>
    <mergeCell ref="P6:P7"/>
    <mergeCell ref="P4:P5"/>
    <mergeCell ref="R4:R5"/>
    <mergeCell ref="S6:S7"/>
    <mergeCell ref="T8:T9"/>
    <mergeCell ref="U10:U11"/>
    <mergeCell ref="V12:V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43"/>
    <col customWidth="1" min="3" max="3" width="4.43"/>
    <col customWidth="1" min="4" max="4" width="38.0"/>
    <col customWidth="1" min="5" max="6" width="11.43"/>
    <col customWidth="1" min="7" max="7" width="10.71"/>
    <col customWidth="1" min="8" max="8" width="14.14"/>
    <col customWidth="1" min="9" max="9" width="12.71"/>
    <col customWidth="1" min="10" max="10" width="11.57"/>
    <col customWidth="1" min="11" max="11" width="14.29"/>
    <col customWidth="1" min="12" max="12" width="9.57"/>
    <col customWidth="1" min="13" max="13" width="13.86"/>
    <col customWidth="1" min="14" max="14" width="13.57"/>
    <col customWidth="1" min="15" max="26" width="8.71"/>
  </cols>
  <sheetData>
    <row r="1">
      <c r="A1" s="112"/>
      <c r="B1" s="112"/>
      <c r="C1" s="20"/>
      <c r="D1" s="20"/>
      <c r="E1" s="20"/>
      <c r="F1" s="20"/>
      <c r="G1" s="20"/>
      <c r="H1" s="1"/>
      <c r="I1" s="112"/>
      <c r="J1" s="112"/>
      <c r="K1" s="136"/>
      <c r="L1" s="112"/>
      <c r="M1" s="20"/>
      <c r="N1" s="20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>
      <c r="A2" s="112"/>
      <c r="B2" s="137" t="s">
        <v>97</v>
      </c>
      <c r="C2" s="138" t="s">
        <v>98</v>
      </c>
      <c r="D2" s="138" t="s">
        <v>99</v>
      </c>
      <c r="E2" s="139" t="s">
        <v>100</v>
      </c>
      <c r="F2" s="34"/>
      <c r="G2" s="103"/>
      <c r="H2" s="139" t="s">
        <v>101</v>
      </c>
      <c r="I2" s="34"/>
      <c r="J2" s="103"/>
      <c r="K2" s="140" t="s">
        <v>102</v>
      </c>
      <c r="L2" s="141" t="s">
        <v>103</v>
      </c>
      <c r="M2" s="142" t="s">
        <v>104</v>
      </c>
      <c r="N2" s="143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>
      <c r="A3" s="112"/>
      <c r="B3" s="40"/>
      <c r="C3" s="144"/>
      <c r="D3" s="144"/>
      <c r="E3" s="145" t="s">
        <v>105</v>
      </c>
      <c r="F3" s="33" t="s">
        <v>106</v>
      </c>
      <c r="G3" s="145" t="s">
        <v>107</v>
      </c>
      <c r="H3" s="145" t="s">
        <v>108</v>
      </c>
      <c r="I3" s="145" t="s">
        <v>109</v>
      </c>
      <c r="J3" s="145" t="s">
        <v>110</v>
      </c>
      <c r="K3" s="144"/>
      <c r="L3" s="41"/>
      <c r="M3" s="146" t="s">
        <v>111</v>
      </c>
      <c r="N3" s="147" t="s">
        <v>112</v>
      </c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2"/>
      <c r="B4" s="112">
        <v>2020.0</v>
      </c>
      <c r="C4" s="148" t="s">
        <v>113</v>
      </c>
      <c r="D4" s="148" t="s">
        <v>114</v>
      </c>
      <c r="E4" s="149">
        <v>-0.13111</v>
      </c>
      <c r="F4" s="149">
        <v>0.93609</v>
      </c>
      <c r="G4" s="149">
        <v>0.05476</v>
      </c>
      <c r="H4" s="150">
        <f t="shared" ref="H4:H1803" si="1">(E4-$E$1804)/($E$1805-$E$1804)</f>
        <v>0.02610697786</v>
      </c>
      <c r="I4" s="151">
        <f t="shared" ref="I4:I1803" si="2">(F4-$F$1804)/($F$1805-$F$1804)</f>
        <v>0.2096136383</v>
      </c>
      <c r="J4" s="151">
        <f t="shared" ref="J4:J1803" si="3">(G4-$G$1804)/($G$1805-$G$1804)</f>
        <v>0.01561512613</v>
      </c>
      <c r="K4" s="152">
        <f t="shared" ref="K4:K1803" si="4">($E$1807*H4)+($F$1807*I4)+($G$1807*J4)</f>
        <v>0.0640707681</v>
      </c>
      <c r="L4" s="153">
        <f t="shared" ref="L4:L1803" si="5">RANK(K4,$K$4:$K$1803)</f>
        <v>268</v>
      </c>
      <c r="M4" s="154" t="s">
        <v>115</v>
      </c>
      <c r="N4" s="153" t="s">
        <v>116</v>
      </c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>
      <c r="A5" s="112"/>
      <c r="B5" s="112">
        <v>2020.0</v>
      </c>
      <c r="C5" s="148" t="s">
        <v>113</v>
      </c>
      <c r="D5" s="148" t="s">
        <v>117</v>
      </c>
      <c r="E5" s="149">
        <v>0.21525</v>
      </c>
      <c r="F5" s="149">
        <v>0.99415</v>
      </c>
      <c r="G5" s="149">
        <v>-0.06529</v>
      </c>
      <c r="H5" s="150">
        <f t="shared" si="1"/>
        <v>0.04608888591</v>
      </c>
      <c r="I5" s="151">
        <f t="shared" si="2"/>
        <v>0.2141627576</v>
      </c>
      <c r="J5" s="151">
        <f t="shared" si="3"/>
        <v>0.01245285236</v>
      </c>
      <c r="K5" s="152">
        <f t="shared" si="4"/>
        <v>0.07751376424</v>
      </c>
      <c r="L5" s="153">
        <f t="shared" si="5"/>
        <v>131</v>
      </c>
      <c r="M5" s="154" t="s">
        <v>115</v>
      </c>
      <c r="N5" s="153" t="s">
        <v>116</v>
      </c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>
      <c r="A6" s="112"/>
      <c r="B6" s="112">
        <v>2020.0</v>
      </c>
      <c r="C6" s="148" t="s">
        <v>113</v>
      </c>
      <c r="D6" s="148" t="s">
        <v>118</v>
      </c>
      <c r="E6" s="149">
        <v>-0.27226</v>
      </c>
      <c r="F6" s="149">
        <v>-0.17409</v>
      </c>
      <c r="G6" s="149">
        <v>-0.13344</v>
      </c>
      <c r="H6" s="150">
        <f t="shared" si="1"/>
        <v>0.01796387149</v>
      </c>
      <c r="I6" s="151">
        <f t="shared" si="2"/>
        <v>0.1226287735</v>
      </c>
      <c r="J6" s="151">
        <f t="shared" si="3"/>
        <v>0.01065769236</v>
      </c>
      <c r="K6" s="152">
        <f t="shared" si="4"/>
        <v>0.03943278641</v>
      </c>
      <c r="L6" s="153">
        <f t="shared" si="5"/>
        <v>1203</v>
      </c>
      <c r="M6" s="154" t="s">
        <v>115</v>
      </c>
      <c r="N6" s="153" t="s">
        <v>116</v>
      </c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>
      <c r="A7" s="112"/>
      <c r="B7" s="112">
        <v>2020.0</v>
      </c>
      <c r="C7" s="148" t="s">
        <v>113</v>
      </c>
      <c r="D7" s="148" t="s">
        <v>119</v>
      </c>
      <c r="E7" s="149">
        <v>0.17016</v>
      </c>
      <c r="F7" s="149">
        <v>0.65174</v>
      </c>
      <c r="G7" s="149">
        <v>0.05139</v>
      </c>
      <c r="H7" s="150">
        <f t="shared" si="1"/>
        <v>0.04348759179</v>
      </c>
      <c r="I7" s="151">
        <f t="shared" si="2"/>
        <v>0.1873342365</v>
      </c>
      <c r="J7" s="151">
        <f t="shared" si="3"/>
        <v>0.01552635593</v>
      </c>
      <c r="K7" s="152">
        <f t="shared" si="4"/>
        <v>0.07049776745</v>
      </c>
      <c r="L7" s="153">
        <f t="shared" si="5"/>
        <v>180</v>
      </c>
      <c r="M7" s="154" t="s">
        <v>115</v>
      </c>
      <c r="N7" s="153" t="s">
        <v>116</v>
      </c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>
      <c r="A8" s="112"/>
      <c r="B8" s="112">
        <v>2020.0</v>
      </c>
      <c r="C8" s="148" t="s">
        <v>113</v>
      </c>
      <c r="D8" s="148" t="s">
        <v>120</v>
      </c>
      <c r="E8" s="149">
        <v>-0.03928</v>
      </c>
      <c r="F8" s="149">
        <v>-0.25997</v>
      </c>
      <c r="G8" s="149">
        <v>-0.13871</v>
      </c>
      <c r="H8" s="150">
        <f t="shared" si="1"/>
        <v>0.03140475652</v>
      </c>
      <c r="I8" s="151">
        <f t="shared" si="2"/>
        <v>0.1158999006</v>
      </c>
      <c r="J8" s="151">
        <f t="shared" si="3"/>
        <v>0.01051887368</v>
      </c>
      <c r="K8" s="152">
        <f t="shared" si="4"/>
        <v>0.04664910545</v>
      </c>
      <c r="L8" s="153">
        <f t="shared" si="5"/>
        <v>710</v>
      </c>
      <c r="M8" s="154" t="s">
        <v>115</v>
      </c>
      <c r="N8" s="153" t="s">
        <v>116</v>
      </c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>
      <c r="A9" s="112"/>
      <c r="B9" s="112">
        <v>2020.0</v>
      </c>
      <c r="C9" s="148" t="s">
        <v>113</v>
      </c>
      <c r="D9" s="148" t="s">
        <v>121</v>
      </c>
      <c r="E9" s="149">
        <v>-0.16268</v>
      </c>
      <c r="F9" s="149">
        <v>0.19422</v>
      </c>
      <c r="G9" s="149">
        <v>-0.09177</v>
      </c>
      <c r="H9" s="150">
        <f t="shared" si="1"/>
        <v>0.02428566813</v>
      </c>
      <c r="I9" s="151">
        <f t="shared" si="2"/>
        <v>0.1514866124</v>
      </c>
      <c r="J9" s="151">
        <f t="shared" si="3"/>
        <v>0.01175533458</v>
      </c>
      <c r="K9" s="152">
        <f t="shared" si="4"/>
        <v>0.0498687089</v>
      </c>
      <c r="L9" s="153">
        <f t="shared" si="5"/>
        <v>598</v>
      </c>
      <c r="M9" s="154" t="s">
        <v>115</v>
      </c>
      <c r="N9" s="153" t="s">
        <v>116</v>
      </c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>
      <c r="A10" s="112"/>
      <c r="B10" s="112">
        <v>2020.0</v>
      </c>
      <c r="C10" s="148" t="s">
        <v>113</v>
      </c>
      <c r="D10" s="148" t="s">
        <v>122</v>
      </c>
      <c r="E10" s="149">
        <v>-0.29364</v>
      </c>
      <c r="F10" s="149">
        <v>0.344</v>
      </c>
      <c r="G10" s="149">
        <v>-0.13002</v>
      </c>
      <c r="H10" s="150">
        <f t="shared" si="1"/>
        <v>0.01673043462</v>
      </c>
      <c r="I10" s="151">
        <f t="shared" si="2"/>
        <v>0.1632221805</v>
      </c>
      <c r="J10" s="151">
        <f t="shared" si="3"/>
        <v>0.01074777963</v>
      </c>
      <c r="K10" s="152">
        <f t="shared" si="4"/>
        <v>0.04736985245</v>
      </c>
      <c r="L10" s="153">
        <f t="shared" si="5"/>
        <v>681</v>
      </c>
      <c r="M10" s="154" t="s">
        <v>115</v>
      </c>
      <c r="N10" s="153" t="s">
        <v>116</v>
      </c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>
      <c r="A11" s="112"/>
      <c r="B11" s="112">
        <v>2020.0</v>
      </c>
      <c r="C11" s="148" t="s">
        <v>113</v>
      </c>
      <c r="D11" s="148" t="s">
        <v>123</v>
      </c>
      <c r="E11" s="149">
        <v>-0.27313</v>
      </c>
      <c r="F11" s="149">
        <v>0.50321</v>
      </c>
      <c r="G11" s="149">
        <v>-0.10686</v>
      </c>
      <c r="H11" s="150">
        <f t="shared" si="1"/>
        <v>0.01791368019</v>
      </c>
      <c r="I11" s="151">
        <f t="shared" si="2"/>
        <v>0.1756966084</v>
      </c>
      <c r="J11" s="151">
        <f t="shared" si="3"/>
        <v>0.01135784427</v>
      </c>
      <c r="K11" s="152">
        <f t="shared" si="4"/>
        <v>0.05089909454</v>
      </c>
      <c r="L11" s="153">
        <f t="shared" si="5"/>
        <v>572</v>
      </c>
      <c r="M11" s="154" t="s">
        <v>115</v>
      </c>
      <c r="N11" s="153" t="s">
        <v>116</v>
      </c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>
      <c r="A12" s="112"/>
      <c r="B12" s="112">
        <v>2020.0</v>
      </c>
      <c r="C12" s="148" t="s">
        <v>113</v>
      </c>
      <c r="D12" s="148" t="s">
        <v>124</v>
      </c>
      <c r="E12" s="149">
        <v>-0.06816</v>
      </c>
      <c r="F12" s="149">
        <v>0.55582</v>
      </c>
      <c r="G12" s="149">
        <v>-0.02558</v>
      </c>
      <c r="H12" s="150">
        <f t="shared" si="1"/>
        <v>0.029738636</v>
      </c>
      <c r="I12" s="151">
        <f t="shared" si="2"/>
        <v>0.1798187091</v>
      </c>
      <c r="J12" s="151">
        <f t="shared" si="3"/>
        <v>0.01349886561</v>
      </c>
      <c r="K12" s="152">
        <f t="shared" si="4"/>
        <v>0.05972046722</v>
      </c>
      <c r="L12" s="153">
        <f t="shared" si="5"/>
        <v>339</v>
      </c>
      <c r="M12" s="154" t="s">
        <v>115</v>
      </c>
      <c r="N12" s="153" t="s">
        <v>116</v>
      </c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>
      <c r="A13" s="112"/>
      <c r="B13" s="112">
        <v>2020.0</v>
      </c>
      <c r="C13" s="148" t="s">
        <v>113</v>
      </c>
      <c r="D13" s="148" t="s">
        <v>125</v>
      </c>
      <c r="E13" s="149">
        <v>-0.06754</v>
      </c>
      <c r="F13" s="149">
        <v>0.15722</v>
      </c>
      <c r="G13" s="149">
        <v>-0.18988</v>
      </c>
      <c r="H13" s="150">
        <f t="shared" si="1"/>
        <v>0.02977440451</v>
      </c>
      <c r="I13" s="151">
        <f t="shared" si="2"/>
        <v>0.148587587</v>
      </c>
      <c r="J13" s="151">
        <f t="shared" si="3"/>
        <v>0.009170989055</v>
      </c>
      <c r="K13" s="152">
        <f t="shared" si="4"/>
        <v>0.05243105908</v>
      </c>
      <c r="L13" s="153">
        <f t="shared" si="5"/>
        <v>522</v>
      </c>
      <c r="M13" s="154" t="s">
        <v>115</v>
      </c>
      <c r="N13" s="153" t="s">
        <v>116</v>
      </c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>
      <c r="A14" s="112"/>
      <c r="B14" s="112">
        <v>2020.0</v>
      </c>
      <c r="C14" s="148" t="s">
        <v>113</v>
      </c>
      <c r="D14" s="148" t="s">
        <v>126</v>
      </c>
      <c r="E14" s="149">
        <v>-0.02525</v>
      </c>
      <c r="F14" s="149">
        <v>0.91345</v>
      </c>
      <c r="G14" s="149">
        <v>0.05938</v>
      </c>
      <c r="H14" s="150">
        <f t="shared" si="1"/>
        <v>0.03221416341</v>
      </c>
      <c r="I14" s="151">
        <f t="shared" si="2"/>
        <v>0.2078397481</v>
      </c>
      <c r="J14" s="151">
        <f t="shared" si="3"/>
        <v>0.01573682296</v>
      </c>
      <c r="K14" s="152">
        <f t="shared" si="4"/>
        <v>0.06765116469</v>
      </c>
      <c r="L14" s="153">
        <f t="shared" si="5"/>
        <v>211</v>
      </c>
      <c r="M14" s="154" t="s">
        <v>115</v>
      </c>
      <c r="N14" s="153" t="s">
        <v>116</v>
      </c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>
      <c r="A15" s="112"/>
      <c r="B15" s="112">
        <v>2020.0</v>
      </c>
      <c r="C15" s="148" t="s">
        <v>113</v>
      </c>
      <c r="D15" s="148" t="s">
        <v>127</v>
      </c>
      <c r="E15" s="149">
        <v>0.45041</v>
      </c>
      <c r="F15" s="149">
        <v>0.53573</v>
      </c>
      <c r="G15" s="149">
        <v>-0.12916</v>
      </c>
      <c r="H15" s="150">
        <f t="shared" si="1"/>
        <v>0.05965553766</v>
      </c>
      <c r="I15" s="151">
        <f t="shared" si="2"/>
        <v>0.1782446166</v>
      </c>
      <c r="J15" s="151">
        <f t="shared" si="3"/>
        <v>0.01077043315</v>
      </c>
      <c r="K15" s="152">
        <f t="shared" si="4"/>
        <v>0.0783252473</v>
      </c>
      <c r="L15" s="153">
        <f t="shared" si="5"/>
        <v>127</v>
      </c>
      <c r="M15" s="154" t="s">
        <v>115</v>
      </c>
      <c r="N15" s="153" t="s">
        <v>116</v>
      </c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2"/>
      <c r="B16" s="112">
        <v>2020.0</v>
      </c>
      <c r="C16" s="148" t="s">
        <v>113</v>
      </c>
      <c r="D16" s="148" t="s">
        <v>128</v>
      </c>
      <c r="E16" s="149">
        <v>-0.18972</v>
      </c>
      <c r="F16" s="149">
        <v>0.94967</v>
      </c>
      <c r="G16" s="149">
        <v>0.15012</v>
      </c>
      <c r="H16" s="150">
        <f t="shared" si="1"/>
        <v>0.02272569933</v>
      </c>
      <c r="I16" s="151">
        <f t="shared" si="2"/>
        <v>0.2106776589</v>
      </c>
      <c r="J16" s="151">
        <f t="shared" si="3"/>
        <v>0.01812703305</v>
      </c>
      <c r="K16" s="152">
        <f t="shared" si="4"/>
        <v>0.06246527331</v>
      </c>
      <c r="L16" s="153">
        <f t="shared" si="5"/>
        <v>295</v>
      </c>
      <c r="M16" s="154" t="s">
        <v>115</v>
      </c>
      <c r="N16" s="153" t="s">
        <v>116</v>
      </c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>
      <c r="A17" s="112"/>
      <c r="B17" s="112">
        <v>2020.0</v>
      </c>
      <c r="C17" s="148" t="s">
        <v>113</v>
      </c>
      <c r="D17" s="148" t="s">
        <v>129</v>
      </c>
      <c r="E17" s="149">
        <v>-0.22963</v>
      </c>
      <c r="F17" s="149">
        <v>0.13343</v>
      </c>
      <c r="G17" s="149">
        <v>0.08846</v>
      </c>
      <c r="H17" s="150">
        <f t="shared" si="1"/>
        <v>0.02042324538</v>
      </c>
      <c r="I17" s="151">
        <f t="shared" si="2"/>
        <v>0.146723592</v>
      </c>
      <c r="J17" s="151">
        <f t="shared" si="3"/>
        <v>0.01650282813</v>
      </c>
      <c r="K17" s="152">
        <f t="shared" si="4"/>
        <v>0.04701190491</v>
      </c>
      <c r="L17" s="153">
        <f t="shared" si="5"/>
        <v>693</v>
      </c>
      <c r="M17" s="154" t="s">
        <v>115</v>
      </c>
      <c r="N17" s="153" t="s">
        <v>116</v>
      </c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112"/>
      <c r="B18" s="112">
        <v>2020.0</v>
      </c>
      <c r="C18" s="148" t="s">
        <v>113</v>
      </c>
      <c r="D18" s="148" t="s">
        <v>130</v>
      </c>
      <c r="E18" s="149">
        <v>-0.12427</v>
      </c>
      <c r="F18" s="149">
        <v>0.51092</v>
      </c>
      <c r="G18" s="149">
        <v>-0.06077</v>
      </c>
      <c r="H18" s="150">
        <f t="shared" si="1"/>
        <v>0.02650158535</v>
      </c>
      <c r="I18" s="151">
        <f t="shared" si="2"/>
        <v>0.1763007026</v>
      </c>
      <c r="J18" s="151">
        <f t="shared" si="3"/>
        <v>0.01257191506</v>
      </c>
      <c r="K18" s="152">
        <f t="shared" si="4"/>
        <v>0.05674478361</v>
      </c>
      <c r="L18" s="153">
        <f t="shared" si="5"/>
        <v>417</v>
      </c>
      <c r="M18" s="154" t="s">
        <v>115</v>
      </c>
      <c r="N18" s="153" t="s">
        <v>116</v>
      </c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>
      <c r="A19" s="112"/>
      <c r="B19" s="112">
        <v>2020.0</v>
      </c>
      <c r="C19" s="148" t="s">
        <v>113</v>
      </c>
      <c r="D19" s="148" t="s">
        <v>131</v>
      </c>
      <c r="E19" s="149">
        <v>-0.05292</v>
      </c>
      <c r="F19" s="149">
        <v>0.46815</v>
      </c>
      <c r="G19" s="149">
        <v>-0.18308</v>
      </c>
      <c r="H19" s="150">
        <f t="shared" si="1"/>
        <v>0.03061784918</v>
      </c>
      <c r="I19" s="151">
        <f t="shared" si="2"/>
        <v>0.1729495859</v>
      </c>
      <c r="J19" s="151">
        <f t="shared" si="3"/>
        <v>0.009350109935</v>
      </c>
      <c r="K19" s="152">
        <f t="shared" si="4"/>
        <v>0.05823476351</v>
      </c>
      <c r="L19" s="153">
        <f t="shared" si="5"/>
        <v>381</v>
      </c>
      <c r="M19" s="154" t="s">
        <v>115</v>
      </c>
      <c r="N19" s="153" t="s">
        <v>116</v>
      </c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>
      <c r="A20" s="112"/>
      <c r="B20" s="112">
        <v>2020.0</v>
      </c>
      <c r="C20" s="155" t="s">
        <v>113</v>
      </c>
      <c r="D20" s="155" t="s">
        <v>132</v>
      </c>
      <c r="E20" s="149">
        <v>2.87154</v>
      </c>
      <c r="F20" s="149">
        <v>6.5776</v>
      </c>
      <c r="G20" s="149">
        <v>-0.20742</v>
      </c>
      <c r="H20" s="150">
        <f t="shared" si="1"/>
        <v>0.199333321</v>
      </c>
      <c r="I20" s="151">
        <f t="shared" si="2"/>
        <v>0.6516374401</v>
      </c>
      <c r="J20" s="151">
        <f t="shared" si="3"/>
        <v>0.00870896255</v>
      </c>
      <c r="K20" s="156">
        <f t="shared" si="4"/>
        <v>0.2699590758</v>
      </c>
      <c r="L20" s="153">
        <f t="shared" si="5"/>
        <v>11</v>
      </c>
      <c r="M20" s="154" t="s">
        <v>115</v>
      </c>
      <c r="N20" s="153" t="s">
        <v>116</v>
      </c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>
      <c r="A21" s="112"/>
      <c r="B21" s="112">
        <v>2020.0</v>
      </c>
      <c r="C21" s="148" t="s">
        <v>113</v>
      </c>
      <c r="D21" s="148" t="s">
        <v>133</v>
      </c>
      <c r="E21" s="149">
        <v>-0.22046</v>
      </c>
      <c r="F21" s="149">
        <v>0.42391</v>
      </c>
      <c r="G21" s="149">
        <v>-0.08194</v>
      </c>
      <c r="H21" s="150">
        <f t="shared" si="1"/>
        <v>0.02095227326</v>
      </c>
      <c r="I21" s="151">
        <f t="shared" si="2"/>
        <v>0.1694832918</v>
      </c>
      <c r="J21" s="151">
        <f t="shared" si="3"/>
        <v>0.01201426961</v>
      </c>
      <c r="K21" s="152">
        <f t="shared" si="4"/>
        <v>0.05161822096</v>
      </c>
      <c r="L21" s="153">
        <f t="shared" si="5"/>
        <v>555</v>
      </c>
      <c r="M21" s="154" t="s">
        <v>115</v>
      </c>
      <c r="N21" s="153" t="s">
        <v>116</v>
      </c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>
      <c r="A22" s="112"/>
      <c r="B22" s="112">
        <v>2020.0</v>
      </c>
      <c r="C22" s="148" t="s">
        <v>113</v>
      </c>
      <c r="D22" s="148" t="s">
        <v>134</v>
      </c>
      <c r="E22" s="149">
        <v>-0.25379</v>
      </c>
      <c r="F22" s="149">
        <v>-0.12854</v>
      </c>
      <c r="G22" s="149">
        <v>-0.17973</v>
      </c>
      <c r="H22" s="150">
        <f t="shared" si="1"/>
        <v>0.0190294271</v>
      </c>
      <c r="I22" s="151">
        <f t="shared" si="2"/>
        <v>0.1261977088</v>
      </c>
      <c r="J22" s="151">
        <f t="shared" si="3"/>
        <v>0.00943835331</v>
      </c>
      <c r="K22" s="152">
        <f t="shared" si="4"/>
        <v>0.04071795602</v>
      </c>
      <c r="L22" s="153">
        <f t="shared" si="5"/>
        <v>1082</v>
      </c>
      <c r="M22" s="154" t="s">
        <v>115</v>
      </c>
      <c r="N22" s="153" t="s">
        <v>116</v>
      </c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>
      <c r="A23" s="112"/>
      <c r="B23" s="112">
        <v>2020.0</v>
      </c>
      <c r="C23" s="148" t="s">
        <v>113</v>
      </c>
      <c r="D23" s="148" t="s">
        <v>135</v>
      </c>
      <c r="E23" s="149">
        <v>0.03514</v>
      </c>
      <c r="F23" s="149">
        <v>0.13082</v>
      </c>
      <c r="G23" s="149">
        <v>-0.09955</v>
      </c>
      <c r="H23" s="150">
        <f t="shared" si="1"/>
        <v>0.03569813219</v>
      </c>
      <c r="I23" s="151">
        <f t="shared" si="2"/>
        <v>0.1465190932</v>
      </c>
      <c r="J23" s="151">
        <f t="shared" si="3"/>
        <v>0.01155039922</v>
      </c>
      <c r="K23" s="152">
        <f t="shared" si="4"/>
        <v>0.05614410151</v>
      </c>
      <c r="L23" s="153">
        <f t="shared" si="5"/>
        <v>432</v>
      </c>
      <c r="M23" s="154" t="s">
        <v>115</v>
      </c>
      <c r="N23" s="153" t="s">
        <v>116</v>
      </c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>
      <c r="A24" s="112"/>
      <c r="B24" s="112">
        <v>2020.0</v>
      </c>
      <c r="C24" s="148" t="s">
        <v>113</v>
      </c>
      <c r="D24" s="148" t="s">
        <v>136</v>
      </c>
      <c r="E24" s="149">
        <v>-0.13664</v>
      </c>
      <c r="F24" s="149">
        <v>-0.00999</v>
      </c>
      <c r="G24" s="149">
        <v>-0.07722</v>
      </c>
      <c r="H24" s="150">
        <f t="shared" si="1"/>
        <v>0.02578794578</v>
      </c>
      <c r="I24" s="151">
        <f t="shared" si="2"/>
        <v>0.1354863428</v>
      </c>
      <c r="J24" s="151">
        <f t="shared" si="3"/>
        <v>0.01213860058</v>
      </c>
      <c r="K24" s="152">
        <f t="shared" si="4"/>
        <v>0.04745485401</v>
      </c>
      <c r="L24" s="153">
        <f t="shared" si="5"/>
        <v>677</v>
      </c>
      <c r="M24" s="154" t="s">
        <v>115</v>
      </c>
      <c r="N24" s="153" t="s">
        <v>116</v>
      </c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>
      <c r="A25" s="112"/>
      <c r="B25" s="112">
        <v>2020.0</v>
      </c>
      <c r="C25" s="148" t="s">
        <v>113</v>
      </c>
      <c r="D25" s="148" t="s">
        <v>137</v>
      </c>
      <c r="E25" s="149">
        <v>0.3018</v>
      </c>
      <c r="F25" s="149">
        <v>0.01463</v>
      </c>
      <c r="G25" s="149">
        <v>-0.14122</v>
      </c>
      <c r="H25" s="150">
        <f t="shared" si="1"/>
        <v>0.05108205528</v>
      </c>
      <c r="I25" s="151">
        <f t="shared" si="2"/>
        <v>0.13741537</v>
      </c>
      <c r="J25" s="151">
        <f t="shared" si="3"/>
        <v>0.010452757</v>
      </c>
      <c r="K25" s="152">
        <f t="shared" si="4"/>
        <v>0.06397165056</v>
      </c>
      <c r="L25" s="153">
        <f t="shared" si="5"/>
        <v>271</v>
      </c>
      <c r="M25" s="154" t="s">
        <v>115</v>
      </c>
      <c r="N25" s="153" t="s">
        <v>116</v>
      </c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>
      <c r="A26" s="112"/>
      <c r="B26" s="112">
        <v>2020.0</v>
      </c>
      <c r="C26" s="148" t="s">
        <v>113</v>
      </c>
      <c r="D26" s="148" t="s">
        <v>138</v>
      </c>
      <c r="E26" s="149">
        <v>-0.10418</v>
      </c>
      <c r="F26" s="149">
        <v>0.35893</v>
      </c>
      <c r="G26" s="149">
        <v>-0.00659</v>
      </c>
      <c r="H26" s="150">
        <f t="shared" si="1"/>
        <v>0.02766060063</v>
      </c>
      <c r="I26" s="151">
        <f t="shared" si="2"/>
        <v>0.1643919764</v>
      </c>
      <c r="J26" s="151">
        <f t="shared" si="3"/>
        <v>0.01399908701</v>
      </c>
      <c r="K26" s="152">
        <f t="shared" si="4"/>
        <v>0.0551336415</v>
      </c>
      <c r="L26" s="153">
        <f t="shared" si="5"/>
        <v>452</v>
      </c>
      <c r="M26" s="154" t="s">
        <v>115</v>
      </c>
      <c r="N26" s="153" t="s">
        <v>116</v>
      </c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>
      <c r="A27" s="112"/>
      <c r="B27" s="112">
        <v>2020.0</v>
      </c>
      <c r="C27" s="148" t="s">
        <v>113</v>
      </c>
      <c r="D27" s="148" t="s">
        <v>139</v>
      </c>
      <c r="E27" s="149">
        <v>-0.11207</v>
      </c>
      <c r="F27" s="149">
        <v>2.51657</v>
      </c>
      <c r="G27" s="149">
        <v>0.00166</v>
      </c>
      <c r="H27" s="150">
        <f t="shared" si="1"/>
        <v>0.02720541743</v>
      </c>
      <c r="I27" s="151">
        <f t="shared" si="2"/>
        <v>0.3334474661</v>
      </c>
      <c r="J27" s="151">
        <f t="shared" si="3"/>
        <v>0.01421640278</v>
      </c>
      <c r="K27" s="152">
        <f t="shared" si="4"/>
        <v>0.09119018034</v>
      </c>
      <c r="L27" s="153">
        <f t="shared" si="5"/>
        <v>86</v>
      </c>
      <c r="M27" s="154" t="s">
        <v>115</v>
      </c>
      <c r="N27" s="153" t="s">
        <v>116</v>
      </c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>
      <c r="A28" s="112"/>
      <c r="B28" s="112">
        <v>2020.0</v>
      </c>
      <c r="C28" s="148" t="s">
        <v>113</v>
      </c>
      <c r="D28" s="148" t="s">
        <v>140</v>
      </c>
      <c r="E28" s="149">
        <v>-0.20087</v>
      </c>
      <c r="F28" s="149">
        <v>0.2215</v>
      </c>
      <c r="G28" s="149">
        <v>-0.05998</v>
      </c>
      <c r="H28" s="150">
        <f t="shared" si="1"/>
        <v>0.02208244297</v>
      </c>
      <c r="I28" s="151">
        <f t="shared" si="2"/>
        <v>0.153624056</v>
      </c>
      <c r="J28" s="151">
        <f t="shared" si="3"/>
        <v>0.01259272469</v>
      </c>
      <c r="K28" s="152">
        <f t="shared" si="4"/>
        <v>0.04902151025</v>
      </c>
      <c r="L28" s="153">
        <f t="shared" si="5"/>
        <v>629</v>
      </c>
      <c r="M28" s="154" t="s">
        <v>115</v>
      </c>
      <c r="N28" s="153" t="s">
        <v>116</v>
      </c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>
      <c r="A29" s="112"/>
      <c r="B29" s="112">
        <v>2020.0</v>
      </c>
      <c r="C29" s="148" t="s">
        <v>113</v>
      </c>
      <c r="D29" s="148" t="s">
        <v>141</v>
      </c>
      <c r="E29" s="149">
        <v>-0.28545</v>
      </c>
      <c r="F29" s="149">
        <v>0.17821</v>
      </c>
      <c r="G29" s="149">
        <v>-0.05607</v>
      </c>
      <c r="H29" s="150">
        <f t="shared" si="1"/>
        <v>0.01720292517</v>
      </c>
      <c r="I29" s="151">
        <f t="shared" si="2"/>
        <v>0.1502321963</v>
      </c>
      <c r="J29" s="151">
        <f t="shared" si="3"/>
        <v>0.0126957192</v>
      </c>
      <c r="K29" s="152">
        <f t="shared" si="4"/>
        <v>0.0451555201</v>
      </c>
      <c r="L29" s="153">
        <f t="shared" si="5"/>
        <v>773</v>
      </c>
      <c r="M29" s="154" t="s">
        <v>115</v>
      </c>
      <c r="N29" s="153" t="s">
        <v>116</v>
      </c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>
      <c r="A30" s="112"/>
      <c r="B30" s="112">
        <v>2020.0</v>
      </c>
      <c r="C30" s="148" t="s">
        <v>113</v>
      </c>
      <c r="D30" s="148" t="s">
        <v>142</v>
      </c>
      <c r="E30" s="149">
        <v>-0.20911</v>
      </c>
      <c r="F30" s="149">
        <v>0.75834</v>
      </c>
      <c r="G30" s="149">
        <v>-0.00306</v>
      </c>
      <c r="H30" s="150">
        <f t="shared" si="1"/>
        <v>0.02160706786</v>
      </c>
      <c r="I30" s="151">
        <f t="shared" si="2"/>
        <v>0.1956865636</v>
      </c>
      <c r="J30" s="151">
        <f t="shared" si="3"/>
        <v>0.01409207182</v>
      </c>
      <c r="K30" s="152">
        <f t="shared" si="4"/>
        <v>0.05796009181</v>
      </c>
      <c r="L30" s="153">
        <f t="shared" si="5"/>
        <v>386</v>
      </c>
      <c r="M30" s="154" t="s">
        <v>115</v>
      </c>
      <c r="N30" s="153" t="s">
        <v>116</v>
      </c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>
      <c r="A31" s="112"/>
      <c r="B31" s="112">
        <v>2020.0</v>
      </c>
      <c r="C31" s="148" t="s">
        <v>113</v>
      </c>
      <c r="D31" s="148" t="s">
        <v>143</v>
      </c>
      <c r="E31" s="149">
        <v>-0.1536</v>
      </c>
      <c r="F31" s="149">
        <v>1.20278</v>
      </c>
      <c r="G31" s="149">
        <v>-0.03988</v>
      </c>
      <c r="H31" s="150">
        <f t="shared" si="1"/>
        <v>0.02480950381</v>
      </c>
      <c r="I31" s="151">
        <f t="shared" si="2"/>
        <v>0.2305093431</v>
      </c>
      <c r="J31" s="151">
        <f t="shared" si="3"/>
        <v>0.01312218494</v>
      </c>
      <c r="K31" s="152">
        <f t="shared" si="4"/>
        <v>0.06737483464</v>
      </c>
      <c r="L31" s="153">
        <f t="shared" si="5"/>
        <v>214</v>
      </c>
      <c r="M31" s="154" t="s">
        <v>115</v>
      </c>
      <c r="N31" s="153" t="s">
        <v>116</v>
      </c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>
      <c r="A32" s="112"/>
      <c r="B32" s="112">
        <v>2020.0</v>
      </c>
      <c r="C32" s="148" t="s">
        <v>113</v>
      </c>
      <c r="D32" s="148" t="s">
        <v>144</v>
      </c>
      <c r="E32" s="149">
        <v>-0.25479</v>
      </c>
      <c r="F32" s="149">
        <v>-0.08441</v>
      </c>
      <c r="G32" s="149">
        <v>-0.1294</v>
      </c>
      <c r="H32" s="150">
        <f t="shared" si="1"/>
        <v>0.01897173595</v>
      </c>
      <c r="I32" s="151">
        <f t="shared" si="2"/>
        <v>0.1296553842</v>
      </c>
      <c r="J32" s="151">
        <f t="shared" si="3"/>
        <v>0.01076411124</v>
      </c>
      <c r="K32" s="152">
        <f t="shared" si="4"/>
        <v>0.04160818761</v>
      </c>
      <c r="L32" s="153">
        <f t="shared" si="5"/>
        <v>999</v>
      </c>
      <c r="M32" s="154" t="s">
        <v>115</v>
      </c>
      <c r="N32" s="153" t="s">
        <v>116</v>
      </c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>
      <c r="A33" s="112"/>
      <c r="B33" s="112">
        <v>2020.0</v>
      </c>
      <c r="C33" s="148" t="s">
        <v>113</v>
      </c>
      <c r="D33" s="148" t="s">
        <v>145</v>
      </c>
      <c r="E33" s="149">
        <v>-0.13512</v>
      </c>
      <c r="F33" s="149">
        <v>0.30532</v>
      </c>
      <c r="G33" s="149">
        <v>-0.08282</v>
      </c>
      <c r="H33" s="150">
        <f t="shared" si="1"/>
        <v>0.02587563633</v>
      </c>
      <c r="I33" s="151">
        <f t="shared" si="2"/>
        <v>0.1601915237</v>
      </c>
      <c r="J33" s="151">
        <f t="shared" si="3"/>
        <v>0.01199108926</v>
      </c>
      <c r="K33" s="152">
        <f t="shared" si="4"/>
        <v>0.05279866619</v>
      </c>
      <c r="L33" s="153">
        <f t="shared" si="5"/>
        <v>512</v>
      </c>
      <c r="M33" s="154" t="s">
        <v>115</v>
      </c>
      <c r="N33" s="153" t="s">
        <v>116</v>
      </c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>
      <c r="A34" s="112"/>
      <c r="B34" s="112">
        <v>2020.0</v>
      </c>
      <c r="C34" s="148" t="s">
        <v>113</v>
      </c>
      <c r="D34" s="148" t="s">
        <v>146</v>
      </c>
      <c r="E34" s="149">
        <v>-0.3183</v>
      </c>
      <c r="F34" s="149">
        <v>0.76837</v>
      </c>
      <c r="G34" s="149">
        <v>-0.10859</v>
      </c>
      <c r="H34" s="150">
        <f t="shared" si="1"/>
        <v>0.01530777077</v>
      </c>
      <c r="I34" s="151">
        <f t="shared" si="2"/>
        <v>0.1964724346</v>
      </c>
      <c r="J34" s="151">
        <f t="shared" si="3"/>
        <v>0.01131227381</v>
      </c>
      <c r="K34" s="152">
        <f t="shared" si="4"/>
        <v>0.05367315005</v>
      </c>
      <c r="L34" s="153">
        <f t="shared" si="5"/>
        <v>493</v>
      </c>
      <c r="M34" s="154" t="s">
        <v>115</v>
      </c>
      <c r="N34" s="153" t="s">
        <v>116</v>
      </c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112"/>
      <c r="B35" s="112">
        <v>2020.0</v>
      </c>
      <c r="C35" s="148" t="s">
        <v>113</v>
      </c>
      <c r="D35" s="148" t="s">
        <v>147</v>
      </c>
      <c r="E35" s="149">
        <v>-0.2388</v>
      </c>
      <c r="F35" s="149">
        <v>1.19545</v>
      </c>
      <c r="G35" s="149">
        <v>-0.14174</v>
      </c>
      <c r="H35" s="150">
        <f t="shared" si="1"/>
        <v>0.0198942175</v>
      </c>
      <c r="I35" s="151">
        <f t="shared" si="2"/>
        <v>0.2299350227</v>
      </c>
      <c r="J35" s="151">
        <f t="shared" si="3"/>
        <v>0.01043905952</v>
      </c>
      <c r="K35" s="152">
        <f t="shared" si="4"/>
        <v>0.06370304504</v>
      </c>
      <c r="L35" s="153">
        <f t="shared" si="5"/>
        <v>276</v>
      </c>
      <c r="M35" s="154" t="s">
        <v>115</v>
      </c>
      <c r="N35" s="153" t="s">
        <v>116</v>
      </c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>
      <c r="A36" s="112"/>
      <c r="B36" s="112">
        <v>2020.0</v>
      </c>
      <c r="C36" s="148" t="s">
        <v>113</v>
      </c>
      <c r="D36" s="148" t="s">
        <v>148</v>
      </c>
      <c r="E36" s="149">
        <v>-0.2635</v>
      </c>
      <c r="F36" s="149">
        <v>-0.19452</v>
      </c>
      <c r="G36" s="149">
        <v>-0.17394</v>
      </c>
      <c r="H36" s="150">
        <f t="shared" si="1"/>
        <v>0.018469246</v>
      </c>
      <c r="I36" s="151">
        <f t="shared" si="2"/>
        <v>0.1210280414</v>
      </c>
      <c r="J36" s="151">
        <f t="shared" si="3"/>
        <v>0.009590869471</v>
      </c>
      <c r="K36" s="152">
        <f t="shared" si="4"/>
        <v>0.0392667198</v>
      </c>
      <c r="L36" s="153">
        <f t="shared" si="5"/>
        <v>1218</v>
      </c>
      <c r="M36" s="154" t="s">
        <v>115</v>
      </c>
      <c r="N36" s="153" t="s">
        <v>116</v>
      </c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>
      <c r="A37" s="112"/>
      <c r="B37" s="112">
        <v>2020.0</v>
      </c>
      <c r="C37" s="148" t="s">
        <v>113</v>
      </c>
      <c r="D37" s="148" t="s">
        <v>149</v>
      </c>
      <c r="E37" s="149">
        <v>-0.25612</v>
      </c>
      <c r="F37" s="149">
        <v>0.54371</v>
      </c>
      <c r="G37" s="149">
        <v>-0.17443</v>
      </c>
      <c r="H37" s="150">
        <f t="shared" si="1"/>
        <v>0.01889500672</v>
      </c>
      <c r="I37" s="151">
        <f t="shared" si="2"/>
        <v>0.1788698659</v>
      </c>
      <c r="J37" s="151">
        <f t="shared" si="3"/>
        <v>0.009577962231</v>
      </c>
      <c r="K37" s="152">
        <f t="shared" si="4"/>
        <v>0.05196678634</v>
      </c>
      <c r="L37" s="153">
        <f t="shared" si="5"/>
        <v>537</v>
      </c>
      <c r="M37" s="154" t="s">
        <v>115</v>
      </c>
      <c r="N37" s="153" t="s">
        <v>116</v>
      </c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>
      <c r="A38" s="112"/>
      <c r="B38" s="112">
        <v>2020.0</v>
      </c>
      <c r="C38" s="148" t="s">
        <v>113</v>
      </c>
      <c r="D38" s="148" t="s">
        <v>150</v>
      </c>
      <c r="E38" s="149">
        <v>-0.22045</v>
      </c>
      <c r="F38" s="149">
        <v>0.93972</v>
      </c>
      <c r="G38" s="149">
        <v>-0.03596</v>
      </c>
      <c r="H38" s="150">
        <f t="shared" si="1"/>
        <v>0.02095285017</v>
      </c>
      <c r="I38" s="151">
        <f t="shared" si="2"/>
        <v>0.2098980562</v>
      </c>
      <c r="J38" s="151">
        <f t="shared" si="3"/>
        <v>0.01322544286</v>
      </c>
      <c r="K38" s="152">
        <f t="shared" si="4"/>
        <v>0.06047007493</v>
      </c>
      <c r="L38" s="153">
        <f t="shared" si="5"/>
        <v>326</v>
      </c>
      <c r="M38" s="154" t="s">
        <v>115</v>
      </c>
      <c r="N38" s="153" t="s">
        <v>116</v>
      </c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>
      <c r="A39" s="112"/>
      <c r="B39" s="112">
        <v>2020.0</v>
      </c>
      <c r="C39" s="148" t="s">
        <v>113</v>
      </c>
      <c r="D39" s="148" t="s">
        <v>151</v>
      </c>
      <c r="E39" s="149">
        <v>-0.31644</v>
      </c>
      <c r="F39" s="149">
        <v>0.29031</v>
      </c>
      <c r="G39" s="149">
        <v>-0.11258</v>
      </c>
      <c r="H39" s="150">
        <f t="shared" si="1"/>
        <v>0.01541507631</v>
      </c>
      <c r="I39" s="151">
        <f t="shared" si="2"/>
        <v>0.1590154596</v>
      </c>
      <c r="J39" s="151">
        <f t="shared" si="3"/>
        <v>0.011207172</v>
      </c>
      <c r="K39" s="152">
        <f t="shared" si="4"/>
        <v>0.04568047713</v>
      </c>
      <c r="L39" s="153">
        <f t="shared" si="5"/>
        <v>758</v>
      </c>
      <c r="M39" s="154" t="s">
        <v>115</v>
      </c>
      <c r="N39" s="153" t="s">
        <v>116</v>
      </c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>
      <c r="A40" s="112"/>
      <c r="B40" s="112">
        <v>2020.0</v>
      </c>
      <c r="C40" s="148" t="s">
        <v>113</v>
      </c>
      <c r="D40" s="148" t="s">
        <v>152</v>
      </c>
      <c r="E40" s="149">
        <v>0.38221</v>
      </c>
      <c r="F40" s="149">
        <v>-0.10667</v>
      </c>
      <c r="G40" s="149">
        <v>0.28726</v>
      </c>
      <c r="H40" s="150">
        <f t="shared" si="1"/>
        <v>0.05572100096</v>
      </c>
      <c r="I40" s="151">
        <f t="shared" si="2"/>
        <v>0.1279112679</v>
      </c>
      <c r="J40" s="151">
        <f t="shared" si="3"/>
        <v>0.02173947974</v>
      </c>
      <c r="K40" s="152">
        <f t="shared" si="4"/>
        <v>0.06649790891</v>
      </c>
      <c r="L40" s="153">
        <f t="shared" si="5"/>
        <v>225</v>
      </c>
      <c r="M40" s="154" t="s">
        <v>115</v>
      </c>
      <c r="N40" s="153" t="s">
        <v>116</v>
      </c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>
      <c r="A41" s="112"/>
      <c r="B41" s="112">
        <v>2020.0</v>
      </c>
      <c r="C41" s="148" t="s">
        <v>113</v>
      </c>
      <c r="D41" s="148" t="s">
        <v>153</v>
      </c>
      <c r="E41" s="149">
        <v>-0.23031</v>
      </c>
      <c r="F41" s="149">
        <v>-0.14734</v>
      </c>
      <c r="G41" s="149">
        <v>-0.12826</v>
      </c>
      <c r="H41" s="150">
        <f t="shared" si="1"/>
        <v>0.0203840154</v>
      </c>
      <c r="I41" s="151">
        <f t="shared" si="2"/>
        <v>0.1247246905</v>
      </c>
      <c r="J41" s="151">
        <f t="shared" si="3"/>
        <v>0.01079414032</v>
      </c>
      <c r="K41" s="152">
        <f t="shared" si="4"/>
        <v>0.04146522175</v>
      </c>
      <c r="L41" s="153">
        <f t="shared" si="5"/>
        <v>1012</v>
      </c>
      <c r="M41" s="154" t="s">
        <v>115</v>
      </c>
      <c r="N41" s="153" t="s">
        <v>116</v>
      </c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>
      <c r="A42" s="112"/>
      <c r="B42" s="112">
        <v>2020.0</v>
      </c>
      <c r="C42" s="148" t="s">
        <v>113</v>
      </c>
      <c r="D42" s="148" t="s">
        <v>154</v>
      </c>
      <c r="E42" s="149">
        <v>-0.25723</v>
      </c>
      <c r="F42" s="149">
        <v>-0.10885</v>
      </c>
      <c r="G42" s="149">
        <v>-0.13803</v>
      </c>
      <c r="H42" s="150">
        <f t="shared" si="1"/>
        <v>0.01883096953</v>
      </c>
      <c r="I42" s="151">
        <f t="shared" si="2"/>
        <v>0.1277404604</v>
      </c>
      <c r="J42" s="151">
        <f t="shared" si="3"/>
        <v>0.01053678577</v>
      </c>
      <c r="K42" s="152">
        <f t="shared" si="4"/>
        <v>0.04107420204</v>
      </c>
      <c r="L42" s="153">
        <f t="shared" si="5"/>
        <v>1050</v>
      </c>
      <c r="M42" s="154" t="s">
        <v>115</v>
      </c>
      <c r="N42" s="153" t="s">
        <v>116</v>
      </c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>
      <c r="A43" s="112"/>
      <c r="B43" s="112">
        <v>2020.0</v>
      </c>
      <c r="C43" s="148" t="s">
        <v>113</v>
      </c>
      <c r="D43" s="148" t="s">
        <v>155</v>
      </c>
      <c r="E43" s="149">
        <v>-0.24836</v>
      </c>
      <c r="F43" s="149">
        <v>0.43994</v>
      </c>
      <c r="G43" s="149">
        <v>-0.13156</v>
      </c>
      <c r="H43" s="150">
        <f t="shared" si="1"/>
        <v>0.01934269007</v>
      </c>
      <c r="I43" s="151">
        <f t="shared" si="2"/>
        <v>0.170739275</v>
      </c>
      <c r="J43" s="151">
        <f t="shared" si="3"/>
        <v>0.01070721401</v>
      </c>
      <c r="K43" s="152">
        <f t="shared" si="4"/>
        <v>0.05066641573</v>
      </c>
      <c r="L43" s="153">
        <f t="shared" si="5"/>
        <v>577</v>
      </c>
      <c r="M43" s="154" t="s">
        <v>115</v>
      </c>
      <c r="N43" s="153" t="s">
        <v>116</v>
      </c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>
      <c r="A44" s="112"/>
      <c r="B44" s="112">
        <v>2020.0</v>
      </c>
      <c r="C44" s="148" t="s">
        <v>113</v>
      </c>
      <c r="D44" s="148" t="s">
        <v>156</v>
      </c>
      <c r="E44" s="149">
        <v>-0.25545</v>
      </c>
      <c r="F44" s="149">
        <v>-0.0355</v>
      </c>
      <c r="G44" s="149">
        <v>-0.07983</v>
      </c>
      <c r="H44" s="150">
        <f t="shared" si="1"/>
        <v>0.01893365979</v>
      </c>
      <c r="I44" s="151">
        <f t="shared" si="2"/>
        <v>0.1334875824</v>
      </c>
      <c r="J44" s="151">
        <f t="shared" si="3"/>
        <v>0.01206984977</v>
      </c>
      <c r="K44" s="152">
        <f t="shared" si="4"/>
        <v>0.04258876349</v>
      </c>
      <c r="L44" s="153">
        <f t="shared" si="5"/>
        <v>928</v>
      </c>
      <c r="M44" s="154" t="s">
        <v>115</v>
      </c>
      <c r="N44" s="153" t="s">
        <v>116</v>
      </c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>
      <c r="A45" s="112"/>
      <c r="B45" s="112">
        <v>2020.0</v>
      </c>
      <c r="C45" s="148" t="s">
        <v>113</v>
      </c>
      <c r="D45" s="148" t="s">
        <v>157</v>
      </c>
      <c r="E45" s="149">
        <v>-0.30067</v>
      </c>
      <c r="F45" s="149">
        <v>0.0491</v>
      </c>
      <c r="G45" s="149">
        <v>-0.2077</v>
      </c>
      <c r="H45" s="150">
        <f t="shared" si="1"/>
        <v>0.01632486581</v>
      </c>
      <c r="I45" s="151">
        <f t="shared" si="2"/>
        <v>0.1401161647</v>
      </c>
      <c r="J45" s="151">
        <f t="shared" si="3"/>
        <v>0.008701586985</v>
      </c>
      <c r="K45" s="152">
        <f t="shared" si="4"/>
        <v>0.04185877728</v>
      </c>
      <c r="L45" s="153">
        <f t="shared" si="5"/>
        <v>977</v>
      </c>
      <c r="M45" s="154" t="s">
        <v>115</v>
      </c>
      <c r="N45" s="153" t="s">
        <v>116</v>
      </c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>
      <c r="A46" s="112"/>
      <c r="B46" s="112">
        <v>2020.0</v>
      </c>
      <c r="C46" s="148" t="s">
        <v>113</v>
      </c>
      <c r="D46" s="148" t="s">
        <v>158</v>
      </c>
      <c r="E46" s="149">
        <v>-0.2963</v>
      </c>
      <c r="F46" s="149">
        <v>-0.11334</v>
      </c>
      <c r="G46" s="149">
        <v>-0.234</v>
      </c>
      <c r="H46" s="150">
        <f t="shared" si="1"/>
        <v>0.01657697615</v>
      </c>
      <c r="I46" s="151">
        <f t="shared" si="2"/>
        <v>0.1273886598</v>
      </c>
      <c r="J46" s="151">
        <f t="shared" si="3"/>
        <v>0.00800881064</v>
      </c>
      <c r="K46" s="152">
        <f t="shared" si="4"/>
        <v>0.03919072261</v>
      </c>
      <c r="L46" s="153">
        <f t="shared" si="5"/>
        <v>1221</v>
      </c>
      <c r="M46" s="154" t="s">
        <v>115</v>
      </c>
      <c r="N46" s="153" t="s">
        <v>116</v>
      </c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>
      <c r="A47" s="112"/>
      <c r="B47" s="112">
        <v>2020.0</v>
      </c>
      <c r="C47" s="148" t="s">
        <v>113</v>
      </c>
      <c r="D47" s="148" t="s">
        <v>159</v>
      </c>
      <c r="E47" s="149">
        <v>-0.27547</v>
      </c>
      <c r="F47" s="149">
        <v>-0.2981</v>
      </c>
      <c r="G47" s="149">
        <v>-0.20284</v>
      </c>
      <c r="H47" s="150">
        <f t="shared" si="1"/>
        <v>0.01777868289</v>
      </c>
      <c r="I47" s="151">
        <f t="shared" si="2"/>
        <v>0.1129123374</v>
      </c>
      <c r="J47" s="151">
        <f t="shared" si="3"/>
        <v>0.008829605731</v>
      </c>
      <c r="K47" s="152">
        <f t="shared" si="4"/>
        <v>0.03697107584</v>
      </c>
      <c r="L47" s="153">
        <f t="shared" si="5"/>
        <v>1418</v>
      </c>
      <c r="M47" s="154" t="s">
        <v>115</v>
      </c>
      <c r="N47" s="153" t="s">
        <v>116</v>
      </c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>
        <v>2020.0</v>
      </c>
      <c r="C48" s="148" t="s">
        <v>113</v>
      </c>
      <c r="D48" s="148" t="s">
        <v>160</v>
      </c>
      <c r="E48" s="149">
        <v>-0.2686</v>
      </c>
      <c r="F48" s="149">
        <v>-0.21232</v>
      </c>
      <c r="G48" s="149">
        <v>-0.16165</v>
      </c>
      <c r="H48" s="150">
        <f t="shared" si="1"/>
        <v>0.01817502111</v>
      </c>
      <c r="I48" s="151">
        <f t="shared" si="2"/>
        <v>0.1196333751</v>
      </c>
      <c r="J48" s="151">
        <f t="shared" si="3"/>
        <v>0.00991460412</v>
      </c>
      <c r="K48" s="152">
        <f t="shared" si="4"/>
        <v>0.03882213694</v>
      </c>
      <c r="L48" s="153">
        <f t="shared" si="5"/>
        <v>1247</v>
      </c>
      <c r="M48" s="154" t="s">
        <v>115</v>
      </c>
      <c r="N48" s="153" t="s">
        <v>116</v>
      </c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>
        <v>2020.0</v>
      </c>
      <c r="C49" s="148" t="s">
        <v>113</v>
      </c>
      <c r="D49" s="148" t="s">
        <v>161</v>
      </c>
      <c r="E49" s="149">
        <v>-0.23637</v>
      </c>
      <c r="F49" s="149">
        <v>0.8817</v>
      </c>
      <c r="G49" s="149">
        <v>-0.10545</v>
      </c>
      <c r="H49" s="150">
        <f t="shared" si="1"/>
        <v>0.020034407</v>
      </c>
      <c r="I49" s="151">
        <f t="shared" si="2"/>
        <v>0.205352071</v>
      </c>
      <c r="J49" s="151">
        <f t="shared" si="3"/>
        <v>0.01139498551</v>
      </c>
      <c r="K49" s="152">
        <f t="shared" si="4"/>
        <v>0.05864526584</v>
      </c>
      <c r="L49" s="153">
        <f t="shared" si="5"/>
        <v>370</v>
      </c>
      <c r="M49" s="154" t="s">
        <v>115</v>
      </c>
      <c r="N49" s="153" t="s">
        <v>116</v>
      </c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12"/>
      <c r="B50" s="112">
        <v>2020.0</v>
      </c>
      <c r="C50" s="148" t="s">
        <v>113</v>
      </c>
      <c r="D50" s="148" t="s">
        <v>162</v>
      </c>
      <c r="E50" s="149">
        <v>-0.27626</v>
      </c>
      <c r="F50" s="149">
        <v>0.36671</v>
      </c>
      <c r="G50" s="149">
        <v>-0.10771</v>
      </c>
      <c r="H50" s="150">
        <f t="shared" si="1"/>
        <v>0.01773310688</v>
      </c>
      <c r="I50" s="151">
        <f t="shared" si="2"/>
        <v>0.1650015553</v>
      </c>
      <c r="J50" s="151">
        <f t="shared" si="3"/>
        <v>0.01133545416</v>
      </c>
      <c r="K50" s="152">
        <f t="shared" si="4"/>
        <v>0.04848159642</v>
      </c>
      <c r="L50" s="153">
        <f t="shared" si="5"/>
        <v>641</v>
      </c>
      <c r="M50" s="154" t="s">
        <v>115</v>
      </c>
      <c r="N50" s="153" t="s">
        <v>116</v>
      </c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>
      <c r="A51" s="112"/>
      <c r="B51" s="112">
        <v>2020.0</v>
      </c>
      <c r="C51" s="148" t="s">
        <v>113</v>
      </c>
      <c r="D51" s="148" t="s">
        <v>163</v>
      </c>
      <c r="E51" s="149">
        <v>-0.2889</v>
      </c>
      <c r="F51" s="149">
        <v>-0.23145</v>
      </c>
      <c r="G51" s="149">
        <v>-0.17473</v>
      </c>
      <c r="H51" s="150">
        <f t="shared" si="1"/>
        <v>0.01700389069</v>
      </c>
      <c r="I51" s="151">
        <f t="shared" si="2"/>
        <v>0.1181345007</v>
      </c>
      <c r="J51" s="151">
        <f t="shared" si="3"/>
        <v>0.00957005984</v>
      </c>
      <c r="K51" s="152">
        <f t="shared" si="4"/>
        <v>0.03769571209</v>
      </c>
      <c r="L51" s="153">
        <f t="shared" si="5"/>
        <v>1343</v>
      </c>
      <c r="M51" s="154" t="s">
        <v>115</v>
      </c>
      <c r="N51" s="153" t="s">
        <v>116</v>
      </c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>
      <c r="A52" s="112"/>
      <c r="B52" s="112">
        <v>2020.0</v>
      </c>
      <c r="C52" s="148" t="s">
        <v>113</v>
      </c>
      <c r="D52" s="148" t="s">
        <v>164</v>
      </c>
      <c r="E52" s="149">
        <v>-0.2963</v>
      </c>
      <c r="F52" s="149">
        <v>0.24572</v>
      </c>
      <c r="G52" s="149">
        <v>-0.02542</v>
      </c>
      <c r="H52" s="150">
        <f t="shared" si="1"/>
        <v>0.01657697615</v>
      </c>
      <c r="I52" s="151">
        <f t="shared" si="2"/>
        <v>0.1555217423</v>
      </c>
      <c r="J52" s="151">
        <f t="shared" si="3"/>
        <v>0.01350308022</v>
      </c>
      <c r="K52" s="152">
        <f t="shared" si="4"/>
        <v>0.0460000871</v>
      </c>
      <c r="L52" s="153">
        <f t="shared" si="5"/>
        <v>746</v>
      </c>
      <c r="M52" s="154" t="s">
        <v>115</v>
      </c>
      <c r="N52" s="153" t="s">
        <v>116</v>
      </c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>
      <c r="A53" s="112"/>
      <c r="B53" s="112">
        <v>2020.0</v>
      </c>
      <c r="C53" s="148" t="s">
        <v>113</v>
      </c>
      <c r="D53" s="148" t="s">
        <v>165</v>
      </c>
      <c r="E53" s="149">
        <v>-0.24969</v>
      </c>
      <c r="F53" s="149">
        <v>-0.03713</v>
      </c>
      <c r="G53" s="149">
        <v>-0.10505</v>
      </c>
      <c r="H53" s="150">
        <f t="shared" si="1"/>
        <v>0.01926596083</v>
      </c>
      <c r="I53" s="151">
        <f t="shared" si="2"/>
        <v>0.1333598686</v>
      </c>
      <c r="J53" s="151">
        <f t="shared" si="3"/>
        <v>0.01140552203</v>
      </c>
      <c r="K53" s="152">
        <f t="shared" si="4"/>
        <v>0.04268343314</v>
      </c>
      <c r="L53" s="153">
        <f t="shared" si="5"/>
        <v>923</v>
      </c>
      <c r="M53" s="154" t="s">
        <v>115</v>
      </c>
      <c r="N53" s="153" t="s">
        <v>116</v>
      </c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>
      <c r="A54" s="112"/>
      <c r="B54" s="112">
        <v>2020.0</v>
      </c>
      <c r="C54" s="148" t="s">
        <v>113</v>
      </c>
      <c r="D54" s="148" t="s">
        <v>166</v>
      </c>
      <c r="E54" s="149">
        <v>-0.28466</v>
      </c>
      <c r="F54" s="149">
        <v>-0.02134</v>
      </c>
      <c r="G54" s="149">
        <v>-0.07089</v>
      </c>
      <c r="H54" s="150">
        <f t="shared" si="1"/>
        <v>0.01724850118</v>
      </c>
      <c r="I54" s="151">
        <f t="shared" si="2"/>
        <v>0.1345970472</v>
      </c>
      <c r="J54" s="151">
        <f t="shared" si="3"/>
        <v>0.01230534104</v>
      </c>
      <c r="K54" s="152">
        <f t="shared" si="4"/>
        <v>0.04177149762</v>
      </c>
      <c r="L54" s="153">
        <f t="shared" si="5"/>
        <v>983</v>
      </c>
      <c r="M54" s="154" t="s">
        <v>115</v>
      </c>
      <c r="N54" s="153" t="s">
        <v>116</v>
      </c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>
      <c r="A55" s="112"/>
      <c r="B55" s="112">
        <v>2020.0</v>
      </c>
      <c r="C55" s="148" t="s">
        <v>113</v>
      </c>
      <c r="D55" s="148" t="s">
        <v>167</v>
      </c>
      <c r="E55" s="149">
        <v>-0.19457</v>
      </c>
      <c r="F55" s="149">
        <v>-0.02123</v>
      </c>
      <c r="G55" s="149">
        <v>-0.10065</v>
      </c>
      <c r="H55" s="150">
        <f t="shared" si="1"/>
        <v>0.02244589724</v>
      </c>
      <c r="I55" s="151">
        <f t="shared" si="2"/>
        <v>0.1346056659</v>
      </c>
      <c r="J55" s="151">
        <f t="shared" si="3"/>
        <v>0.01152142378</v>
      </c>
      <c r="K55" s="152">
        <f t="shared" si="4"/>
        <v>0.04502110579</v>
      </c>
      <c r="L55" s="153">
        <f t="shared" si="5"/>
        <v>784</v>
      </c>
      <c r="M55" s="154" t="s">
        <v>115</v>
      </c>
      <c r="N55" s="153" t="s">
        <v>116</v>
      </c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>
      <c r="A56" s="112"/>
      <c r="B56" s="112">
        <v>2020.0</v>
      </c>
      <c r="C56" s="148" t="s">
        <v>168</v>
      </c>
      <c r="D56" s="148" t="s">
        <v>169</v>
      </c>
      <c r="E56" s="149">
        <v>-0.25336</v>
      </c>
      <c r="F56" s="149">
        <v>0.27279</v>
      </c>
      <c r="G56" s="149">
        <v>-0.10738</v>
      </c>
      <c r="H56" s="150">
        <f t="shared" si="1"/>
        <v>0.0190542343</v>
      </c>
      <c r="I56" s="151">
        <f t="shared" si="2"/>
        <v>0.1576427319</v>
      </c>
      <c r="J56" s="151">
        <f t="shared" si="3"/>
        <v>0.01134414679</v>
      </c>
      <c r="K56" s="152">
        <f t="shared" si="4"/>
        <v>0.04775512012</v>
      </c>
      <c r="L56" s="153">
        <f t="shared" si="5"/>
        <v>662</v>
      </c>
      <c r="M56" s="154" t="s">
        <v>115</v>
      </c>
      <c r="N56" s="153" t="s">
        <v>116</v>
      </c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>
      <c r="A57" s="112"/>
      <c r="B57" s="112">
        <v>2020.0</v>
      </c>
      <c r="C57" s="148" t="s">
        <v>168</v>
      </c>
      <c r="D57" s="148" t="s">
        <v>170</v>
      </c>
      <c r="E57" s="149">
        <v>-0.13546</v>
      </c>
      <c r="F57" s="149">
        <v>-0.20333</v>
      </c>
      <c r="G57" s="149">
        <v>-0.10979</v>
      </c>
      <c r="H57" s="150">
        <f t="shared" si="1"/>
        <v>0.02585602134</v>
      </c>
      <c r="I57" s="151">
        <f t="shared" si="2"/>
        <v>0.12033776</v>
      </c>
      <c r="J57" s="151">
        <f t="shared" si="3"/>
        <v>0.01128066424</v>
      </c>
      <c r="K57" s="152">
        <f t="shared" si="4"/>
        <v>0.04412478175</v>
      </c>
      <c r="L57" s="153">
        <f t="shared" si="5"/>
        <v>827</v>
      </c>
      <c r="M57" s="154" t="s">
        <v>115</v>
      </c>
      <c r="N57" s="153" t="s">
        <v>116</v>
      </c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>
      <c r="A58" s="112"/>
      <c r="B58" s="112">
        <v>2020.0</v>
      </c>
      <c r="C58" s="148" t="s">
        <v>168</v>
      </c>
      <c r="D58" s="148" t="s">
        <v>171</v>
      </c>
      <c r="E58" s="149">
        <v>-0.06059</v>
      </c>
      <c r="F58" s="149">
        <v>0.59007</v>
      </c>
      <c r="G58" s="149">
        <v>0.03661</v>
      </c>
      <c r="H58" s="150">
        <f t="shared" si="1"/>
        <v>0.03017535803</v>
      </c>
      <c r="I58" s="151">
        <f t="shared" si="2"/>
        <v>0.1825022663</v>
      </c>
      <c r="J58" s="151">
        <f t="shared" si="3"/>
        <v>0.01513703142</v>
      </c>
      <c r="K58" s="152">
        <f t="shared" si="4"/>
        <v>0.06080722989</v>
      </c>
      <c r="L58" s="153">
        <f t="shared" si="5"/>
        <v>321</v>
      </c>
      <c r="M58" s="154" t="s">
        <v>115</v>
      </c>
      <c r="N58" s="153" t="s">
        <v>116</v>
      </c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>
      <c r="A59" s="112"/>
      <c r="B59" s="112">
        <v>2020.0</v>
      </c>
      <c r="C59" s="148" t="s">
        <v>168</v>
      </c>
      <c r="D59" s="148" t="s">
        <v>172</v>
      </c>
      <c r="E59" s="149">
        <v>-0.21475</v>
      </c>
      <c r="F59" s="149">
        <v>0.36338</v>
      </c>
      <c r="G59" s="149">
        <v>-0.04855</v>
      </c>
      <c r="H59" s="150">
        <f t="shared" si="1"/>
        <v>0.02128168975</v>
      </c>
      <c r="I59" s="151">
        <f t="shared" si="2"/>
        <v>0.164740643</v>
      </c>
      <c r="J59" s="151">
        <f t="shared" si="3"/>
        <v>0.01289380582</v>
      </c>
      <c r="K59" s="152">
        <f t="shared" si="4"/>
        <v>0.05093455858</v>
      </c>
      <c r="L59" s="153">
        <f t="shared" si="5"/>
        <v>570</v>
      </c>
      <c r="M59" s="154" t="s">
        <v>115</v>
      </c>
      <c r="N59" s="153" t="s">
        <v>116</v>
      </c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>
      <c r="A60" s="112"/>
      <c r="B60" s="112">
        <v>2020.0</v>
      </c>
      <c r="C60" s="148" t="s">
        <v>168</v>
      </c>
      <c r="D60" s="148" t="s">
        <v>173</v>
      </c>
      <c r="E60" s="149">
        <v>-0.28337</v>
      </c>
      <c r="F60" s="149">
        <v>0.20923</v>
      </c>
      <c r="G60" s="149">
        <v>-0.11537</v>
      </c>
      <c r="H60" s="150">
        <f t="shared" si="1"/>
        <v>0.01732292277</v>
      </c>
      <c r="I60" s="151">
        <f t="shared" si="2"/>
        <v>0.1526626765</v>
      </c>
      <c r="J60" s="151">
        <f t="shared" si="3"/>
        <v>0.01113367976</v>
      </c>
      <c r="K60" s="152">
        <f t="shared" si="4"/>
        <v>0.04553764937</v>
      </c>
      <c r="L60" s="153">
        <f t="shared" si="5"/>
        <v>761</v>
      </c>
      <c r="M60" s="154" t="s">
        <v>115</v>
      </c>
      <c r="N60" s="153" t="s">
        <v>116</v>
      </c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>
      <c r="A61" s="112"/>
      <c r="B61" s="112">
        <v>2020.0</v>
      </c>
      <c r="C61" s="148" t="s">
        <v>168</v>
      </c>
      <c r="D61" s="148" t="s">
        <v>174</v>
      </c>
      <c r="E61" s="149">
        <v>0.43263</v>
      </c>
      <c r="F61" s="149">
        <v>-0.02224</v>
      </c>
      <c r="G61" s="149">
        <v>0.34817</v>
      </c>
      <c r="H61" s="150">
        <f t="shared" si="1"/>
        <v>0.05862978894</v>
      </c>
      <c r="I61" s="151">
        <f t="shared" si="2"/>
        <v>0.1345265304</v>
      </c>
      <c r="J61" s="151">
        <f t="shared" si="3"/>
        <v>0.02334392868</v>
      </c>
      <c r="K61" s="152">
        <f t="shared" si="4"/>
        <v>0.07002134878</v>
      </c>
      <c r="L61" s="153">
        <f t="shared" si="5"/>
        <v>184</v>
      </c>
      <c r="M61" s="154" t="s">
        <v>115</v>
      </c>
      <c r="N61" s="153" t="s">
        <v>116</v>
      </c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>
      <c r="A62" s="112"/>
      <c r="B62" s="112">
        <v>2020.0</v>
      </c>
      <c r="C62" s="148" t="s">
        <v>168</v>
      </c>
      <c r="D62" s="148" t="s">
        <v>175</v>
      </c>
      <c r="E62" s="149">
        <v>-0.18789</v>
      </c>
      <c r="F62" s="149">
        <v>-0.04666</v>
      </c>
      <c r="G62" s="149">
        <v>-0.05425</v>
      </c>
      <c r="H62" s="150">
        <f t="shared" si="1"/>
        <v>0.02283127414</v>
      </c>
      <c r="I62" s="151">
        <f t="shared" si="2"/>
        <v>0.1326131736</v>
      </c>
      <c r="J62" s="151">
        <f t="shared" si="3"/>
        <v>0.01274366037</v>
      </c>
      <c r="K62" s="152">
        <f t="shared" si="4"/>
        <v>0.04501216546</v>
      </c>
      <c r="L62" s="153">
        <f t="shared" si="5"/>
        <v>788</v>
      </c>
      <c r="M62" s="154" t="s">
        <v>115</v>
      </c>
      <c r="N62" s="153" t="s">
        <v>116</v>
      </c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>
      <c r="A63" s="112"/>
      <c r="B63" s="112">
        <v>2020.0</v>
      </c>
      <c r="C63" s="148" t="s">
        <v>168</v>
      </c>
      <c r="D63" s="148" t="s">
        <v>176</v>
      </c>
      <c r="E63" s="149">
        <v>0.09523</v>
      </c>
      <c r="F63" s="149">
        <v>0.81075</v>
      </c>
      <c r="G63" s="149">
        <v>0.27301</v>
      </c>
      <c r="H63" s="150">
        <f t="shared" si="1"/>
        <v>0.03916479363</v>
      </c>
      <c r="I63" s="151">
        <f t="shared" si="2"/>
        <v>0.1997929939</v>
      </c>
      <c r="J63" s="151">
        <f t="shared" si="3"/>
        <v>0.02136411613</v>
      </c>
      <c r="K63" s="152">
        <f t="shared" si="4"/>
        <v>0.07119542084</v>
      </c>
      <c r="L63" s="153">
        <f t="shared" si="5"/>
        <v>170</v>
      </c>
      <c r="M63" s="154" t="s">
        <v>115</v>
      </c>
      <c r="N63" s="153" t="s">
        <v>116</v>
      </c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>
      <c r="A64" s="112"/>
      <c r="B64" s="112">
        <v>2020.0</v>
      </c>
      <c r="C64" s="148" t="s">
        <v>168</v>
      </c>
      <c r="D64" s="148" t="s">
        <v>177</v>
      </c>
      <c r="E64" s="149">
        <v>-0.15178</v>
      </c>
      <c r="F64" s="149">
        <v>-0.36879</v>
      </c>
      <c r="G64" s="149">
        <v>-0.10615</v>
      </c>
      <c r="H64" s="150">
        <f t="shared" si="1"/>
        <v>0.02491450171</v>
      </c>
      <c r="I64" s="151">
        <f t="shared" si="2"/>
        <v>0.1073736319</v>
      </c>
      <c r="J64" s="151">
        <f t="shared" si="3"/>
        <v>0.0113765466</v>
      </c>
      <c r="K64" s="152">
        <f t="shared" si="4"/>
        <v>0.0407447765</v>
      </c>
      <c r="L64" s="153">
        <f t="shared" si="5"/>
        <v>1081</v>
      </c>
      <c r="M64" s="154" t="s">
        <v>115</v>
      </c>
      <c r="N64" s="153" t="s">
        <v>116</v>
      </c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>
      <c r="A65" s="112"/>
      <c r="B65" s="112">
        <v>2020.0</v>
      </c>
      <c r="C65" s="148" t="s">
        <v>168</v>
      </c>
      <c r="D65" s="148" t="s">
        <v>178</v>
      </c>
      <c r="E65" s="149">
        <v>-0.14226</v>
      </c>
      <c r="F65" s="149">
        <v>-0.39745</v>
      </c>
      <c r="G65" s="149">
        <v>-0.03229</v>
      </c>
      <c r="H65" s="150">
        <f t="shared" si="1"/>
        <v>0.02546372149</v>
      </c>
      <c r="I65" s="151">
        <f t="shared" si="2"/>
        <v>0.1051280625</v>
      </c>
      <c r="J65" s="151">
        <f t="shared" si="3"/>
        <v>0.01332211545</v>
      </c>
      <c r="K65" s="152">
        <f t="shared" si="4"/>
        <v>0.04088802723</v>
      </c>
      <c r="L65" s="153">
        <f t="shared" si="5"/>
        <v>1066</v>
      </c>
      <c r="M65" s="154" t="s">
        <v>115</v>
      </c>
      <c r="N65" s="153" t="s">
        <v>116</v>
      </c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>
      <c r="A66" s="112"/>
      <c r="B66" s="112">
        <v>2020.0</v>
      </c>
      <c r="C66" s="148" t="s">
        <v>168</v>
      </c>
      <c r="D66" s="148" t="s">
        <v>179</v>
      </c>
      <c r="E66" s="149">
        <v>-0.22079</v>
      </c>
      <c r="F66" s="149">
        <v>0.13701</v>
      </c>
      <c r="G66" s="149">
        <v>-0.14535</v>
      </c>
      <c r="H66" s="150">
        <f t="shared" si="1"/>
        <v>0.02093323518</v>
      </c>
      <c r="I66" s="151">
        <f t="shared" si="2"/>
        <v>0.1470040923</v>
      </c>
      <c r="J66" s="151">
        <f t="shared" si="3"/>
        <v>0.01034396741</v>
      </c>
      <c r="K66" s="152">
        <f t="shared" si="4"/>
        <v>0.04654381816</v>
      </c>
      <c r="L66" s="153">
        <f t="shared" si="5"/>
        <v>716</v>
      </c>
      <c r="M66" s="154" t="s">
        <v>115</v>
      </c>
      <c r="N66" s="153" t="s">
        <v>116</v>
      </c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>
      <c r="A67" s="112"/>
      <c r="B67" s="112">
        <v>2020.0</v>
      </c>
      <c r="C67" s="148" t="s">
        <v>168</v>
      </c>
      <c r="D67" s="148" t="s">
        <v>180</v>
      </c>
      <c r="E67" s="149">
        <v>-0.12514</v>
      </c>
      <c r="F67" s="149">
        <v>-0.2124</v>
      </c>
      <c r="G67" s="149">
        <v>0.04445</v>
      </c>
      <c r="H67" s="150">
        <f t="shared" si="1"/>
        <v>0.02645139405</v>
      </c>
      <c r="I67" s="151">
        <f t="shared" si="2"/>
        <v>0.119627107</v>
      </c>
      <c r="J67" s="151">
        <f t="shared" si="3"/>
        <v>0.01534354726</v>
      </c>
      <c r="K67" s="152">
        <f t="shared" si="4"/>
        <v>0.04492248593</v>
      </c>
      <c r="L67" s="153">
        <f t="shared" si="5"/>
        <v>792</v>
      </c>
      <c r="M67" s="154" t="s">
        <v>115</v>
      </c>
      <c r="N67" s="153" t="s">
        <v>116</v>
      </c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>
      <c r="A68" s="112"/>
      <c r="B68" s="112">
        <v>2020.0</v>
      </c>
      <c r="C68" s="148" t="s">
        <v>168</v>
      </c>
      <c r="D68" s="148" t="s">
        <v>181</v>
      </c>
      <c r="E68" s="149">
        <v>-0.1835</v>
      </c>
      <c r="F68" s="149">
        <v>0.27256</v>
      </c>
      <c r="G68" s="149">
        <v>-0.1191</v>
      </c>
      <c r="H68" s="150">
        <f t="shared" si="1"/>
        <v>0.02308453831</v>
      </c>
      <c r="I68" s="151">
        <f t="shared" si="2"/>
        <v>0.157624711</v>
      </c>
      <c r="J68" s="151">
        <f t="shared" si="3"/>
        <v>0.01103542669</v>
      </c>
      <c r="K68" s="152">
        <f t="shared" si="4"/>
        <v>0.05031137569</v>
      </c>
      <c r="L68" s="153">
        <f t="shared" si="5"/>
        <v>583</v>
      </c>
      <c r="M68" s="154" t="s">
        <v>115</v>
      </c>
      <c r="N68" s="153" t="s">
        <v>116</v>
      </c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>
      <c r="A69" s="112"/>
      <c r="B69" s="112">
        <v>2020.0</v>
      </c>
      <c r="C69" s="148" t="s">
        <v>168</v>
      </c>
      <c r="D69" s="148" t="s">
        <v>182</v>
      </c>
      <c r="E69" s="149">
        <v>-0.22765</v>
      </c>
      <c r="F69" s="149">
        <v>-0.26226</v>
      </c>
      <c r="G69" s="149">
        <v>-0.07369</v>
      </c>
      <c r="H69" s="150">
        <f t="shared" si="1"/>
        <v>0.02053747387</v>
      </c>
      <c r="I69" s="151">
        <f t="shared" si="2"/>
        <v>0.1157204744</v>
      </c>
      <c r="J69" s="151">
        <f t="shared" si="3"/>
        <v>0.01223158539</v>
      </c>
      <c r="K69" s="152">
        <f t="shared" si="4"/>
        <v>0.03983004548</v>
      </c>
      <c r="L69" s="153">
        <f t="shared" si="5"/>
        <v>1156</v>
      </c>
      <c r="M69" s="154" t="s">
        <v>115</v>
      </c>
      <c r="N69" s="153" t="s">
        <v>116</v>
      </c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>
      <c r="A70" s="112"/>
      <c r="B70" s="112">
        <v>2020.0</v>
      </c>
      <c r="C70" s="148" t="s">
        <v>168</v>
      </c>
      <c r="D70" s="148" t="s">
        <v>183</v>
      </c>
      <c r="E70" s="149">
        <v>1.85628</v>
      </c>
      <c r="F70" s="149">
        <v>1.34548</v>
      </c>
      <c r="G70" s="149">
        <v>-0.06542</v>
      </c>
      <c r="H70" s="150">
        <f t="shared" si="1"/>
        <v>0.1407618001</v>
      </c>
      <c r="I70" s="151">
        <f t="shared" si="2"/>
        <v>0.2416901788</v>
      </c>
      <c r="J70" s="151">
        <f t="shared" si="3"/>
        <v>0.01244942799</v>
      </c>
      <c r="K70" s="156">
        <f t="shared" si="4"/>
        <v>0.1445753886</v>
      </c>
      <c r="L70" s="153">
        <f t="shared" si="5"/>
        <v>36</v>
      </c>
      <c r="M70" s="154" t="s">
        <v>115</v>
      </c>
      <c r="N70" s="153" t="s">
        <v>116</v>
      </c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>
      <c r="A71" s="112"/>
      <c r="B71" s="112">
        <v>2020.0</v>
      </c>
      <c r="C71" s="148" t="s">
        <v>168</v>
      </c>
      <c r="D71" s="155" t="s">
        <v>184</v>
      </c>
      <c r="E71" s="149">
        <v>0.41022</v>
      </c>
      <c r="F71" s="149">
        <v>-0.31916</v>
      </c>
      <c r="G71" s="149">
        <v>0.2895</v>
      </c>
      <c r="H71" s="150">
        <f t="shared" si="1"/>
        <v>0.05733693018</v>
      </c>
      <c r="I71" s="151">
        <f t="shared" si="2"/>
        <v>0.1112622435</v>
      </c>
      <c r="J71" s="151">
        <f t="shared" si="3"/>
        <v>0.02179848427</v>
      </c>
      <c r="K71" s="152">
        <f t="shared" si="4"/>
        <v>0.06397292018</v>
      </c>
      <c r="L71" s="153">
        <f t="shared" si="5"/>
        <v>270</v>
      </c>
      <c r="M71" s="154" t="s">
        <v>115</v>
      </c>
      <c r="N71" s="153" t="s">
        <v>116</v>
      </c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>
      <c r="A72" s="112"/>
      <c r="B72" s="112">
        <v>2020.0</v>
      </c>
      <c r="C72" s="148" t="s">
        <v>168</v>
      </c>
      <c r="D72" s="148" t="s">
        <v>185</v>
      </c>
      <c r="E72" s="149">
        <v>-0.15282</v>
      </c>
      <c r="F72" s="149">
        <v>-0.42434</v>
      </c>
      <c r="G72" s="149">
        <v>-0.00947</v>
      </c>
      <c r="H72" s="150">
        <f t="shared" si="1"/>
        <v>0.02485450291</v>
      </c>
      <c r="I72" s="151">
        <f t="shared" si="2"/>
        <v>0.1030211762</v>
      </c>
      <c r="J72" s="151">
        <f t="shared" si="3"/>
        <v>0.01392322405</v>
      </c>
      <c r="K72" s="152">
        <f t="shared" si="4"/>
        <v>0.04012560885</v>
      </c>
      <c r="L72" s="153">
        <f t="shared" si="5"/>
        <v>1127</v>
      </c>
      <c r="M72" s="154" t="s">
        <v>115</v>
      </c>
      <c r="N72" s="153" t="s">
        <v>116</v>
      </c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>
      <c r="A73" s="112"/>
      <c r="B73" s="112">
        <v>2020.0</v>
      </c>
      <c r="C73" s="148" t="s">
        <v>168</v>
      </c>
      <c r="D73" s="148" t="s">
        <v>186</v>
      </c>
      <c r="E73" s="149">
        <v>-0.1219</v>
      </c>
      <c r="F73" s="149">
        <v>0.49179</v>
      </c>
      <c r="G73" s="149">
        <v>-0.06235</v>
      </c>
      <c r="H73" s="150">
        <f t="shared" si="1"/>
        <v>0.02663831339</v>
      </c>
      <c r="I73" s="151">
        <f t="shared" si="2"/>
        <v>0.1748018281</v>
      </c>
      <c r="J73" s="151">
        <f t="shared" si="3"/>
        <v>0.01253029579</v>
      </c>
      <c r="K73" s="152">
        <f t="shared" si="4"/>
        <v>0.05650527656</v>
      </c>
      <c r="L73" s="153">
        <f t="shared" si="5"/>
        <v>421</v>
      </c>
      <c r="M73" s="154" t="s">
        <v>115</v>
      </c>
      <c r="N73" s="153" t="s">
        <v>116</v>
      </c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>
      <c r="A74" s="112"/>
      <c r="B74" s="112">
        <v>2020.0</v>
      </c>
      <c r="C74" s="148" t="s">
        <v>168</v>
      </c>
      <c r="D74" s="148" t="s">
        <v>187</v>
      </c>
      <c r="E74" s="149">
        <v>0.12346</v>
      </c>
      <c r="F74" s="149">
        <v>1.11088</v>
      </c>
      <c r="G74" s="149">
        <v>0.20759</v>
      </c>
      <c r="H74" s="150">
        <f t="shared" si="1"/>
        <v>0.0407934149</v>
      </c>
      <c r="I74" s="151">
        <f t="shared" si="2"/>
        <v>0.2233087909</v>
      </c>
      <c r="J74" s="151">
        <f t="shared" si="3"/>
        <v>0.0196408679</v>
      </c>
      <c r="K74" s="152">
        <f t="shared" si="4"/>
        <v>0.07705951758</v>
      </c>
      <c r="L74" s="153">
        <f t="shared" si="5"/>
        <v>135</v>
      </c>
      <c r="M74" s="154" t="s">
        <v>115</v>
      </c>
      <c r="N74" s="153" t="s">
        <v>116</v>
      </c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>
      <c r="A75" s="112"/>
      <c r="B75" s="112">
        <v>2020.0</v>
      </c>
      <c r="C75" s="148" t="s">
        <v>168</v>
      </c>
      <c r="D75" s="148" t="s">
        <v>188</v>
      </c>
      <c r="E75" s="149">
        <v>-0.10344</v>
      </c>
      <c r="F75" s="149">
        <v>0.37272</v>
      </c>
      <c r="G75" s="149">
        <v>0.08035</v>
      </c>
      <c r="H75" s="150">
        <f t="shared" si="1"/>
        <v>0.02770329209</v>
      </c>
      <c r="I75" s="151">
        <f t="shared" si="2"/>
        <v>0.165472451</v>
      </c>
      <c r="J75" s="151">
        <f t="shared" si="3"/>
        <v>0.01628920014</v>
      </c>
      <c r="K75" s="152">
        <f t="shared" si="4"/>
        <v>0.05571229166</v>
      </c>
      <c r="L75" s="153">
        <f t="shared" si="5"/>
        <v>439</v>
      </c>
      <c r="M75" s="154" t="s">
        <v>115</v>
      </c>
      <c r="N75" s="153" t="s">
        <v>116</v>
      </c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>
      <c r="A76" s="112"/>
      <c r="B76" s="112">
        <v>2020.0</v>
      </c>
      <c r="C76" s="148" t="s">
        <v>168</v>
      </c>
      <c r="D76" s="148" t="s">
        <v>189</v>
      </c>
      <c r="E76" s="149">
        <v>-0.07269</v>
      </c>
      <c r="F76" s="149">
        <v>0.55407</v>
      </c>
      <c r="G76" s="149">
        <v>0.04926</v>
      </c>
      <c r="H76" s="150">
        <f t="shared" si="1"/>
        <v>0.02947729507</v>
      </c>
      <c r="I76" s="151">
        <f t="shared" si="2"/>
        <v>0.179681593</v>
      </c>
      <c r="J76" s="151">
        <f t="shared" si="3"/>
        <v>0.01547024894</v>
      </c>
      <c r="K76" s="152">
        <f t="shared" si="4"/>
        <v>0.05979676712</v>
      </c>
      <c r="L76" s="153">
        <f t="shared" si="5"/>
        <v>337</v>
      </c>
      <c r="M76" s="154" t="s">
        <v>115</v>
      </c>
      <c r="N76" s="153" t="s">
        <v>116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>
      <c r="A77" s="112"/>
      <c r="B77" s="112">
        <v>2020.0</v>
      </c>
      <c r="C77" s="148" t="s">
        <v>168</v>
      </c>
      <c r="D77" s="148" t="s">
        <v>190</v>
      </c>
      <c r="E77" s="149">
        <v>-0.15523</v>
      </c>
      <c r="F77" s="149">
        <v>0.53922</v>
      </c>
      <c r="G77" s="149">
        <v>-0.0497</v>
      </c>
      <c r="H77" s="150">
        <f t="shared" si="1"/>
        <v>0.02471546723</v>
      </c>
      <c r="I77" s="151">
        <f t="shared" si="2"/>
        <v>0.1785180652</v>
      </c>
      <c r="J77" s="151">
        <f t="shared" si="3"/>
        <v>0.01286351331</v>
      </c>
      <c r="K77" s="152">
        <f t="shared" si="4"/>
        <v>0.05610814659</v>
      </c>
      <c r="L77" s="153">
        <f t="shared" si="5"/>
        <v>433</v>
      </c>
      <c r="M77" s="154" t="s">
        <v>115</v>
      </c>
      <c r="N77" s="153" t="s">
        <v>116</v>
      </c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>
      <c r="A78" s="112"/>
      <c r="B78" s="112">
        <v>2020.0</v>
      </c>
      <c r="C78" s="148" t="s">
        <v>191</v>
      </c>
      <c r="D78" s="148" t="s">
        <v>192</v>
      </c>
      <c r="E78" s="149">
        <v>-0.13656</v>
      </c>
      <c r="F78" s="149">
        <v>-0.45091</v>
      </c>
      <c r="G78" s="149">
        <v>-0.04323</v>
      </c>
      <c r="H78" s="150">
        <f t="shared" si="1"/>
        <v>0.02579256107</v>
      </c>
      <c r="I78" s="151">
        <f t="shared" si="2"/>
        <v>0.1009393626</v>
      </c>
      <c r="J78" s="151">
        <f t="shared" si="3"/>
        <v>0.01303394156</v>
      </c>
      <c r="K78" s="152">
        <f t="shared" si="4"/>
        <v>0.04016037661</v>
      </c>
      <c r="L78" s="153">
        <f t="shared" si="5"/>
        <v>1121</v>
      </c>
      <c r="M78" s="154" t="s">
        <v>115</v>
      </c>
      <c r="N78" s="153" t="s">
        <v>116</v>
      </c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>
      <c r="A79" s="112"/>
      <c r="B79" s="112">
        <v>2020.0</v>
      </c>
      <c r="C79" s="148" t="s">
        <v>191</v>
      </c>
      <c r="D79" s="148" t="s">
        <v>193</v>
      </c>
      <c r="E79" s="149">
        <v>-0.22292</v>
      </c>
      <c r="F79" s="149">
        <v>-0.49777</v>
      </c>
      <c r="G79" s="149">
        <v>-0.10434</v>
      </c>
      <c r="H79" s="150">
        <f t="shared" si="1"/>
        <v>0.02081035302</v>
      </c>
      <c r="I79" s="151">
        <f t="shared" si="2"/>
        <v>0.09726778611</v>
      </c>
      <c r="J79" s="151">
        <f t="shared" si="3"/>
        <v>0.01142422436</v>
      </c>
      <c r="K79" s="152">
        <f t="shared" si="4"/>
        <v>0.03592943532</v>
      </c>
      <c r="L79" s="153">
        <f t="shared" si="5"/>
        <v>1530</v>
      </c>
      <c r="M79" s="154" t="s">
        <v>115</v>
      </c>
      <c r="N79" s="153" t="s">
        <v>116</v>
      </c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>
      <c r="A80" s="112"/>
      <c r="B80" s="112">
        <v>2020.0</v>
      </c>
      <c r="C80" s="148" t="s">
        <v>191</v>
      </c>
      <c r="D80" s="148" t="s">
        <v>194</v>
      </c>
      <c r="E80" s="149">
        <v>-0.2148</v>
      </c>
      <c r="F80" s="149">
        <v>-0.49483</v>
      </c>
      <c r="G80" s="149">
        <v>-0.13577</v>
      </c>
      <c r="H80" s="150">
        <f t="shared" si="1"/>
        <v>0.02127880519</v>
      </c>
      <c r="I80" s="151">
        <f t="shared" si="2"/>
        <v>0.0974981411</v>
      </c>
      <c r="J80" s="151">
        <f t="shared" si="3"/>
        <v>0.01059631712</v>
      </c>
      <c r="K80" s="152">
        <f t="shared" si="4"/>
        <v>0.03616618984</v>
      </c>
      <c r="L80" s="153">
        <f t="shared" si="5"/>
        <v>1507</v>
      </c>
      <c r="M80" s="154" t="s">
        <v>115</v>
      </c>
      <c r="N80" s="153" t="s">
        <v>116</v>
      </c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>
      <c r="A81" s="112"/>
      <c r="B81" s="112">
        <v>2020.0</v>
      </c>
      <c r="C81" s="148" t="s">
        <v>191</v>
      </c>
      <c r="D81" s="148" t="s">
        <v>195</v>
      </c>
      <c r="E81" s="149">
        <v>-0.20552</v>
      </c>
      <c r="F81" s="149">
        <v>-0.49743</v>
      </c>
      <c r="G81" s="149">
        <v>-0.13503</v>
      </c>
      <c r="H81" s="150">
        <f t="shared" si="1"/>
        <v>0.0218141791</v>
      </c>
      <c r="I81" s="151">
        <f t="shared" si="2"/>
        <v>0.0972944258</v>
      </c>
      <c r="J81" s="151">
        <f t="shared" si="3"/>
        <v>0.01061580968</v>
      </c>
      <c r="K81" s="152">
        <f t="shared" si="4"/>
        <v>0.0364709292</v>
      </c>
      <c r="L81" s="153">
        <f t="shared" si="5"/>
        <v>1471</v>
      </c>
      <c r="M81" s="154" t="s">
        <v>115</v>
      </c>
      <c r="N81" s="153" t="s">
        <v>116</v>
      </c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>
      <c r="A82" s="112"/>
      <c r="B82" s="112">
        <v>2020.0</v>
      </c>
      <c r="C82" s="148" t="s">
        <v>191</v>
      </c>
      <c r="D82" s="148" t="s">
        <v>196</v>
      </c>
      <c r="E82" s="149">
        <v>-0.31364</v>
      </c>
      <c r="F82" s="149">
        <v>2.1733</v>
      </c>
      <c r="G82" s="149">
        <v>-0.15452</v>
      </c>
      <c r="H82" s="150">
        <f t="shared" si="1"/>
        <v>0.01557661154</v>
      </c>
      <c r="I82" s="151">
        <f t="shared" si="2"/>
        <v>0.3065515623</v>
      </c>
      <c r="J82" s="151">
        <f t="shared" si="3"/>
        <v>0.01010241763</v>
      </c>
      <c r="K82" s="152">
        <f t="shared" si="4"/>
        <v>0.077327947</v>
      </c>
      <c r="L82" s="153">
        <f t="shared" si="5"/>
        <v>133</v>
      </c>
      <c r="M82" s="154" t="s">
        <v>115</v>
      </c>
      <c r="N82" s="153" t="s">
        <v>116</v>
      </c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>
      <c r="A83" s="112"/>
      <c r="B83" s="112">
        <v>2020.0</v>
      </c>
      <c r="C83" s="148" t="s">
        <v>191</v>
      </c>
      <c r="D83" s="148" t="s">
        <v>197</v>
      </c>
      <c r="E83" s="149">
        <v>-0.10681</v>
      </c>
      <c r="F83" s="149">
        <v>-0.49</v>
      </c>
      <c r="G83" s="149">
        <v>-8.3E-4</v>
      </c>
      <c r="H83" s="150">
        <f t="shared" si="1"/>
        <v>0.0275088729</v>
      </c>
      <c r="I83" s="151">
        <f t="shared" si="2"/>
        <v>0.09787658144</v>
      </c>
      <c r="J83" s="151">
        <f t="shared" si="3"/>
        <v>0.01415081293</v>
      </c>
      <c r="K83" s="152">
        <f t="shared" si="4"/>
        <v>0.04076645289</v>
      </c>
      <c r="L83" s="153">
        <f t="shared" si="5"/>
        <v>1079</v>
      </c>
      <c r="M83" s="154" t="s">
        <v>115</v>
      </c>
      <c r="N83" s="153" t="s">
        <v>116</v>
      </c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>
      <c r="A84" s="112"/>
      <c r="B84" s="112">
        <v>2020.0</v>
      </c>
      <c r="C84" s="148" t="s">
        <v>191</v>
      </c>
      <c r="D84" s="148" t="s">
        <v>198</v>
      </c>
      <c r="E84" s="149">
        <v>-0.04864</v>
      </c>
      <c r="F84" s="149">
        <v>-0.19628</v>
      </c>
      <c r="G84" s="149">
        <v>0.61296</v>
      </c>
      <c r="H84" s="150">
        <f t="shared" si="1"/>
        <v>0.03086476732</v>
      </c>
      <c r="I84" s="151">
        <f t="shared" si="2"/>
        <v>0.1208901418</v>
      </c>
      <c r="J84" s="151">
        <f t="shared" si="3"/>
        <v>0.03031884307</v>
      </c>
      <c r="K84" s="152">
        <f t="shared" si="4"/>
        <v>0.05012999488</v>
      </c>
      <c r="L84" s="153">
        <f t="shared" si="5"/>
        <v>590</v>
      </c>
      <c r="M84" s="154" t="s">
        <v>115</v>
      </c>
      <c r="N84" s="153" t="s">
        <v>116</v>
      </c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>
      <c r="A85" s="112"/>
      <c r="B85" s="112">
        <v>2020.0</v>
      </c>
      <c r="C85" s="148" t="s">
        <v>191</v>
      </c>
      <c r="D85" s="148" t="s">
        <v>199</v>
      </c>
      <c r="E85" s="149">
        <v>-0.07422</v>
      </c>
      <c r="F85" s="149">
        <v>-0.48541</v>
      </c>
      <c r="G85" s="149">
        <v>-0.09292</v>
      </c>
      <c r="H85" s="150">
        <f t="shared" si="1"/>
        <v>0.0293890276</v>
      </c>
      <c r="I85" s="151">
        <f t="shared" si="2"/>
        <v>0.09823621729</v>
      </c>
      <c r="J85" s="151">
        <f t="shared" si="3"/>
        <v>0.01172504207</v>
      </c>
      <c r="K85" s="152">
        <f t="shared" si="4"/>
        <v>0.04172024848</v>
      </c>
      <c r="L85" s="153">
        <f t="shared" si="5"/>
        <v>991</v>
      </c>
      <c r="M85" s="154" t="s">
        <v>115</v>
      </c>
      <c r="N85" s="153" t="s">
        <v>116</v>
      </c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>
      <c r="A86" s="112"/>
      <c r="B86" s="112">
        <v>2020.0</v>
      </c>
      <c r="C86" s="148" t="s">
        <v>191</v>
      </c>
      <c r="D86" s="148" t="s">
        <v>200</v>
      </c>
      <c r="E86" s="149">
        <v>-0.00217</v>
      </c>
      <c r="F86" s="149">
        <v>-0.39535</v>
      </c>
      <c r="G86" s="149">
        <v>0.05435</v>
      </c>
      <c r="H86" s="150">
        <f t="shared" si="1"/>
        <v>0.03354567524</v>
      </c>
      <c r="I86" s="151">
        <f t="shared" si="2"/>
        <v>0.1052926018</v>
      </c>
      <c r="J86" s="151">
        <f t="shared" si="3"/>
        <v>0.01560432619</v>
      </c>
      <c r="K86" s="152">
        <f t="shared" si="4"/>
        <v>0.04646125376</v>
      </c>
      <c r="L86" s="153">
        <f t="shared" si="5"/>
        <v>719</v>
      </c>
      <c r="M86" s="154" t="s">
        <v>115</v>
      </c>
      <c r="N86" s="153" t="s">
        <v>116</v>
      </c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>
      <c r="A87" s="112"/>
      <c r="B87" s="112">
        <v>2020.0</v>
      </c>
      <c r="C87" s="148" t="s">
        <v>191</v>
      </c>
      <c r="D87" s="148" t="s">
        <v>201</v>
      </c>
      <c r="E87" s="149">
        <v>-0.04321</v>
      </c>
      <c r="F87" s="149">
        <v>-0.49775</v>
      </c>
      <c r="G87" s="149">
        <v>-0.03369</v>
      </c>
      <c r="H87" s="150">
        <f t="shared" si="1"/>
        <v>0.03117803029</v>
      </c>
      <c r="I87" s="151">
        <f t="shared" si="2"/>
        <v>0.09726935315</v>
      </c>
      <c r="J87" s="151">
        <f t="shared" si="3"/>
        <v>0.01328523762</v>
      </c>
      <c r="K87" s="152">
        <f t="shared" si="4"/>
        <v>0.04288530837</v>
      </c>
      <c r="L87" s="153">
        <f t="shared" si="5"/>
        <v>909</v>
      </c>
      <c r="M87" s="154" t="s">
        <v>115</v>
      </c>
      <c r="N87" s="153" t="s">
        <v>116</v>
      </c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>
      <c r="A88" s="112"/>
      <c r="B88" s="112">
        <v>2020.0</v>
      </c>
      <c r="C88" s="148" t="s">
        <v>191</v>
      </c>
      <c r="D88" s="148" t="s">
        <v>202</v>
      </c>
      <c r="E88" s="149">
        <v>-0.08955</v>
      </c>
      <c r="F88" s="149">
        <v>-0.46276</v>
      </c>
      <c r="G88" s="149">
        <v>-0.02961</v>
      </c>
      <c r="H88" s="150">
        <f t="shared" si="1"/>
        <v>0.02850462222</v>
      </c>
      <c r="I88" s="151">
        <f t="shared" si="2"/>
        <v>0.1000108909</v>
      </c>
      <c r="J88" s="151">
        <f t="shared" si="3"/>
        <v>0.01339271015</v>
      </c>
      <c r="K88" s="152">
        <f t="shared" si="4"/>
        <v>0.04176255367</v>
      </c>
      <c r="L88" s="153">
        <f t="shared" si="5"/>
        <v>985</v>
      </c>
      <c r="M88" s="154" t="s">
        <v>115</v>
      </c>
      <c r="N88" s="153" t="s">
        <v>116</v>
      </c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>
      <c r="A89" s="112"/>
      <c r="B89" s="112">
        <v>2020.0</v>
      </c>
      <c r="C89" s="148" t="s">
        <v>191</v>
      </c>
      <c r="D89" s="148" t="s">
        <v>203</v>
      </c>
      <c r="E89" s="149">
        <v>-0.14693</v>
      </c>
      <c r="F89" s="149">
        <v>-0.45651</v>
      </c>
      <c r="G89" s="149">
        <v>-0.03807</v>
      </c>
      <c r="H89" s="150">
        <f t="shared" si="1"/>
        <v>0.02519430381</v>
      </c>
      <c r="I89" s="151">
        <f t="shared" si="2"/>
        <v>0.1005005912</v>
      </c>
      <c r="J89" s="151">
        <f t="shared" si="3"/>
        <v>0.0131698627</v>
      </c>
      <c r="K89" s="152">
        <f t="shared" si="4"/>
        <v>0.03969863287</v>
      </c>
      <c r="L89" s="153">
        <f t="shared" si="5"/>
        <v>1172</v>
      </c>
      <c r="M89" s="154" t="s">
        <v>115</v>
      </c>
      <c r="N89" s="153" t="s">
        <v>116</v>
      </c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>
      <c r="A90" s="112"/>
      <c r="B90" s="112">
        <v>2020.0</v>
      </c>
      <c r="C90" s="148" t="s">
        <v>191</v>
      </c>
      <c r="D90" s="148" t="s">
        <v>204</v>
      </c>
      <c r="E90" s="149">
        <v>0.00592</v>
      </c>
      <c r="F90" s="149">
        <v>1.33298</v>
      </c>
      <c r="G90" s="149">
        <v>0.38196</v>
      </c>
      <c r="H90" s="150">
        <f t="shared" si="1"/>
        <v>0.03401239668</v>
      </c>
      <c r="I90" s="151">
        <f t="shared" si="2"/>
        <v>0.2407107783</v>
      </c>
      <c r="J90" s="151">
        <f t="shared" si="3"/>
        <v>0.02423400141</v>
      </c>
      <c r="K90" s="152">
        <f t="shared" si="4"/>
        <v>0.07705811293</v>
      </c>
      <c r="L90" s="153">
        <f t="shared" si="5"/>
        <v>136</v>
      </c>
      <c r="M90" s="154" t="s">
        <v>115</v>
      </c>
      <c r="N90" s="153" t="s">
        <v>116</v>
      </c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>
      <c r="A91" s="112"/>
      <c r="B91" s="112">
        <v>2020.0</v>
      </c>
      <c r="C91" s="148" t="s">
        <v>191</v>
      </c>
      <c r="D91" s="148" t="s">
        <v>205</v>
      </c>
      <c r="E91" s="149">
        <v>0.21588</v>
      </c>
      <c r="F91" s="149">
        <v>-0.36825</v>
      </c>
      <c r="G91" s="149">
        <v>0.27028</v>
      </c>
      <c r="H91" s="150">
        <f t="shared" si="1"/>
        <v>0.04612523134</v>
      </c>
      <c r="I91" s="151">
        <f t="shared" si="2"/>
        <v>0.107415942</v>
      </c>
      <c r="J91" s="151">
        <f t="shared" si="3"/>
        <v>0.02129220437</v>
      </c>
      <c r="K91" s="152">
        <f t="shared" si="4"/>
        <v>0.05583456665</v>
      </c>
      <c r="L91" s="153">
        <f t="shared" si="5"/>
        <v>437</v>
      </c>
      <c r="M91" s="154" t="s">
        <v>115</v>
      </c>
      <c r="N91" s="153" t="s">
        <v>116</v>
      </c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>
      <c r="A92" s="112"/>
      <c r="B92" s="112">
        <v>2020.0</v>
      </c>
      <c r="C92" s="148" t="s">
        <v>191</v>
      </c>
      <c r="D92" s="148" t="s">
        <v>206</v>
      </c>
      <c r="E92" s="149">
        <v>-0.14503</v>
      </c>
      <c r="F92" s="149">
        <v>-0.4701</v>
      </c>
      <c r="G92" s="149">
        <v>-0.14751</v>
      </c>
      <c r="H92" s="150">
        <f t="shared" si="1"/>
        <v>0.025303917</v>
      </c>
      <c r="I92" s="151">
        <f t="shared" si="2"/>
        <v>0.09943578698</v>
      </c>
      <c r="J92" s="151">
        <f t="shared" si="3"/>
        <v>0.01028707019</v>
      </c>
      <c r="K92" s="152">
        <f t="shared" si="4"/>
        <v>0.03913917843</v>
      </c>
      <c r="L92" s="153">
        <f t="shared" si="5"/>
        <v>1227</v>
      </c>
      <c r="M92" s="154" t="s">
        <v>115</v>
      </c>
      <c r="N92" s="153" t="s">
        <v>116</v>
      </c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>
      <c r="A93" s="112"/>
      <c r="B93" s="112">
        <v>2020.0</v>
      </c>
      <c r="C93" s="148" t="s">
        <v>191</v>
      </c>
      <c r="D93" s="148" t="s">
        <v>207</v>
      </c>
      <c r="E93" s="149">
        <v>-0.17282</v>
      </c>
      <c r="F93" s="149">
        <v>0.10863</v>
      </c>
      <c r="G93" s="149">
        <v>-0.05061</v>
      </c>
      <c r="H93" s="150">
        <f t="shared" si="1"/>
        <v>0.02370067983</v>
      </c>
      <c r="I93" s="151">
        <f t="shared" si="2"/>
        <v>0.1447804615</v>
      </c>
      <c r="J93" s="151">
        <f t="shared" si="3"/>
        <v>0.01283954273</v>
      </c>
      <c r="K93" s="152">
        <f t="shared" si="4"/>
        <v>0.04820110536</v>
      </c>
      <c r="L93" s="153">
        <f t="shared" si="5"/>
        <v>652</v>
      </c>
      <c r="M93" s="154" t="s">
        <v>115</v>
      </c>
      <c r="N93" s="153" t="s">
        <v>116</v>
      </c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>
      <c r="A94" s="112"/>
      <c r="B94" s="112">
        <v>2020.0</v>
      </c>
      <c r="C94" s="148" t="s">
        <v>191</v>
      </c>
      <c r="D94" s="148" t="s">
        <v>208</v>
      </c>
      <c r="E94" s="149">
        <v>-0.01166</v>
      </c>
      <c r="F94" s="149">
        <v>-0.47006</v>
      </c>
      <c r="G94" s="149">
        <v>0.00222</v>
      </c>
      <c r="H94" s="150">
        <f t="shared" si="1"/>
        <v>0.03299818619</v>
      </c>
      <c r="I94" s="151">
        <f t="shared" si="2"/>
        <v>0.09943892106</v>
      </c>
      <c r="J94" s="151">
        <f t="shared" si="3"/>
        <v>0.01423115392</v>
      </c>
      <c r="K94" s="152">
        <f t="shared" si="4"/>
        <v>0.04465877718</v>
      </c>
      <c r="L94" s="153">
        <f t="shared" si="5"/>
        <v>806</v>
      </c>
      <c r="M94" s="154" t="s">
        <v>115</v>
      </c>
      <c r="N94" s="153" t="s">
        <v>116</v>
      </c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>
      <c r="A95" s="112"/>
      <c r="B95" s="112">
        <v>2020.0</v>
      </c>
      <c r="C95" s="148" t="s">
        <v>191</v>
      </c>
      <c r="D95" s="148" t="s">
        <v>209</v>
      </c>
      <c r="E95" s="149">
        <v>-0.0728</v>
      </c>
      <c r="F95" s="149">
        <v>-0.38284</v>
      </c>
      <c r="G95" s="149">
        <v>0.02596</v>
      </c>
      <c r="H95" s="150">
        <f t="shared" si="1"/>
        <v>0.02947094904</v>
      </c>
      <c r="I95" s="151">
        <f t="shared" si="2"/>
        <v>0.1062727858</v>
      </c>
      <c r="J95" s="151">
        <f t="shared" si="3"/>
        <v>0.01485649652</v>
      </c>
      <c r="K95" s="152">
        <f t="shared" si="4"/>
        <v>0.04393587382</v>
      </c>
      <c r="L95" s="153">
        <f t="shared" si="5"/>
        <v>839</v>
      </c>
      <c r="M95" s="154" t="s">
        <v>115</v>
      </c>
      <c r="N95" s="153" t="s">
        <v>116</v>
      </c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>
      <c r="A96" s="112"/>
      <c r="B96" s="112">
        <v>2020.0</v>
      </c>
      <c r="C96" s="148" t="s">
        <v>191</v>
      </c>
      <c r="D96" s="148" t="s">
        <v>210</v>
      </c>
      <c r="E96" s="149">
        <v>-0.14245</v>
      </c>
      <c r="F96" s="149">
        <v>-0.31661</v>
      </c>
      <c r="G96" s="149">
        <v>0.0082</v>
      </c>
      <c r="H96" s="150">
        <f t="shared" si="1"/>
        <v>0.02545276018</v>
      </c>
      <c r="I96" s="151">
        <f t="shared" si="2"/>
        <v>0.1114620412</v>
      </c>
      <c r="J96" s="151">
        <f t="shared" si="3"/>
        <v>0.01438867492</v>
      </c>
      <c r="K96" s="152">
        <f t="shared" si="4"/>
        <v>0.04239029402</v>
      </c>
      <c r="L96" s="153">
        <f t="shared" si="5"/>
        <v>943</v>
      </c>
      <c r="M96" s="154" t="s">
        <v>115</v>
      </c>
      <c r="N96" s="153" t="s">
        <v>116</v>
      </c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>
      <c r="A97" s="112"/>
      <c r="B97" s="112">
        <v>2020.0</v>
      </c>
      <c r="C97" s="148" t="s">
        <v>191</v>
      </c>
      <c r="D97" s="148" t="s">
        <v>211</v>
      </c>
      <c r="E97" s="149">
        <v>0.44173</v>
      </c>
      <c r="F97" s="149">
        <v>-0.46587</v>
      </c>
      <c r="G97" s="149">
        <v>0.22113</v>
      </c>
      <c r="H97" s="150">
        <f t="shared" si="1"/>
        <v>0.05915477844</v>
      </c>
      <c r="I97" s="151">
        <f t="shared" si="2"/>
        <v>0.0997672161</v>
      </c>
      <c r="J97" s="151">
        <f t="shared" si="3"/>
        <v>0.01999752919</v>
      </c>
      <c r="K97" s="152">
        <f t="shared" si="4"/>
        <v>0.06242660795</v>
      </c>
      <c r="L97" s="153">
        <f t="shared" si="5"/>
        <v>296</v>
      </c>
      <c r="M97" s="154" t="s">
        <v>115</v>
      </c>
      <c r="N97" s="153" t="s">
        <v>116</v>
      </c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>
      <c r="A98" s="112"/>
      <c r="B98" s="112">
        <v>2020.0</v>
      </c>
      <c r="C98" s="148" t="s">
        <v>191</v>
      </c>
      <c r="D98" s="148" t="s">
        <v>212</v>
      </c>
      <c r="E98" s="149">
        <v>-0.07966</v>
      </c>
      <c r="F98" s="149">
        <v>-0.48312</v>
      </c>
      <c r="G98" s="149">
        <v>0.04056</v>
      </c>
      <c r="H98" s="150">
        <f t="shared" si="1"/>
        <v>0.02907518773</v>
      </c>
      <c r="I98" s="151">
        <f t="shared" si="2"/>
        <v>0.09841564345</v>
      </c>
      <c r="J98" s="151">
        <f t="shared" si="3"/>
        <v>0.01524107958</v>
      </c>
      <c r="K98" s="152">
        <f t="shared" si="4"/>
        <v>0.04204577101</v>
      </c>
      <c r="L98" s="153">
        <f t="shared" si="5"/>
        <v>960</v>
      </c>
      <c r="M98" s="154" t="s">
        <v>115</v>
      </c>
      <c r="N98" s="153" t="s">
        <v>116</v>
      </c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>
      <c r="A99" s="112"/>
      <c r="B99" s="112">
        <v>2020.0</v>
      </c>
      <c r="C99" s="148" t="s">
        <v>191</v>
      </c>
      <c r="D99" s="148" t="s">
        <v>213</v>
      </c>
      <c r="E99" s="149">
        <v>-0.06587</v>
      </c>
      <c r="F99" s="149">
        <v>-0.44307</v>
      </c>
      <c r="G99" s="149">
        <v>-0.09754</v>
      </c>
      <c r="H99" s="150">
        <f t="shared" si="1"/>
        <v>0.02987074874</v>
      </c>
      <c r="I99" s="151">
        <f t="shared" si="2"/>
        <v>0.1015536425</v>
      </c>
      <c r="J99" s="151">
        <f t="shared" si="3"/>
        <v>0.01160334524</v>
      </c>
      <c r="K99" s="152">
        <f t="shared" si="4"/>
        <v>0.04272716064</v>
      </c>
      <c r="L99" s="153">
        <f t="shared" si="5"/>
        <v>921</v>
      </c>
      <c r="M99" s="154" t="s">
        <v>115</v>
      </c>
      <c r="N99" s="153" t="s">
        <v>116</v>
      </c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>
      <c r="A100" s="112"/>
      <c r="B100" s="112">
        <v>2020.0</v>
      </c>
      <c r="C100" s="148" t="s">
        <v>191</v>
      </c>
      <c r="D100" s="148" t="s">
        <v>214</v>
      </c>
      <c r="E100" s="149">
        <v>-0.05566</v>
      </c>
      <c r="F100" s="149">
        <v>-0.34439</v>
      </c>
      <c r="G100" s="149">
        <v>-0.02722</v>
      </c>
      <c r="H100" s="150">
        <f t="shared" si="1"/>
        <v>0.03045977542</v>
      </c>
      <c r="I100" s="151">
        <f t="shared" si="2"/>
        <v>0.1092854216</v>
      </c>
      <c r="J100" s="151">
        <f t="shared" si="3"/>
        <v>0.01345566587</v>
      </c>
      <c r="K100" s="152">
        <f t="shared" si="4"/>
        <v>0.04502669194</v>
      </c>
      <c r="L100" s="153">
        <f t="shared" si="5"/>
        <v>782</v>
      </c>
      <c r="M100" s="154" t="s">
        <v>115</v>
      </c>
      <c r="N100" s="153" t="s">
        <v>116</v>
      </c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>
      <c r="A101" s="112"/>
      <c r="B101" s="112">
        <v>2020.0</v>
      </c>
      <c r="C101" s="148" t="s">
        <v>191</v>
      </c>
      <c r="D101" s="148" t="s">
        <v>215</v>
      </c>
      <c r="E101" s="149">
        <v>-0.11712</v>
      </c>
      <c r="F101" s="149">
        <v>-0.4911</v>
      </c>
      <c r="G101" s="149">
        <v>-0.08199</v>
      </c>
      <c r="H101" s="150">
        <f t="shared" si="1"/>
        <v>0.0269140771</v>
      </c>
      <c r="I101" s="151">
        <f t="shared" si="2"/>
        <v>0.0977903942</v>
      </c>
      <c r="J101" s="151">
        <f t="shared" si="3"/>
        <v>0.01201295255</v>
      </c>
      <c r="K101" s="152">
        <f t="shared" si="4"/>
        <v>0.04006602473</v>
      </c>
      <c r="L101" s="153">
        <f t="shared" si="5"/>
        <v>1136</v>
      </c>
      <c r="M101" s="154" t="s">
        <v>115</v>
      </c>
      <c r="N101" s="153" t="s">
        <v>116</v>
      </c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>
      <c r="A102" s="112"/>
      <c r="B102" s="112">
        <v>2020.0</v>
      </c>
      <c r="C102" s="148" t="s">
        <v>191</v>
      </c>
      <c r="D102" s="148" t="s">
        <v>216</v>
      </c>
      <c r="E102" s="149">
        <v>-0.1492</v>
      </c>
      <c r="F102" s="149">
        <v>-0.25703</v>
      </c>
      <c r="G102" s="149">
        <v>-0.05669</v>
      </c>
      <c r="H102" s="150">
        <f t="shared" si="1"/>
        <v>0.02506334489</v>
      </c>
      <c r="I102" s="151">
        <f t="shared" si="2"/>
        <v>0.1161302556</v>
      </c>
      <c r="J102" s="151">
        <f t="shared" si="3"/>
        <v>0.01267938759</v>
      </c>
      <c r="K102" s="152">
        <f t="shared" si="4"/>
        <v>0.04290365261</v>
      </c>
      <c r="L102" s="153">
        <f t="shared" si="5"/>
        <v>906</v>
      </c>
      <c r="M102" s="154" t="s">
        <v>115</v>
      </c>
      <c r="N102" s="153" t="s">
        <v>116</v>
      </c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>
      <c r="A103" s="112"/>
      <c r="B103" s="112">
        <v>2020.0</v>
      </c>
      <c r="C103" s="148" t="s">
        <v>191</v>
      </c>
      <c r="D103" s="148" t="s">
        <v>217</v>
      </c>
      <c r="E103" s="149">
        <v>0.10565</v>
      </c>
      <c r="F103" s="149">
        <v>0.51148</v>
      </c>
      <c r="G103" s="149">
        <v>0.06772</v>
      </c>
      <c r="H103" s="150">
        <f t="shared" si="1"/>
        <v>0.03976593545</v>
      </c>
      <c r="I103" s="151">
        <f t="shared" si="2"/>
        <v>0.1763445797</v>
      </c>
      <c r="J103" s="151">
        <f t="shared" si="3"/>
        <v>0.01595650945</v>
      </c>
      <c r="K103" s="152">
        <f t="shared" si="4"/>
        <v>0.0657928608</v>
      </c>
      <c r="L103" s="153">
        <f t="shared" si="5"/>
        <v>237</v>
      </c>
      <c r="M103" s="154" t="s">
        <v>115</v>
      </c>
      <c r="N103" s="153" t="s">
        <v>116</v>
      </c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>
      <c r="A104" s="112"/>
      <c r="B104" s="112">
        <v>2020.0</v>
      </c>
      <c r="C104" s="148" t="s">
        <v>191</v>
      </c>
      <c r="D104" s="148" t="s">
        <v>218</v>
      </c>
      <c r="E104" s="149">
        <v>-0.0983</v>
      </c>
      <c r="F104" s="149">
        <v>-0.38971</v>
      </c>
      <c r="G104" s="149">
        <v>-0.03922</v>
      </c>
      <c r="H104" s="150">
        <f t="shared" si="1"/>
        <v>0.02799982462</v>
      </c>
      <c r="I104" s="151">
        <f t="shared" si="2"/>
        <v>0.1057345073</v>
      </c>
      <c r="J104" s="151">
        <f t="shared" si="3"/>
        <v>0.0131395702</v>
      </c>
      <c r="K104" s="152">
        <f t="shared" si="4"/>
        <v>0.04263093127</v>
      </c>
      <c r="L104" s="153">
        <f t="shared" si="5"/>
        <v>924</v>
      </c>
      <c r="M104" s="154" t="s">
        <v>115</v>
      </c>
      <c r="N104" s="153" t="s">
        <v>116</v>
      </c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>
      <c r="A105" s="112"/>
      <c r="B105" s="112">
        <v>2020.0</v>
      </c>
      <c r="C105" s="148" t="s">
        <v>191</v>
      </c>
      <c r="D105" s="148" t="s">
        <v>219</v>
      </c>
      <c r="E105" s="149">
        <v>0.02542</v>
      </c>
      <c r="F105" s="149">
        <v>-0.46425</v>
      </c>
      <c r="G105" s="149">
        <v>0.01761</v>
      </c>
      <c r="H105" s="150">
        <f t="shared" si="1"/>
        <v>0.03513737418</v>
      </c>
      <c r="I105" s="151">
        <f t="shared" si="2"/>
        <v>0.0998941464</v>
      </c>
      <c r="J105" s="151">
        <f t="shared" si="3"/>
        <v>0.01463654661</v>
      </c>
      <c r="K105" s="152">
        <f t="shared" si="4"/>
        <v>0.04619471264</v>
      </c>
      <c r="L105" s="153">
        <f t="shared" si="5"/>
        <v>733</v>
      </c>
      <c r="M105" s="154" t="s">
        <v>115</v>
      </c>
      <c r="N105" s="153" t="s">
        <v>116</v>
      </c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>
      <c r="A106" s="112"/>
      <c r="B106" s="112">
        <v>2020.0</v>
      </c>
      <c r="C106" s="148" t="s">
        <v>191</v>
      </c>
      <c r="D106" s="148" t="s">
        <v>220</v>
      </c>
      <c r="E106" s="149">
        <v>0.51393</v>
      </c>
      <c r="F106" s="149">
        <v>-0.32929</v>
      </c>
      <c r="G106" s="149">
        <v>0.26773</v>
      </c>
      <c r="H106" s="150">
        <f t="shared" si="1"/>
        <v>0.06332007975</v>
      </c>
      <c r="I106" s="151">
        <f t="shared" si="2"/>
        <v>0.1104685373</v>
      </c>
      <c r="J106" s="151">
        <f t="shared" si="3"/>
        <v>0.02122503404</v>
      </c>
      <c r="K106" s="152">
        <f t="shared" si="4"/>
        <v>0.06758697516</v>
      </c>
      <c r="L106" s="153">
        <f t="shared" si="5"/>
        <v>212</v>
      </c>
      <c r="M106" s="154" t="s">
        <v>115</v>
      </c>
      <c r="N106" s="153" t="s">
        <v>116</v>
      </c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>
      <c r="A107" s="112"/>
      <c r="B107" s="112">
        <v>2020.0</v>
      </c>
      <c r="C107" s="148" t="s">
        <v>191</v>
      </c>
      <c r="D107" s="148" t="s">
        <v>221</v>
      </c>
      <c r="E107" s="149">
        <v>-0.19832</v>
      </c>
      <c r="F107" s="149">
        <v>-0.48726</v>
      </c>
      <c r="G107" s="149">
        <v>-0.08908</v>
      </c>
      <c r="H107" s="150">
        <f t="shared" si="1"/>
        <v>0.02222955541</v>
      </c>
      <c r="I107" s="151">
        <f t="shared" si="2"/>
        <v>0.09809126602</v>
      </c>
      <c r="J107" s="151">
        <f t="shared" si="3"/>
        <v>0.01182619269</v>
      </c>
      <c r="K107" s="152">
        <f t="shared" si="4"/>
        <v>0.03707898088</v>
      </c>
      <c r="L107" s="153">
        <f t="shared" si="5"/>
        <v>1408</v>
      </c>
      <c r="M107" s="154" t="s">
        <v>115</v>
      </c>
      <c r="N107" s="153" t="s">
        <v>116</v>
      </c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>
      <c r="A108" s="112"/>
      <c r="B108" s="112">
        <v>2020.0</v>
      </c>
      <c r="C108" s="148" t="s">
        <v>191</v>
      </c>
      <c r="D108" s="148" t="s">
        <v>222</v>
      </c>
      <c r="E108" s="149">
        <v>-0.22789</v>
      </c>
      <c r="F108" s="149">
        <v>-0.48836</v>
      </c>
      <c r="G108" s="149">
        <v>-0.18995</v>
      </c>
      <c r="H108" s="150">
        <f t="shared" si="1"/>
        <v>0.02052362799</v>
      </c>
      <c r="I108" s="151">
        <f t="shared" si="2"/>
        <v>0.09800507878</v>
      </c>
      <c r="J108" s="151">
        <f t="shared" si="3"/>
        <v>0.009169145164</v>
      </c>
      <c r="K108" s="152">
        <f t="shared" si="4"/>
        <v>0.03558857943</v>
      </c>
      <c r="L108" s="153">
        <f t="shared" si="5"/>
        <v>1570</v>
      </c>
      <c r="M108" s="154" t="s">
        <v>115</v>
      </c>
      <c r="N108" s="153" t="s">
        <v>116</v>
      </c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>
      <c r="A109" s="112"/>
      <c r="B109" s="112">
        <v>2020.0</v>
      </c>
      <c r="C109" s="148" t="s">
        <v>191</v>
      </c>
      <c r="D109" s="148" t="s">
        <v>223</v>
      </c>
      <c r="E109" s="149">
        <v>-0.19398</v>
      </c>
      <c r="F109" s="149">
        <v>-0.47656</v>
      </c>
      <c r="G109" s="149">
        <v>-0.14909</v>
      </c>
      <c r="H109" s="150">
        <f t="shared" si="1"/>
        <v>0.02247993502</v>
      </c>
      <c r="I109" s="151">
        <f t="shared" si="2"/>
        <v>0.09892963282</v>
      </c>
      <c r="J109" s="151">
        <f t="shared" si="3"/>
        <v>0.01024545092</v>
      </c>
      <c r="K109" s="152">
        <f t="shared" si="4"/>
        <v>0.03720066427</v>
      </c>
      <c r="L109" s="153">
        <f t="shared" si="5"/>
        <v>1396</v>
      </c>
      <c r="M109" s="154" t="s">
        <v>115</v>
      </c>
      <c r="N109" s="153" t="s">
        <v>116</v>
      </c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>
      <c r="A110" s="112"/>
      <c r="B110" s="112">
        <v>2020.0</v>
      </c>
      <c r="C110" s="148" t="s">
        <v>191</v>
      </c>
      <c r="D110" s="148" t="s">
        <v>224</v>
      </c>
      <c r="E110" s="149">
        <v>-0.18623</v>
      </c>
      <c r="F110" s="149">
        <v>-0.49807</v>
      </c>
      <c r="G110" s="149">
        <v>0.2348</v>
      </c>
      <c r="H110" s="150">
        <f t="shared" si="1"/>
        <v>0.02292704146</v>
      </c>
      <c r="I110" s="151">
        <f t="shared" si="2"/>
        <v>0.0972442805</v>
      </c>
      <c r="J110" s="151">
        <f t="shared" si="3"/>
        <v>0.02035761484</v>
      </c>
      <c r="K110" s="152">
        <f t="shared" si="4"/>
        <v>0.03853568337</v>
      </c>
      <c r="L110" s="153">
        <f t="shared" si="5"/>
        <v>1263</v>
      </c>
      <c r="M110" s="154" t="s">
        <v>115</v>
      </c>
      <c r="N110" s="153" t="s">
        <v>116</v>
      </c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>
      <c r="A111" s="112"/>
      <c r="B111" s="112">
        <v>2020.0</v>
      </c>
      <c r="C111" s="148" t="s">
        <v>191</v>
      </c>
      <c r="D111" s="148" t="s">
        <v>225</v>
      </c>
      <c r="E111" s="149">
        <v>-0.01496</v>
      </c>
      <c r="F111" s="149">
        <v>-0.42663</v>
      </c>
      <c r="G111" s="149">
        <v>0.01704</v>
      </c>
      <c r="H111" s="150">
        <f t="shared" si="1"/>
        <v>0.03280780538</v>
      </c>
      <c r="I111" s="151">
        <f t="shared" si="2"/>
        <v>0.10284175</v>
      </c>
      <c r="J111" s="151">
        <f t="shared" si="3"/>
        <v>0.01462153207</v>
      </c>
      <c r="K111" s="152">
        <f t="shared" si="4"/>
        <v>0.04532125227</v>
      </c>
      <c r="L111" s="153">
        <f t="shared" si="5"/>
        <v>769</v>
      </c>
      <c r="M111" s="154" t="s">
        <v>115</v>
      </c>
      <c r="N111" s="153" t="s">
        <v>116</v>
      </c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>
      <c r="A112" s="112"/>
      <c r="B112" s="112">
        <v>2020.0</v>
      </c>
      <c r="C112" s="148" t="s">
        <v>191</v>
      </c>
      <c r="D112" s="148" t="s">
        <v>226</v>
      </c>
      <c r="E112" s="149">
        <v>0.04011</v>
      </c>
      <c r="F112" s="149">
        <v>3.68007</v>
      </c>
      <c r="G112" s="149">
        <v>0.20354</v>
      </c>
      <c r="H112" s="150">
        <f t="shared" si="1"/>
        <v>0.03598485723</v>
      </c>
      <c r="I112" s="151">
        <f t="shared" si="2"/>
        <v>0.4246100615</v>
      </c>
      <c r="J112" s="151">
        <f t="shared" si="3"/>
        <v>0.01953418562</v>
      </c>
      <c r="K112" s="156">
        <f t="shared" si="4"/>
        <v>0.117186901</v>
      </c>
      <c r="L112" s="153">
        <f t="shared" si="5"/>
        <v>65</v>
      </c>
      <c r="M112" s="154" t="s">
        <v>115</v>
      </c>
      <c r="N112" s="153" t="s">
        <v>116</v>
      </c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>
      <c r="A113" s="112"/>
      <c r="B113" s="112">
        <v>2020.0</v>
      </c>
      <c r="C113" s="148" t="s">
        <v>191</v>
      </c>
      <c r="D113" s="148" t="s">
        <v>227</v>
      </c>
      <c r="E113" s="149">
        <v>0.46606</v>
      </c>
      <c r="F113" s="149">
        <v>-0.35796</v>
      </c>
      <c r="G113" s="149">
        <v>0.26406</v>
      </c>
      <c r="H113" s="150">
        <f t="shared" si="1"/>
        <v>0.06055840422</v>
      </c>
      <c r="I113" s="151">
        <f t="shared" si="2"/>
        <v>0.1082221844</v>
      </c>
      <c r="J113" s="151">
        <f t="shared" si="3"/>
        <v>0.02112836145</v>
      </c>
      <c r="K113" s="152">
        <f t="shared" si="4"/>
        <v>0.06530716836</v>
      </c>
      <c r="L113" s="153">
        <f t="shared" si="5"/>
        <v>250</v>
      </c>
      <c r="M113" s="154" t="s">
        <v>115</v>
      </c>
      <c r="N113" s="153" t="s">
        <v>116</v>
      </c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>
      <c r="A114" s="112"/>
      <c r="B114" s="112">
        <v>2020.0</v>
      </c>
      <c r="C114" s="148" t="s">
        <v>191</v>
      </c>
      <c r="D114" s="148" t="s">
        <v>228</v>
      </c>
      <c r="E114" s="149">
        <v>-0.11698</v>
      </c>
      <c r="F114" s="149">
        <v>-0.4583</v>
      </c>
      <c r="G114" s="149">
        <v>-0.03663</v>
      </c>
      <c r="H114" s="150">
        <f t="shared" si="1"/>
        <v>0.02692215386</v>
      </c>
      <c r="I114" s="151">
        <f t="shared" si="2"/>
        <v>0.100360341</v>
      </c>
      <c r="J114" s="151">
        <f t="shared" si="3"/>
        <v>0.01320779418</v>
      </c>
      <c r="K114" s="152">
        <f t="shared" si="4"/>
        <v>0.04078978059</v>
      </c>
      <c r="L114" s="153">
        <f t="shared" si="5"/>
        <v>1076</v>
      </c>
      <c r="M114" s="154" t="s">
        <v>115</v>
      </c>
      <c r="N114" s="153" t="s">
        <v>116</v>
      </c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>
      <c r="A115" s="112"/>
      <c r="B115" s="112">
        <v>2020.0</v>
      </c>
      <c r="C115" s="155" t="s">
        <v>191</v>
      </c>
      <c r="D115" s="155" t="s">
        <v>229</v>
      </c>
      <c r="E115" s="149">
        <v>15.30327</v>
      </c>
      <c r="F115" s="149">
        <v>-1.12369</v>
      </c>
      <c r="G115" s="149">
        <v>-0.44102</v>
      </c>
      <c r="H115" s="150">
        <f t="shared" si="1"/>
        <v>0.9165341693</v>
      </c>
      <c r="I115" s="151">
        <f t="shared" si="2"/>
        <v>0.04822567894</v>
      </c>
      <c r="J115" s="151">
        <f t="shared" si="3"/>
        <v>0.002555633497</v>
      </c>
      <c r="K115" s="156">
        <f t="shared" si="4"/>
        <v>0.6026947532</v>
      </c>
      <c r="L115" s="153">
        <f t="shared" si="5"/>
        <v>4</v>
      </c>
      <c r="M115" s="153" t="s">
        <v>230</v>
      </c>
      <c r="N115" s="153" t="s">
        <v>231</v>
      </c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>
      <c r="A116" s="112"/>
      <c r="B116" s="112">
        <v>2020.0</v>
      </c>
      <c r="C116" s="148" t="s">
        <v>191</v>
      </c>
      <c r="D116" s="148" t="s">
        <v>232</v>
      </c>
      <c r="E116" s="149">
        <v>0.1967</v>
      </c>
      <c r="F116" s="149">
        <v>0.53594</v>
      </c>
      <c r="G116" s="149">
        <v>0.26249</v>
      </c>
      <c r="H116" s="150">
        <f t="shared" si="1"/>
        <v>0.04501871501</v>
      </c>
      <c r="I116" s="151">
        <f t="shared" si="2"/>
        <v>0.1782610706</v>
      </c>
      <c r="J116" s="151">
        <f t="shared" si="3"/>
        <v>0.0210870056</v>
      </c>
      <c r="K116" s="152">
        <f t="shared" si="4"/>
        <v>0.07031183397</v>
      </c>
      <c r="L116" s="153">
        <f t="shared" si="5"/>
        <v>181</v>
      </c>
      <c r="M116" s="154" t="s">
        <v>115</v>
      </c>
      <c r="N116" s="153" t="s">
        <v>116</v>
      </c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>
      <c r="A117" s="112"/>
      <c r="B117" s="112">
        <v>2020.0</v>
      </c>
      <c r="C117" s="148" t="s">
        <v>191</v>
      </c>
      <c r="D117" s="148" t="s">
        <v>233</v>
      </c>
      <c r="E117" s="149">
        <v>-0.04311</v>
      </c>
      <c r="F117" s="149">
        <v>-0.48174</v>
      </c>
      <c r="G117" s="149">
        <v>-0.02609</v>
      </c>
      <c r="H117" s="150">
        <f t="shared" si="1"/>
        <v>0.0311837994</v>
      </c>
      <c r="I117" s="151">
        <f t="shared" si="2"/>
        <v>0.09852376927</v>
      </c>
      <c r="J117" s="151">
        <f t="shared" si="3"/>
        <v>0.01348543155</v>
      </c>
      <c r="K117" s="152">
        <f t="shared" si="4"/>
        <v>0.04318641727</v>
      </c>
      <c r="L117" s="153">
        <f t="shared" si="5"/>
        <v>882</v>
      </c>
      <c r="M117" s="154" t="s">
        <v>115</v>
      </c>
      <c r="N117" s="153" t="s">
        <v>116</v>
      </c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>
      <c r="A118" s="112"/>
      <c r="B118" s="112">
        <v>2020.0</v>
      </c>
      <c r="C118" s="148" t="s">
        <v>191</v>
      </c>
      <c r="D118" s="148" t="s">
        <v>234</v>
      </c>
      <c r="E118" s="149">
        <v>0.33369</v>
      </c>
      <c r="F118" s="149">
        <v>-0.24085</v>
      </c>
      <c r="G118" s="149">
        <v>0.20125</v>
      </c>
      <c r="H118" s="150">
        <f t="shared" si="1"/>
        <v>0.05292182618</v>
      </c>
      <c r="I118" s="151">
        <f t="shared" si="2"/>
        <v>0.1173979915</v>
      </c>
      <c r="J118" s="151">
        <f t="shared" si="3"/>
        <v>0.01947386402</v>
      </c>
      <c r="K118" s="152">
        <f t="shared" si="4"/>
        <v>0.0621157277</v>
      </c>
      <c r="L118" s="153">
        <f t="shared" si="5"/>
        <v>300</v>
      </c>
      <c r="M118" s="154" t="s">
        <v>115</v>
      </c>
      <c r="N118" s="153" t="s">
        <v>116</v>
      </c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>
      <c r="A119" s="112"/>
      <c r="B119" s="112">
        <v>2020.0</v>
      </c>
      <c r="C119" s="148" t="s">
        <v>191</v>
      </c>
      <c r="D119" s="148" t="s">
        <v>235</v>
      </c>
      <c r="E119" s="149">
        <v>-0.08844</v>
      </c>
      <c r="F119" s="149">
        <v>-0.40545</v>
      </c>
      <c r="G119" s="149">
        <v>-0.00664</v>
      </c>
      <c r="H119" s="150">
        <f t="shared" si="1"/>
        <v>0.0285686594</v>
      </c>
      <c r="I119" s="151">
        <f t="shared" si="2"/>
        <v>0.1045012462</v>
      </c>
      <c r="J119" s="151">
        <f t="shared" si="3"/>
        <v>0.01399776995</v>
      </c>
      <c r="K119" s="152">
        <f t="shared" si="4"/>
        <v>0.04285289956</v>
      </c>
      <c r="L119" s="153">
        <f t="shared" si="5"/>
        <v>912</v>
      </c>
      <c r="M119" s="154" t="s">
        <v>115</v>
      </c>
      <c r="N119" s="153" t="s">
        <v>116</v>
      </c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>
      <c r="A120" s="112"/>
      <c r="B120" s="112">
        <v>2020.0</v>
      </c>
      <c r="C120" s="148" t="s">
        <v>191</v>
      </c>
      <c r="D120" s="148" t="s">
        <v>236</v>
      </c>
      <c r="E120" s="149">
        <v>-0.06628</v>
      </c>
      <c r="F120" s="149">
        <v>-0.43087</v>
      </c>
      <c r="G120" s="149">
        <v>0.20994</v>
      </c>
      <c r="H120" s="150">
        <f t="shared" si="1"/>
        <v>0.02984709537</v>
      </c>
      <c r="I120" s="151">
        <f t="shared" si="2"/>
        <v>0.1025095374</v>
      </c>
      <c r="J120" s="151">
        <f t="shared" si="3"/>
        <v>0.01970276997</v>
      </c>
      <c r="K120" s="152">
        <f t="shared" si="4"/>
        <v>0.04404525881</v>
      </c>
      <c r="L120" s="153">
        <f t="shared" si="5"/>
        <v>832</v>
      </c>
      <c r="M120" s="154" t="s">
        <v>115</v>
      </c>
      <c r="N120" s="153" t="s">
        <v>116</v>
      </c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>
      <c r="A121" s="112"/>
      <c r="B121" s="112">
        <v>2020.0</v>
      </c>
      <c r="C121" s="148" t="s">
        <v>191</v>
      </c>
      <c r="D121" s="148" t="s">
        <v>237</v>
      </c>
      <c r="E121" s="149">
        <v>-0.17805</v>
      </c>
      <c r="F121" s="149">
        <v>-0.49257</v>
      </c>
      <c r="G121" s="149">
        <v>-0.20017</v>
      </c>
      <c r="H121" s="150">
        <f t="shared" si="1"/>
        <v>0.0233989551</v>
      </c>
      <c r="I121" s="151">
        <f t="shared" si="2"/>
        <v>0.0976752167</v>
      </c>
      <c r="J121" s="151">
        <f t="shared" si="3"/>
        <v>0.008899937018</v>
      </c>
      <c r="K121" s="152">
        <f t="shared" si="4"/>
        <v>0.03733735609</v>
      </c>
      <c r="L121" s="153">
        <f t="shared" si="5"/>
        <v>1380</v>
      </c>
      <c r="M121" s="154" t="s">
        <v>115</v>
      </c>
      <c r="N121" s="153" t="s">
        <v>116</v>
      </c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>
      <c r="A122" s="112"/>
      <c r="B122" s="112">
        <v>2020.0</v>
      </c>
      <c r="C122" s="148" t="s">
        <v>191</v>
      </c>
      <c r="D122" s="148" t="s">
        <v>238</v>
      </c>
      <c r="E122" s="149">
        <v>-0.13088</v>
      </c>
      <c r="F122" s="149">
        <v>0.57212</v>
      </c>
      <c r="G122" s="149">
        <v>-0.04249</v>
      </c>
      <c r="H122" s="150">
        <f t="shared" si="1"/>
        <v>0.02612024683</v>
      </c>
      <c r="I122" s="151">
        <f t="shared" si="2"/>
        <v>0.1810958473</v>
      </c>
      <c r="J122" s="151">
        <f t="shared" si="3"/>
        <v>0.01305343413</v>
      </c>
      <c r="K122" s="152">
        <f t="shared" si="4"/>
        <v>0.05759574304</v>
      </c>
      <c r="L122" s="153">
        <f t="shared" si="5"/>
        <v>393</v>
      </c>
      <c r="M122" s="154" t="s">
        <v>115</v>
      </c>
      <c r="N122" s="153" t="s">
        <v>116</v>
      </c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>
      <c r="A123" s="112"/>
      <c r="B123" s="112">
        <v>2020.0</v>
      </c>
      <c r="C123" s="148" t="s">
        <v>191</v>
      </c>
      <c r="D123" s="148" t="s">
        <v>239</v>
      </c>
      <c r="E123" s="149">
        <v>0.44381</v>
      </c>
      <c r="F123" s="149">
        <v>-0.33377</v>
      </c>
      <c r="G123" s="149">
        <v>0.22222</v>
      </c>
      <c r="H123" s="150">
        <f t="shared" si="1"/>
        <v>0.05927477604</v>
      </c>
      <c r="I123" s="151">
        <f t="shared" si="2"/>
        <v>0.1101175202</v>
      </c>
      <c r="J123" s="151">
        <f t="shared" si="3"/>
        <v>0.02002624121</v>
      </c>
      <c r="K123" s="152">
        <f t="shared" si="4"/>
        <v>0.06473179477</v>
      </c>
      <c r="L123" s="153">
        <f t="shared" si="5"/>
        <v>259</v>
      </c>
      <c r="M123" s="154" t="s">
        <v>115</v>
      </c>
      <c r="N123" s="153" t="s">
        <v>116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>
      <c r="A124" s="112"/>
      <c r="B124" s="112">
        <v>2020.0</v>
      </c>
      <c r="C124" s="148" t="s">
        <v>191</v>
      </c>
      <c r="D124" s="148" t="s">
        <v>240</v>
      </c>
      <c r="E124" s="149">
        <v>-0.04672</v>
      </c>
      <c r="F124" s="149">
        <v>-0.28171</v>
      </c>
      <c r="G124" s="149">
        <v>0.02214</v>
      </c>
      <c r="H124" s="150">
        <f t="shared" si="1"/>
        <v>0.03097553434</v>
      </c>
      <c r="I124" s="151">
        <f t="shared" si="2"/>
        <v>0.1141965273</v>
      </c>
      <c r="J124" s="151">
        <f t="shared" si="3"/>
        <v>0.01475587273</v>
      </c>
      <c r="K124" s="152">
        <f t="shared" si="4"/>
        <v>0.04659600753</v>
      </c>
      <c r="L124" s="153">
        <f t="shared" si="5"/>
        <v>714</v>
      </c>
      <c r="M124" s="154" t="s">
        <v>115</v>
      </c>
      <c r="N124" s="153" t="s">
        <v>116</v>
      </c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>
      <c r="A125" s="112"/>
      <c r="B125" s="112">
        <v>2020.0</v>
      </c>
      <c r="C125" s="148" t="s">
        <v>191</v>
      </c>
      <c r="D125" s="148" t="s">
        <v>241</v>
      </c>
      <c r="E125" s="149">
        <v>0.04218</v>
      </c>
      <c r="F125" s="149">
        <v>-0.42123</v>
      </c>
      <c r="G125" s="149">
        <v>0.00417</v>
      </c>
      <c r="H125" s="150">
        <f t="shared" si="1"/>
        <v>0.03610427791</v>
      </c>
      <c r="I125" s="151">
        <f t="shared" si="2"/>
        <v>0.103264851</v>
      </c>
      <c r="J125" s="151">
        <f t="shared" si="3"/>
        <v>0.01428251946</v>
      </c>
      <c r="K125" s="152">
        <f t="shared" si="4"/>
        <v>0.04749408812</v>
      </c>
      <c r="L125" s="153">
        <f t="shared" si="5"/>
        <v>673</v>
      </c>
      <c r="M125" s="154" t="s">
        <v>115</v>
      </c>
      <c r="N125" s="153" t="s">
        <v>116</v>
      </c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>
      <c r="A126" s="112"/>
      <c r="B126" s="112">
        <v>2020.0</v>
      </c>
      <c r="C126" s="148" t="s">
        <v>191</v>
      </c>
      <c r="D126" s="148" t="s">
        <v>242</v>
      </c>
      <c r="E126" s="149">
        <v>-0.12192</v>
      </c>
      <c r="F126" s="149">
        <v>-0.46778</v>
      </c>
      <c r="G126" s="149">
        <v>-0.13052</v>
      </c>
      <c r="H126" s="150">
        <f t="shared" si="1"/>
        <v>0.02663715956</v>
      </c>
      <c r="I126" s="151">
        <f t="shared" si="2"/>
        <v>0.09961756371</v>
      </c>
      <c r="J126" s="151">
        <f t="shared" si="3"/>
        <v>0.01073460897</v>
      </c>
      <c r="K126" s="152">
        <f t="shared" si="4"/>
        <v>0.04010168523</v>
      </c>
      <c r="L126" s="153">
        <f t="shared" si="5"/>
        <v>1128</v>
      </c>
      <c r="M126" s="154" t="s">
        <v>115</v>
      </c>
      <c r="N126" s="153" t="s">
        <v>116</v>
      </c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>
      <c r="A127" s="112"/>
      <c r="B127" s="112">
        <v>2020.0</v>
      </c>
      <c r="C127" s="148" t="s">
        <v>191</v>
      </c>
      <c r="D127" s="148" t="s">
        <v>243</v>
      </c>
      <c r="E127" s="149">
        <v>-0.13736</v>
      </c>
      <c r="F127" s="149">
        <v>-0.49305</v>
      </c>
      <c r="G127" s="149">
        <v>0.07129</v>
      </c>
      <c r="H127" s="150">
        <f t="shared" si="1"/>
        <v>0.02574640815</v>
      </c>
      <c r="I127" s="151">
        <f t="shared" si="2"/>
        <v>0.09763760772</v>
      </c>
      <c r="J127" s="151">
        <f t="shared" si="3"/>
        <v>0.01605054791</v>
      </c>
      <c r="K127" s="152">
        <f t="shared" si="4"/>
        <v>0.03984133394</v>
      </c>
      <c r="L127" s="153">
        <f t="shared" si="5"/>
        <v>1154</v>
      </c>
      <c r="M127" s="154" t="s">
        <v>115</v>
      </c>
      <c r="N127" s="153" t="s">
        <v>116</v>
      </c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>
      <c r="A128" s="112"/>
      <c r="B128" s="112">
        <v>2020.0</v>
      </c>
      <c r="C128" s="148" t="s">
        <v>191</v>
      </c>
      <c r="D128" s="148" t="s">
        <v>244</v>
      </c>
      <c r="E128" s="149">
        <v>-0.13919</v>
      </c>
      <c r="F128" s="149">
        <v>-0.4691</v>
      </c>
      <c r="G128" s="149">
        <v>-0.11383</v>
      </c>
      <c r="H128" s="150">
        <f t="shared" si="1"/>
        <v>0.02564083334</v>
      </c>
      <c r="I128" s="151">
        <f t="shared" si="2"/>
        <v>0.09951413902</v>
      </c>
      <c r="J128" s="151">
        <f t="shared" si="3"/>
        <v>0.01117424537</v>
      </c>
      <c r="K128" s="152">
        <f t="shared" si="4"/>
        <v>0.0394971789</v>
      </c>
      <c r="L128" s="153">
        <f t="shared" si="5"/>
        <v>1196</v>
      </c>
      <c r="M128" s="154" t="s">
        <v>115</v>
      </c>
      <c r="N128" s="153" t="s">
        <v>116</v>
      </c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>
      <c r="A129" s="112"/>
      <c r="B129" s="112">
        <v>2020.0</v>
      </c>
      <c r="C129" s="148" t="s">
        <v>191</v>
      </c>
      <c r="D129" s="148" t="s">
        <v>245</v>
      </c>
      <c r="E129" s="149">
        <v>0.33265</v>
      </c>
      <c r="F129" s="149">
        <v>-0.43624</v>
      </c>
      <c r="G129" s="149">
        <v>0.95743</v>
      </c>
      <c r="H129" s="150">
        <f t="shared" si="1"/>
        <v>0.05286182738</v>
      </c>
      <c r="I129" s="151">
        <f t="shared" si="2"/>
        <v>0.102088787</v>
      </c>
      <c r="J129" s="151">
        <f t="shared" si="3"/>
        <v>0.03939263271</v>
      </c>
      <c r="K129" s="152">
        <f t="shared" si="4"/>
        <v>0.06156200247</v>
      </c>
      <c r="L129" s="153">
        <f t="shared" si="5"/>
        <v>307</v>
      </c>
      <c r="M129" s="154" t="s">
        <v>115</v>
      </c>
      <c r="N129" s="153" t="s">
        <v>116</v>
      </c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>
      <c r="A130" s="112"/>
      <c r="B130" s="112">
        <v>2020.0</v>
      </c>
      <c r="C130" s="148" t="s">
        <v>191</v>
      </c>
      <c r="D130" s="148" t="s">
        <v>246</v>
      </c>
      <c r="E130" s="149">
        <v>-0.00248</v>
      </c>
      <c r="F130" s="149">
        <v>-0.46086</v>
      </c>
      <c r="G130" s="149">
        <v>-0.03831</v>
      </c>
      <c r="H130" s="150">
        <f t="shared" si="1"/>
        <v>0.03352779098</v>
      </c>
      <c r="I130" s="151">
        <f t="shared" si="2"/>
        <v>0.1001597598</v>
      </c>
      <c r="J130" s="151">
        <f t="shared" si="3"/>
        <v>0.01316354079</v>
      </c>
      <c r="K130" s="152">
        <f t="shared" si="4"/>
        <v>0.04500702217</v>
      </c>
      <c r="L130" s="153">
        <f t="shared" si="5"/>
        <v>789</v>
      </c>
      <c r="M130" s="154" t="s">
        <v>115</v>
      </c>
      <c r="N130" s="153" t="s">
        <v>116</v>
      </c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>
      <c r="A131" s="112"/>
      <c r="B131" s="112">
        <v>2020.0</v>
      </c>
      <c r="C131" s="148" t="s">
        <v>191</v>
      </c>
      <c r="D131" s="148" t="s">
        <v>247</v>
      </c>
      <c r="E131" s="149">
        <v>-0.22161</v>
      </c>
      <c r="F131" s="149">
        <v>-0.46359</v>
      </c>
      <c r="G131" s="149">
        <v>-0.16829</v>
      </c>
      <c r="H131" s="150">
        <f t="shared" si="1"/>
        <v>0.02088592844</v>
      </c>
      <c r="I131" s="151">
        <f t="shared" si="2"/>
        <v>0.09994585874</v>
      </c>
      <c r="J131" s="151">
        <f t="shared" si="3"/>
        <v>0.009739697849</v>
      </c>
      <c r="K131" s="152">
        <f t="shared" si="4"/>
        <v>0.03631900738</v>
      </c>
      <c r="L131" s="153">
        <f t="shared" si="5"/>
        <v>1490</v>
      </c>
      <c r="M131" s="154" t="s">
        <v>115</v>
      </c>
      <c r="N131" s="153" t="s">
        <v>116</v>
      </c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>
      <c r="A132" s="112"/>
      <c r="B132" s="112">
        <v>2020.0</v>
      </c>
      <c r="C132" s="148" t="s">
        <v>191</v>
      </c>
      <c r="D132" s="148" t="s">
        <v>248</v>
      </c>
      <c r="E132" s="149">
        <v>-0.22023</v>
      </c>
      <c r="F132" s="149">
        <v>-0.45741</v>
      </c>
      <c r="G132" s="149">
        <v>-0.15376</v>
      </c>
      <c r="H132" s="150">
        <f t="shared" si="1"/>
        <v>0.02096554223</v>
      </c>
      <c r="I132" s="151">
        <f t="shared" si="2"/>
        <v>0.1004300743</v>
      </c>
      <c r="J132" s="151">
        <f t="shared" si="3"/>
        <v>0.01012243702</v>
      </c>
      <c r="K132" s="152">
        <f t="shared" si="4"/>
        <v>0.03652776311</v>
      </c>
      <c r="L132" s="153">
        <f t="shared" si="5"/>
        <v>1463</v>
      </c>
      <c r="M132" s="154" t="s">
        <v>115</v>
      </c>
      <c r="N132" s="153" t="s">
        <v>116</v>
      </c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>
      <c r="A133" s="112"/>
      <c r="B133" s="112">
        <v>2020.0</v>
      </c>
      <c r="C133" s="148" t="s">
        <v>191</v>
      </c>
      <c r="D133" s="148" t="s">
        <v>249</v>
      </c>
      <c r="E133" s="149">
        <v>0.07294</v>
      </c>
      <c r="F133" s="149">
        <v>-0.49238</v>
      </c>
      <c r="G133" s="149">
        <v>0.03683</v>
      </c>
      <c r="H133" s="150">
        <f t="shared" si="1"/>
        <v>0.03787885781</v>
      </c>
      <c r="I133" s="151">
        <f t="shared" si="2"/>
        <v>0.09769010359</v>
      </c>
      <c r="J133" s="151">
        <f t="shared" si="3"/>
        <v>0.01514282651</v>
      </c>
      <c r="K133" s="152">
        <f t="shared" si="4"/>
        <v>0.04756239061</v>
      </c>
      <c r="L133" s="153">
        <f t="shared" si="5"/>
        <v>670</v>
      </c>
      <c r="M133" s="154" t="s">
        <v>115</v>
      </c>
      <c r="N133" s="153" t="s">
        <v>116</v>
      </c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>
      <c r="A134" s="112"/>
      <c r="B134" s="112">
        <v>2020.0</v>
      </c>
      <c r="C134" s="148" t="s">
        <v>191</v>
      </c>
      <c r="D134" s="148" t="s">
        <v>250</v>
      </c>
      <c r="E134" s="149">
        <v>-0.0305</v>
      </c>
      <c r="F134" s="149">
        <v>-0.35017</v>
      </c>
      <c r="G134" s="149">
        <v>0.22816</v>
      </c>
      <c r="H134" s="150">
        <f t="shared" si="1"/>
        <v>0.03191128485</v>
      </c>
      <c r="I134" s="151">
        <f t="shared" si="2"/>
        <v>0.1088325468</v>
      </c>
      <c r="J134" s="151">
        <f t="shared" si="3"/>
        <v>0.02018270857</v>
      </c>
      <c r="K134" s="152">
        <f t="shared" si="4"/>
        <v>0.04680378394</v>
      </c>
      <c r="L134" s="153">
        <f t="shared" si="5"/>
        <v>702</v>
      </c>
      <c r="M134" s="154" t="s">
        <v>115</v>
      </c>
      <c r="N134" s="153" t="s">
        <v>116</v>
      </c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>
      <c r="A135" s="112"/>
      <c r="B135" s="112">
        <v>2020.0</v>
      </c>
      <c r="C135" s="148" t="s">
        <v>191</v>
      </c>
      <c r="D135" s="148" t="s">
        <v>251</v>
      </c>
      <c r="E135" s="149">
        <v>0.19262</v>
      </c>
      <c r="F135" s="149">
        <v>-0.39925</v>
      </c>
      <c r="G135" s="149">
        <v>0.12504</v>
      </c>
      <c r="H135" s="150">
        <f t="shared" si="1"/>
        <v>0.0447833351</v>
      </c>
      <c r="I135" s="151">
        <f t="shared" si="2"/>
        <v>0.1049870288</v>
      </c>
      <c r="J135" s="151">
        <f t="shared" si="3"/>
        <v>0.0174663931</v>
      </c>
      <c r="K135" s="152">
        <f t="shared" si="4"/>
        <v>0.05391319772</v>
      </c>
      <c r="L135" s="153">
        <f t="shared" si="5"/>
        <v>483</v>
      </c>
      <c r="M135" s="154" t="s">
        <v>115</v>
      </c>
      <c r="N135" s="153" t="s">
        <v>116</v>
      </c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>
      <c r="A136" s="112"/>
      <c r="B136" s="112">
        <v>2020.0</v>
      </c>
      <c r="C136" s="148" t="s">
        <v>191</v>
      </c>
      <c r="D136" s="148" t="s">
        <v>252</v>
      </c>
      <c r="E136" s="149">
        <v>-0.14768</v>
      </c>
      <c r="F136" s="149">
        <v>-0.48441</v>
      </c>
      <c r="G136" s="149">
        <v>-0.13818</v>
      </c>
      <c r="H136" s="150">
        <f t="shared" si="1"/>
        <v>0.02515103544</v>
      </c>
      <c r="I136" s="151">
        <f t="shared" si="2"/>
        <v>0.09831456933</v>
      </c>
      <c r="J136" s="151">
        <f t="shared" si="3"/>
        <v>0.01053283457</v>
      </c>
      <c r="K136" s="152">
        <f t="shared" si="4"/>
        <v>0.03883377684</v>
      </c>
      <c r="L136" s="153">
        <f t="shared" si="5"/>
        <v>1246</v>
      </c>
      <c r="M136" s="154" t="s">
        <v>115</v>
      </c>
      <c r="N136" s="153" t="s">
        <v>116</v>
      </c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>
      <c r="A137" s="112"/>
      <c r="B137" s="112">
        <v>2020.0</v>
      </c>
      <c r="C137" s="148" t="s">
        <v>191</v>
      </c>
      <c r="D137" s="148" t="s">
        <v>253</v>
      </c>
      <c r="E137" s="149">
        <v>-0.12938</v>
      </c>
      <c r="F137" s="149">
        <v>-0.46544</v>
      </c>
      <c r="G137" s="149">
        <v>-0.05478</v>
      </c>
      <c r="H137" s="150">
        <f t="shared" si="1"/>
        <v>0.02620678356</v>
      </c>
      <c r="I137" s="151">
        <f t="shared" si="2"/>
        <v>0.09980090747</v>
      </c>
      <c r="J137" s="151">
        <f t="shared" si="3"/>
        <v>0.01272969948</v>
      </c>
      <c r="K137" s="152">
        <f t="shared" si="4"/>
        <v>0.04014095753</v>
      </c>
      <c r="L137" s="153">
        <f t="shared" si="5"/>
        <v>1125</v>
      </c>
      <c r="M137" s="154" t="s">
        <v>115</v>
      </c>
      <c r="N137" s="153" t="s">
        <v>116</v>
      </c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>
      <c r="A138" s="112"/>
      <c r="B138" s="112">
        <v>2020.0</v>
      </c>
      <c r="C138" s="148" t="s">
        <v>191</v>
      </c>
      <c r="D138" s="148" t="s">
        <v>254</v>
      </c>
      <c r="E138" s="149">
        <v>-0.16074</v>
      </c>
      <c r="F138" s="149">
        <v>-0.46065</v>
      </c>
      <c r="G138" s="149">
        <v>-0.11418</v>
      </c>
      <c r="H138" s="150">
        <f t="shared" si="1"/>
        <v>0.02439758897</v>
      </c>
      <c r="I138" s="151">
        <f t="shared" si="2"/>
        <v>0.1001762137</v>
      </c>
      <c r="J138" s="151">
        <f t="shared" si="3"/>
        <v>0.01116502591</v>
      </c>
      <c r="K138" s="152">
        <f t="shared" si="4"/>
        <v>0.03883514064</v>
      </c>
      <c r="L138" s="153">
        <f t="shared" si="5"/>
        <v>1245</v>
      </c>
      <c r="M138" s="154" t="s">
        <v>115</v>
      </c>
      <c r="N138" s="153" t="s">
        <v>116</v>
      </c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>
      <c r="A139" s="112"/>
      <c r="B139" s="112">
        <v>2020.0</v>
      </c>
      <c r="C139" s="148" t="s">
        <v>191</v>
      </c>
      <c r="D139" s="148" t="s">
        <v>255</v>
      </c>
      <c r="E139" s="149">
        <v>-0.18786</v>
      </c>
      <c r="F139" s="149">
        <v>-0.46295</v>
      </c>
      <c r="G139" s="149">
        <v>-0.14776</v>
      </c>
      <c r="H139" s="150">
        <f t="shared" si="1"/>
        <v>0.02283300488</v>
      </c>
      <c r="I139" s="151">
        <f t="shared" si="2"/>
        <v>0.09999600405</v>
      </c>
      <c r="J139" s="151">
        <f t="shared" si="3"/>
        <v>0.01028048486</v>
      </c>
      <c r="K139" s="152">
        <f t="shared" si="4"/>
        <v>0.03766268849</v>
      </c>
      <c r="L139" s="153">
        <f t="shared" si="5"/>
        <v>1347</v>
      </c>
      <c r="M139" s="154" t="s">
        <v>115</v>
      </c>
      <c r="N139" s="153" t="s">
        <v>116</v>
      </c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>
      <c r="A140" s="112"/>
      <c r="B140" s="112">
        <v>2020.0</v>
      </c>
      <c r="C140" s="148" t="s">
        <v>256</v>
      </c>
      <c r="D140" s="148" t="s">
        <v>257</v>
      </c>
      <c r="E140" s="149">
        <v>-0.18409</v>
      </c>
      <c r="F140" s="149">
        <v>-0.09311</v>
      </c>
      <c r="G140" s="149">
        <v>0.09671</v>
      </c>
      <c r="H140" s="150">
        <f t="shared" si="1"/>
        <v>0.02305050053</v>
      </c>
      <c r="I140" s="151">
        <f t="shared" si="2"/>
        <v>0.1289737215</v>
      </c>
      <c r="J140" s="151">
        <f t="shared" si="3"/>
        <v>0.01672014391</v>
      </c>
      <c r="K140" s="152">
        <f t="shared" si="4"/>
        <v>0.04492565863</v>
      </c>
      <c r="L140" s="153">
        <f t="shared" si="5"/>
        <v>791</v>
      </c>
      <c r="M140" s="154" t="s">
        <v>115</v>
      </c>
      <c r="N140" s="153" t="s">
        <v>116</v>
      </c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>
      <c r="A141" s="112"/>
      <c r="B141" s="112">
        <v>2020.0</v>
      </c>
      <c r="C141" s="148" t="s">
        <v>256</v>
      </c>
      <c r="D141" s="148" t="s">
        <v>258</v>
      </c>
      <c r="E141" s="149">
        <v>-0.18701</v>
      </c>
      <c r="F141" s="149">
        <v>0.04156</v>
      </c>
      <c r="G141" s="149">
        <v>-0.02921</v>
      </c>
      <c r="H141" s="150">
        <f t="shared" si="1"/>
        <v>0.02288204236</v>
      </c>
      <c r="I141" s="151">
        <f t="shared" si="2"/>
        <v>0.1395253904</v>
      </c>
      <c r="J141" s="151">
        <f t="shared" si="3"/>
        <v>0.01340324667</v>
      </c>
      <c r="K141" s="152">
        <f t="shared" si="4"/>
        <v>0.04662185331</v>
      </c>
      <c r="L141" s="153">
        <f t="shared" si="5"/>
        <v>713</v>
      </c>
      <c r="M141" s="154" t="s">
        <v>115</v>
      </c>
      <c r="N141" s="153" t="s">
        <v>116</v>
      </c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>
      <c r="A142" s="112"/>
      <c r="B142" s="112">
        <v>2020.0</v>
      </c>
      <c r="C142" s="155" t="s">
        <v>256</v>
      </c>
      <c r="D142" s="155" t="s">
        <v>259</v>
      </c>
      <c r="E142" s="149">
        <v>3.66484</v>
      </c>
      <c r="F142" s="149">
        <v>-0.90526</v>
      </c>
      <c r="G142" s="149">
        <v>0.05886</v>
      </c>
      <c r="H142" s="150">
        <f t="shared" si="1"/>
        <v>0.2450997134</v>
      </c>
      <c r="I142" s="151">
        <f t="shared" si="2"/>
        <v>0.06534011444</v>
      </c>
      <c r="J142" s="151">
        <f t="shared" si="3"/>
        <v>0.01572312548</v>
      </c>
      <c r="K142" s="156">
        <f t="shared" si="4"/>
        <v>0.174534412</v>
      </c>
      <c r="L142" s="153">
        <f t="shared" si="5"/>
        <v>28</v>
      </c>
      <c r="M142" s="154" t="s">
        <v>115</v>
      </c>
      <c r="N142" s="153" t="s">
        <v>116</v>
      </c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>
      <c r="A143" s="112"/>
      <c r="B143" s="112">
        <v>2020.0</v>
      </c>
      <c r="C143" s="148" t="s">
        <v>256</v>
      </c>
      <c r="D143" s="148" t="s">
        <v>260</v>
      </c>
      <c r="E143" s="149">
        <v>-0.16754</v>
      </c>
      <c r="F143" s="149">
        <v>-0.24172</v>
      </c>
      <c r="G143" s="149">
        <v>-0.07209</v>
      </c>
      <c r="H143" s="150">
        <f t="shared" si="1"/>
        <v>0.02400528912</v>
      </c>
      <c r="I143" s="151">
        <f t="shared" si="2"/>
        <v>0.1173298253</v>
      </c>
      <c r="J143" s="151">
        <f t="shared" si="3"/>
        <v>0.01227373148</v>
      </c>
      <c r="K143" s="152">
        <f t="shared" si="4"/>
        <v>0.04242149016</v>
      </c>
      <c r="L143" s="153">
        <f t="shared" si="5"/>
        <v>941</v>
      </c>
      <c r="M143" s="154" t="s">
        <v>115</v>
      </c>
      <c r="N143" s="153" t="s">
        <v>116</v>
      </c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>
      <c r="A144" s="112"/>
      <c r="B144" s="112">
        <v>2020.0</v>
      </c>
      <c r="C144" s="148" t="s">
        <v>256</v>
      </c>
      <c r="D144" s="148" t="s">
        <v>261</v>
      </c>
      <c r="E144" s="149">
        <v>-0.16759</v>
      </c>
      <c r="F144" s="149">
        <v>-0.12137</v>
      </c>
      <c r="G144" s="149">
        <v>0.10257</v>
      </c>
      <c r="H144" s="150">
        <f t="shared" si="1"/>
        <v>0.02400240457</v>
      </c>
      <c r="I144" s="151">
        <f t="shared" si="2"/>
        <v>0.1267594929</v>
      </c>
      <c r="J144" s="151">
        <f t="shared" si="3"/>
        <v>0.01687450396</v>
      </c>
      <c r="K144" s="152">
        <f t="shared" si="4"/>
        <v>0.04508626931</v>
      </c>
      <c r="L144" s="153">
        <f t="shared" si="5"/>
        <v>777</v>
      </c>
      <c r="M144" s="154" t="s">
        <v>115</v>
      </c>
      <c r="N144" s="153" t="s">
        <v>116</v>
      </c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>
      <c r="A145" s="112"/>
      <c r="B145" s="112">
        <v>2020.0</v>
      </c>
      <c r="C145" s="148" t="s">
        <v>256</v>
      </c>
      <c r="D145" s="148" t="s">
        <v>262</v>
      </c>
      <c r="E145" s="149">
        <v>-0.04225</v>
      </c>
      <c r="F145" s="149">
        <v>-0.08175</v>
      </c>
      <c r="G145" s="149">
        <v>-0.10668</v>
      </c>
      <c r="H145" s="150">
        <f t="shared" si="1"/>
        <v>0.03123341379</v>
      </c>
      <c r="I145" s="151">
        <f t="shared" si="2"/>
        <v>0.1298638007</v>
      </c>
      <c r="J145" s="151">
        <f t="shared" si="3"/>
        <v>0.0113625857</v>
      </c>
      <c r="K145" s="152">
        <f t="shared" si="4"/>
        <v>0.04965597774</v>
      </c>
      <c r="L145" s="153">
        <f t="shared" si="5"/>
        <v>608</v>
      </c>
      <c r="M145" s="154" t="s">
        <v>115</v>
      </c>
      <c r="N145" s="153" t="s">
        <v>116</v>
      </c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>
      <c r="A146" s="112"/>
      <c r="B146" s="112">
        <v>2020.0</v>
      </c>
      <c r="C146" s="148" t="s">
        <v>256</v>
      </c>
      <c r="D146" s="148" t="s">
        <v>263</v>
      </c>
      <c r="E146" s="149">
        <v>-0.25873</v>
      </c>
      <c r="F146" s="149">
        <v>0.07375</v>
      </c>
      <c r="G146" s="149">
        <v>-0.12186</v>
      </c>
      <c r="H146" s="150">
        <f t="shared" si="1"/>
        <v>0.0187444328</v>
      </c>
      <c r="I146" s="151">
        <f t="shared" si="2"/>
        <v>0.1420475424</v>
      </c>
      <c r="J146" s="151">
        <f t="shared" si="3"/>
        <v>0.01096272468</v>
      </c>
      <c r="K146" s="152">
        <f t="shared" si="4"/>
        <v>0.04415139608</v>
      </c>
      <c r="L146" s="153">
        <f t="shared" si="5"/>
        <v>825</v>
      </c>
      <c r="M146" s="154" t="s">
        <v>115</v>
      </c>
      <c r="N146" s="153" t="s">
        <v>116</v>
      </c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>
      <c r="A147" s="112"/>
      <c r="B147" s="112">
        <v>2020.0</v>
      </c>
      <c r="C147" s="148" t="s">
        <v>256</v>
      </c>
      <c r="D147" s="148" t="s">
        <v>264</v>
      </c>
      <c r="E147" s="149">
        <v>-0.25324</v>
      </c>
      <c r="F147" s="149">
        <v>-0.13585</v>
      </c>
      <c r="G147" s="149">
        <v>-0.03838</v>
      </c>
      <c r="H147" s="150">
        <f t="shared" si="1"/>
        <v>0.01906115724</v>
      </c>
      <c r="I147" s="151">
        <f t="shared" si="2"/>
        <v>0.1256249554</v>
      </c>
      <c r="J147" s="151">
        <f t="shared" si="3"/>
        <v>0.0131616969</v>
      </c>
      <c r="K147" s="152">
        <f t="shared" si="4"/>
        <v>0.04113394946</v>
      </c>
      <c r="L147" s="153">
        <f t="shared" si="5"/>
        <v>1045</v>
      </c>
      <c r="M147" s="154" t="s">
        <v>115</v>
      </c>
      <c r="N147" s="153" t="s">
        <v>116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>
      <c r="A148" s="112"/>
      <c r="B148" s="112">
        <v>2020.0</v>
      </c>
      <c r="C148" s="148" t="s">
        <v>256</v>
      </c>
      <c r="D148" s="148" t="s">
        <v>265</v>
      </c>
      <c r="E148" s="149">
        <v>-0.22292</v>
      </c>
      <c r="F148" s="149">
        <v>0.26773</v>
      </c>
      <c r="G148" s="149">
        <v>-0.12005</v>
      </c>
      <c r="H148" s="150">
        <f t="shared" si="1"/>
        <v>0.02081035302</v>
      </c>
      <c r="I148" s="151">
        <f t="shared" si="2"/>
        <v>0.1572462706</v>
      </c>
      <c r="J148" s="151">
        <f t="shared" si="3"/>
        <v>0.01101040245</v>
      </c>
      <c r="K148" s="152">
        <f t="shared" si="4"/>
        <v>0.04875771784</v>
      </c>
      <c r="L148" s="153">
        <f t="shared" si="5"/>
        <v>639</v>
      </c>
      <c r="M148" s="154" t="s">
        <v>115</v>
      </c>
      <c r="N148" s="153" t="s">
        <v>116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>
      <c r="A149" s="112"/>
      <c r="B149" s="112">
        <v>2020.0</v>
      </c>
      <c r="C149" s="148" t="s">
        <v>256</v>
      </c>
      <c r="D149" s="148" t="s">
        <v>266</v>
      </c>
      <c r="E149" s="149">
        <v>-0.05926</v>
      </c>
      <c r="F149" s="149">
        <v>-0.44314</v>
      </c>
      <c r="G149" s="149">
        <v>0.10682</v>
      </c>
      <c r="H149" s="150">
        <f t="shared" si="1"/>
        <v>0.03025208727</v>
      </c>
      <c r="I149" s="151">
        <f t="shared" si="2"/>
        <v>0.1015481579</v>
      </c>
      <c r="J149" s="151">
        <f t="shared" si="3"/>
        <v>0.01698645451</v>
      </c>
      <c r="K149" s="152">
        <f t="shared" si="4"/>
        <v>0.04372199107</v>
      </c>
      <c r="L149" s="153">
        <f t="shared" si="5"/>
        <v>849</v>
      </c>
      <c r="M149" s="154" t="s">
        <v>115</v>
      </c>
      <c r="N149" s="153" t="s">
        <v>116</v>
      </c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>
      <c r="A150" s="112"/>
      <c r="B150" s="112">
        <v>2020.0</v>
      </c>
      <c r="C150" s="148" t="s">
        <v>256</v>
      </c>
      <c r="D150" s="148" t="s">
        <v>267</v>
      </c>
      <c r="E150" s="149">
        <v>-0.10599</v>
      </c>
      <c r="F150" s="149">
        <v>-0.46249</v>
      </c>
      <c r="G150" s="149">
        <v>0.02969</v>
      </c>
      <c r="H150" s="150">
        <f t="shared" si="1"/>
        <v>0.02755617965</v>
      </c>
      <c r="I150" s="151">
        <f t="shared" si="2"/>
        <v>0.100032046</v>
      </c>
      <c r="J150" s="151">
        <f t="shared" si="3"/>
        <v>0.01495474959</v>
      </c>
      <c r="K150" s="152">
        <f t="shared" si="4"/>
        <v>0.04137205715</v>
      </c>
      <c r="L150" s="153">
        <f t="shared" si="5"/>
        <v>1023</v>
      </c>
      <c r="M150" s="154" t="s">
        <v>115</v>
      </c>
      <c r="N150" s="153" t="s">
        <v>116</v>
      </c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>
      <c r="A151" s="112"/>
      <c r="B151" s="112">
        <v>2020.0</v>
      </c>
      <c r="C151" s="148" t="s">
        <v>256</v>
      </c>
      <c r="D151" s="148" t="s">
        <v>268</v>
      </c>
      <c r="E151" s="149">
        <v>-0.11954</v>
      </c>
      <c r="F151" s="149">
        <v>0.39734</v>
      </c>
      <c r="G151" s="149">
        <v>-0.02015</v>
      </c>
      <c r="H151" s="150">
        <f t="shared" si="1"/>
        <v>0.02677446451</v>
      </c>
      <c r="I151" s="151">
        <f t="shared" si="2"/>
        <v>0.1674014782</v>
      </c>
      <c r="J151" s="151">
        <f t="shared" si="3"/>
        <v>0.0136418989</v>
      </c>
      <c r="K151" s="152">
        <f t="shared" si="4"/>
        <v>0.05515811991</v>
      </c>
      <c r="L151" s="153">
        <f t="shared" si="5"/>
        <v>451</v>
      </c>
      <c r="M151" s="154" t="s">
        <v>115</v>
      </c>
      <c r="N151" s="153" t="s">
        <v>116</v>
      </c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>
      <c r="A152" s="112"/>
      <c r="B152" s="112">
        <v>2020.0</v>
      </c>
      <c r="C152" s="148" t="s">
        <v>256</v>
      </c>
      <c r="D152" s="148" t="s">
        <v>269</v>
      </c>
      <c r="E152" s="149">
        <v>-0.23582</v>
      </c>
      <c r="F152" s="149">
        <v>-0.35966</v>
      </c>
      <c r="G152" s="149">
        <v>-0.18691</v>
      </c>
      <c r="H152" s="150">
        <f t="shared" si="1"/>
        <v>0.02006613714</v>
      </c>
      <c r="I152" s="151">
        <f t="shared" si="2"/>
        <v>0.108088986</v>
      </c>
      <c r="J152" s="151">
        <f t="shared" si="3"/>
        <v>0.009249222734</v>
      </c>
      <c r="K152" s="152">
        <f t="shared" si="4"/>
        <v>0.03747069407</v>
      </c>
      <c r="L152" s="153">
        <f t="shared" si="5"/>
        <v>1365</v>
      </c>
      <c r="M152" s="154" t="s">
        <v>115</v>
      </c>
      <c r="N152" s="153" t="s">
        <v>116</v>
      </c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>
      <c r="A153" s="112"/>
      <c r="B153" s="112">
        <v>2020.0</v>
      </c>
      <c r="C153" s="148" t="s">
        <v>256</v>
      </c>
      <c r="D153" s="148" t="s">
        <v>270</v>
      </c>
      <c r="E153" s="149">
        <v>-0.27383</v>
      </c>
      <c r="F153" s="149">
        <v>-0.33024</v>
      </c>
      <c r="G153" s="149">
        <v>-0.19726</v>
      </c>
      <c r="H153" s="150">
        <f t="shared" si="1"/>
        <v>0.01787329638</v>
      </c>
      <c r="I153" s="151">
        <f t="shared" si="2"/>
        <v>0.1103941029</v>
      </c>
      <c r="J153" s="151">
        <f t="shared" si="3"/>
        <v>0.008976590218</v>
      </c>
      <c r="K153" s="152">
        <f t="shared" si="4"/>
        <v>0.03651163278</v>
      </c>
      <c r="L153" s="153">
        <f t="shared" si="5"/>
        <v>1466</v>
      </c>
      <c r="M153" s="154" t="s">
        <v>115</v>
      </c>
      <c r="N153" s="153" t="s">
        <v>116</v>
      </c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>
      <c r="A154" s="112"/>
      <c r="B154" s="112">
        <v>2020.0</v>
      </c>
      <c r="C154" s="148" t="s">
        <v>256</v>
      </c>
      <c r="D154" s="148" t="s">
        <v>271</v>
      </c>
      <c r="E154" s="149">
        <v>-0.11561</v>
      </c>
      <c r="F154" s="149">
        <v>-0.47407</v>
      </c>
      <c r="G154" s="149">
        <v>2.24875</v>
      </c>
      <c r="H154" s="150">
        <f t="shared" si="1"/>
        <v>0.02700119075</v>
      </c>
      <c r="I154" s="151">
        <f t="shared" si="2"/>
        <v>0.09912472939</v>
      </c>
      <c r="J154" s="151">
        <f t="shared" si="3"/>
        <v>0.07340768782</v>
      </c>
      <c r="K154" s="152">
        <f t="shared" si="4"/>
        <v>0.04895942233</v>
      </c>
      <c r="L154" s="153">
        <f t="shared" si="5"/>
        <v>630</v>
      </c>
      <c r="M154" s="154" t="s">
        <v>115</v>
      </c>
      <c r="N154" s="153" t="s">
        <v>116</v>
      </c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>
      <c r="A155" s="112"/>
      <c r="B155" s="112">
        <v>2020.0</v>
      </c>
      <c r="C155" s="148" t="s">
        <v>272</v>
      </c>
      <c r="D155" s="148" t="s">
        <v>273</v>
      </c>
      <c r="E155" s="149">
        <v>0.63113</v>
      </c>
      <c r="F155" s="149">
        <v>-0.48531</v>
      </c>
      <c r="G155" s="149">
        <v>1.30566</v>
      </c>
      <c r="H155" s="150">
        <f t="shared" si="1"/>
        <v>0.07008148299</v>
      </c>
      <c r="I155" s="151">
        <f t="shared" si="2"/>
        <v>0.09824405249</v>
      </c>
      <c r="J155" s="151">
        <f t="shared" si="3"/>
        <v>0.04856546565</v>
      </c>
      <c r="K155" s="152">
        <f t="shared" si="4"/>
        <v>0.07313545302</v>
      </c>
      <c r="L155" s="153">
        <f t="shared" si="5"/>
        <v>157</v>
      </c>
      <c r="M155" s="154" t="s">
        <v>115</v>
      </c>
      <c r="N155" s="153" t="s">
        <v>116</v>
      </c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>
      <c r="A156" s="112"/>
      <c r="B156" s="112">
        <v>2020.0</v>
      </c>
      <c r="C156" s="148" t="s">
        <v>272</v>
      </c>
      <c r="D156" s="148" t="s">
        <v>274</v>
      </c>
      <c r="E156" s="149">
        <v>-0.24518</v>
      </c>
      <c r="F156" s="149">
        <v>-0.35729</v>
      </c>
      <c r="G156" s="149">
        <v>-0.22891</v>
      </c>
      <c r="H156" s="150">
        <f t="shared" si="1"/>
        <v>0.01952614794</v>
      </c>
      <c r="I156" s="151">
        <f t="shared" si="2"/>
        <v>0.1082746803</v>
      </c>
      <c r="J156" s="151">
        <f t="shared" si="3"/>
        <v>0.008142887887</v>
      </c>
      <c r="K156" s="152">
        <f t="shared" si="4"/>
        <v>0.03700773729</v>
      </c>
      <c r="L156" s="153">
        <f t="shared" si="5"/>
        <v>1417</v>
      </c>
      <c r="M156" s="154" t="s">
        <v>115</v>
      </c>
      <c r="N156" s="153" t="s">
        <v>116</v>
      </c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>
      <c r="A157" s="112"/>
      <c r="B157" s="112">
        <v>2020.0</v>
      </c>
      <c r="C157" s="148" t="s">
        <v>272</v>
      </c>
      <c r="D157" s="148" t="s">
        <v>275</v>
      </c>
      <c r="E157" s="149">
        <v>0.2366</v>
      </c>
      <c r="F157" s="149">
        <v>-0.33051</v>
      </c>
      <c r="G157" s="149">
        <v>0.75388</v>
      </c>
      <c r="H157" s="150">
        <f t="shared" si="1"/>
        <v>0.04732059205</v>
      </c>
      <c r="I157" s="151">
        <f t="shared" si="2"/>
        <v>0.1103729479</v>
      </c>
      <c r="J157" s="151">
        <f t="shared" si="3"/>
        <v>0.03403085989</v>
      </c>
      <c r="K157" s="152">
        <f t="shared" si="4"/>
        <v>0.05901604086</v>
      </c>
      <c r="L157" s="153">
        <f t="shared" si="5"/>
        <v>360</v>
      </c>
      <c r="M157" s="154" t="s">
        <v>115</v>
      </c>
      <c r="N157" s="153" t="s">
        <v>116</v>
      </c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>
      <c r="A158" s="112"/>
      <c r="B158" s="112">
        <v>2020.0</v>
      </c>
      <c r="C158" s="148" t="s">
        <v>272</v>
      </c>
      <c r="D158" s="148" t="s">
        <v>276</v>
      </c>
      <c r="E158" s="149">
        <v>0.23458</v>
      </c>
      <c r="F158" s="149">
        <v>-0.4833</v>
      </c>
      <c r="G158" s="149">
        <v>0.65232</v>
      </c>
      <c r="H158" s="150">
        <f t="shared" si="1"/>
        <v>0.04720405592</v>
      </c>
      <c r="I158" s="151">
        <f t="shared" si="2"/>
        <v>0.09840154009</v>
      </c>
      <c r="J158" s="151">
        <f t="shared" si="3"/>
        <v>0.03135563687</v>
      </c>
      <c r="K158" s="152">
        <f t="shared" si="4"/>
        <v>0.05599622786</v>
      </c>
      <c r="L158" s="153">
        <f t="shared" si="5"/>
        <v>435</v>
      </c>
      <c r="M158" s="154" t="s">
        <v>115</v>
      </c>
      <c r="N158" s="153" t="s">
        <v>116</v>
      </c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>
      <c r="A159" s="112"/>
      <c r="B159" s="112">
        <v>2020.0</v>
      </c>
      <c r="C159" s="148" t="s">
        <v>272</v>
      </c>
      <c r="D159" s="148" t="s">
        <v>277</v>
      </c>
      <c r="E159" s="149">
        <v>-0.26909</v>
      </c>
      <c r="F159" s="149">
        <v>1.31681</v>
      </c>
      <c r="G159" s="149">
        <v>-0.17308</v>
      </c>
      <c r="H159" s="150">
        <f t="shared" si="1"/>
        <v>0.01814675245</v>
      </c>
      <c r="I159" s="151">
        <f t="shared" si="2"/>
        <v>0.2394438259</v>
      </c>
      <c r="J159" s="151">
        <f t="shared" si="3"/>
        <v>0.009613522994</v>
      </c>
      <c r="K159" s="152">
        <f t="shared" si="4"/>
        <v>0.06450229979</v>
      </c>
      <c r="L159" s="153">
        <f t="shared" si="5"/>
        <v>265</v>
      </c>
      <c r="M159" s="154" t="s">
        <v>115</v>
      </c>
      <c r="N159" s="153" t="s">
        <v>116</v>
      </c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>
      <c r="A160" s="112"/>
      <c r="B160" s="112">
        <v>2020.0</v>
      </c>
      <c r="C160" s="148" t="s">
        <v>272</v>
      </c>
      <c r="D160" s="148" t="s">
        <v>278</v>
      </c>
      <c r="E160" s="149">
        <v>0.21384</v>
      </c>
      <c r="F160" s="149">
        <v>0.38718</v>
      </c>
      <c r="G160" s="149">
        <v>0.65034</v>
      </c>
      <c r="H160" s="150">
        <f t="shared" si="1"/>
        <v>0.04600754139</v>
      </c>
      <c r="I160" s="151">
        <f t="shared" si="2"/>
        <v>0.1666054215</v>
      </c>
      <c r="J160" s="151">
        <f t="shared" si="3"/>
        <v>0.03130348108</v>
      </c>
      <c r="K160" s="152">
        <f t="shared" si="4"/>
        <v>0.06986922918</v>
      </c>
      <c r="L160" s="153">
        <f t="shared" si="5"/>
        <v>189</v>
      </c>
      <c r="M160" s="154" t="s">
        <v>115</v>
      </c>
      <c r="N160" s="153" t="s">
        <v>116</v>
      </c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>
      <c r="A161" s="112"/>
      <c r="B161" s="112">
        <v>2020.0</v>
      </c>
      <c r="C161" s="148" t="s">
        <v>272</v>
      </c>
      <c r="D161" s="148" t="s">
        <v>279</v>
      </c>
      <c r="E161" s="149">
        <v>0.08205</v>
      </c>
      <c r="F161" s="149">
        <v>-0.21181</v>
      </c>
      <c r="G161" s="149">
        <v>-0.00686</v>
      </c>
      <c r="H161" s="150">
        <f t="shared" si="1"/>
        <v>0.03840442422</v>
      </c>
      <c r="I161" s="151">
        <f t="shared" si="2"/>
        <v>0.1196733347</v>
      </c>
      <c r="J161" s="151">
        <f t="shared" si="3"/>
        <v>0.01399197486</v>
      </c>
      <c r="K161" s="152">
        <f t="shared" si="4"/>
        <v>0.0524644959</v>
      </c>
      <c r="L161" s="153">
        <f t="shared" si="5"/>
        <v>521</v>
      </c>
      <c r="M161" s="154" t="s">
        <v>115</v>
      </c>
      <c r="N161" s="153" t="s">
        <v>116</v>
      </c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>
      <c r="A162" s="112"/>
      <c r="B162" s="112">
        <v>2020.0</v>
      </c>
      <c r="C162" s="155" t="s">
        <v>272</v>
      </c>
      <c r="D162" s="155" t="s">
        <v>280</v>
      </c>
      <c r="E162" s="149">
        <v>0.2791</v>
      </c>
      <c r="F162" s="149">
        <v>8.53772</v>
      </c>
      <c r="G162" s="149">
        <v>0.30172</v>
      </c>
      <c r="H162" s="150">
        <f t="shared" si="1"/>
        <v>0.04977246609</v>
      </c>
      <c r="I162" s="151">
        <f t="shared" si="2"/>
        <v>0.8052168353</v>
      </c>
      <c r="J162" s="151">
        <f t="shared" si="3"/>
        <v>0.02212037503</v>
      </c>
      <c r="K162" s="156">
        <f t="shared" si="4"/>
        <v>0.2082227586</v>
      </c>
      <c r="L162" s="153">
        <f t="shared" si="5"/>
        <v>18</v>
      </c>
      <c r="M162" s="154" t="s">
        <v>115</v>
      </c>
      <c r="N162" s="153" t="s">
        <v>116</v>
      </c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>
      <c r="A163" s="112"/>
      <c r="B163" s="112">
        <v>2020.0</v>
      </c>
      <c r="C163" s="148" t="s">
        <v>272</v>
      </c>
      <c r="D163" s="148" t="s">
        <v>281</v>
      </c>
      <c r="E163" s="149">
        <v>0.01841</v>
      </c>
      <c r="F163" s="149">
        <v>-0.47838</v>
      </c>
      <c r="G163" s="149">
        <v>0.08919</v>
      </c>
      <c r="H163" s="150">
        <f t="shared" si="1"/>
        <v>0.03473295919</v>
      </c>
      <c r="I163" s="151">
        <f t="shared" si="2"/>
        <v>0.09878703211</v>
      </c>
      <c r="J163" s="151">
        <f t="shared" si="3"/>
        <v>0.01652205729</v>
      </c>
      <c r="K163" s="152">
        <f t="shared" si="4"/>
        <v>0.04595824665</v>
      </c>
      <c r="L163" s="153">
        <f t="shared" si="5"/>
        <v>750</v>
      </c>
      <c r="M163" s="154" t="s">
        <v>115</v>
      </c>
      <c r="N163" s="153" t="s">
        <v>116</v>
      </c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>
      <c r="A164" s="112"/>
      <c r="B164" s="112">
        <v>2020.0</v>
      </c>
      <c r="C164" s="155" t="s">
        <v>272</v>
      </c>
      <c r="D164" s="155" t="s">
        <v>282</v>
      </c>
      <c r="E164" s="149">
        <v>2.27856</v>
      </c>
      <c r="F164" s="149">
        <v>-0.52488</v>
      </c>
      <c r="G164" s="149">
        <v>-0.07759</v>
      </c>
      <c r="H164" s="150">
        <f t="shared" si="1"/>
        <v>0.1651236206</v>
      </c>
      <c r="I164" s="151">
        <f t="shared" si="2"/>
        <v>0.09514366238</v>
      </c>
      <c r="J164" s="151">
        <f t="shared" si="3"/>
        <v>0.01212885429</v>
      </c>
      <c r="K164" s="156">
        <f t="shared" si="4"/>
        <v>0.1287813455</v>
      </c>
      <c r="L164" s="153">
        <f t="shared" si="5"/>
        <v>51</v>
      </c>
      <c r="M164" s="154" t="s">
        <v>115</v>
      </c>
      <c r="N164" s="153" t="s">
        <v>116</v>
      </c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>
      <c r="A165" s="112"/>
      <c r="B165" s="112">
        <v>2020.0</v>
      </c>
      <c r="C165" s="148" t="s">
        <v>272</v>
      </c>
      <c r="D165" s="148" t="s">
        <v>283</v>
      </c>
      <c r="E165" s="149">
        <v>-0.1484</v>
      </c>
      <c r="F165" s="149">
        <v>1.3342</v>
      </c>
      <c r="G165" s="149">
        <v>0.06385</v>
      </c>
      <c r="H165" s="150">
        <f t="shared" si="1"/>
        <v>0.02510949781</v>
      </c>
      <c r="I165" s="151">
        <f t="shared" si="2"/>
        <v>0.2408063678</v>
      </c>
      <c r="J165" s="151">
        <f t="shared" si="3"/>
        <v>0.0158545686</v>
      </c>
      <c r="K165" s="152">
        <f t="shared" si="4"/>
        <v>0.07016137325</v>
      </c>
      <c r="L165" s="153">
        <f t="shared" si="5"/>
        <v>182</v>
      </c>
      <c r="M165" s="154" t="s">
        <v>115</v>
      </c>
      <c r="N165" s="153" t="s">
        <v>116</v>
      </c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>
      <c r="A166" s="112"/>
      <c r="B166" s="112">
        <v>2020.0</v>
      </c>
      <c r="C166" s="148" t="s">
        <v>272</v>
      </c>
      <c r="D166" s="148" t="s">
        <v>284</v>
      </c>
      <c r="E166" s="149">
        <v>0.03027</v>
      </c>
      <c r="F166" s="149">
        <v>-0.48766</v>
      </c>
      <c r="G166" s="149">
        <v>0.33078</v>
      </c>
      <c r="H166" s="150">
        <f t="shared" si="1"/>
        <v>0.03541717627</v>
      </c>
      <c r="I166" s="151">
        <f t="shared" si="2"/>
        <v>0.09805992521</v>
      </c>
      <c r="J166" s="151">
        <f t="shared" si="3"/>
        <v>0.02288585338</v>
      </c>
      <c r="K166" s="152">
        <f t="shared" si="4"/>
        <v>0.04713024805</v>
      </c>
      <c r="L166" s="153">
        <f t="shared" si="5"/>
        <v>690</v>
      </c>
      <c r="M166" s="154" t="s">
        <v>115</v>
      </c>
      <c r="N166" s="153" t="s">
        <v>116</v>
      </c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>
      <c r="A167" s="112"/>
      <c r="B167" s="112">
        <v>2020.0</v>
      </c>
      <c r="C167" s="148" t="s">
        <v>272</v>
      </c>
      <c r="D167" s="148" t="s">
        <v>285</v>
      </c>
      <c r="E167" s="149">
        <v>0.02467</v>
      </c>
      <c r="F167" s="149">
        <v>-0.28672</v>
      </c>
      <c r="G167" s="149">
        <v>0.25882</v>
      </c>
      <c r="H167" s="150">
        <f t="shared" si="1"/>
        <v>0.03509410581</v>
      </c>
      <c r="I167" s="151">
        <f t="shared" si="2"/>
        <v>0.1138039836</v>
      </c>
      <c r="J167" s="151">
        <f t="shared" si="3"/>
        <v>0.020990333</v>
      </c>
      <c r="K167" s="152">
        <f t="shared" si="4"/>
        <v>0.05004008101</v>
      </c>
      <c r="L167" s="153">
        <f t="shared" si="5"/>
        <v>591</v>
      </c>
      <c r="M167" s="154" t="s">
        <v>115</v>
      </c>
      <c r="N167" s="153" t="s">
        <v>116</v>
      </c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>
      <c r="A168" s="112"/>
      <c r="B168" s="112">
        <v>2020.0</v>
      </c>
      <c r="C168" s="148" t="s">
        <v>272</v>
      </c>
      <c r="D168" s="148" t="s">
        <v>286</v>
      </c>
      <c r="E168" s="149">
        <v>-0.06502</v>
      </c>
      <c r="F168" s="149">
        <v>-0.04239</v>
      </c>
      <c r="G168" s="149">
        <v>0.01031</v>
      </c>
      <c r="H168" s="150">
        <f t="shared" si="1"/>
        <v>0.02991978622</v>
      </c>
      <c r="I168" s="151">
        <f t="shared" si="2"/>
        <v>0.1329477368</v>
      </c>
      <c r="J168" s="151">
        <f t="shared" si="3"/>
        <v>0.01444425508</v>
      </c>
      <c r="K168" s="152">
        <f t="shared" si="4"/>
        <v>0.04989926701</v>
      </c>
      <c r="L168" s="153">
        <f t="shared" si="5"/>
        <v>597</v>
      </c>
      <c r="M168" s="154" t="s">
        <v>115</v>
      </c>
      <c r="N168" s="153" t="s">
        <v>116</v>
      </c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>
      <c r="A169" s="112"/>
      <c r="B169" s="112">
        <v>2020.0</v>
      </c>
      <c r="C169" s="148" t="s">
        <v>272</v>
      </c>
      <c r="D169" s="148" t="s">
        <v>287</v>
      </c>
      <c r="E169" s="149">
        <v>-0.12931</v>
      </c>
      <c r="F169" s="149">
        <v>-0.46947</v>
      </c>
      <c r="G169" s="149">
        <v>0.03559</v>
      </c>
      <c r="H169" s="150">
        <f t="shared" si="1"/>
        <v>0.02621082194</v>
      </c>
      <c r="I169" s="151">
        <f t="shared" si="2"/>
        <v>0.09948514876</v>
      </c>
      <c r="J169" s="151">
        <f t="shared" si="3"/>
        <v>0.01511016329</v>
      </c>
      <c r="K169" s="152">
        <f t="shared" si="4"/>
        <v>0.04040725534</v>
      </c>
      <c r="L169" s="153">
        <f t="shared" si="5"/>
        <v>1105</v>
      </c>
      <c r="M169" s="154" t="s">
        <v>115</v>
      </c>
      <c r="N169" s="153" t="s">
        <v>116</v>
      </c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>
      <c r="A170" s="112"/>
      <c r="B170" s="112">
        <v>2020.0</v>
      </c>
      <c r="C170" s="148" t="s">
        <v>272</v>
      </c>
      <c r="D170" s="148" t="s">
        <v>288</v>
      </c>
      <c r="E170" s="149">
        <v>0.07812</v>
      </c>
      <c r="F170" s="149">
        <v>-0.25869</v>
      </c>
      <c r="G170" s="149">
        <v>0.2321</v>
      </c>
      <c r="H170" s="150">
        <f t="shared" si="1"/>
        <v>0.03817769798</v>
      </c>
      <c r="I170" s="151">
        <f t="shared" si="2"/>
        <v>0.1160001912</v>
      </c>
      <c r="J170" s="151">
        <f t="shared" si="3"/>
        <v>0.02028649331</v>
      </c>
      <c r="K170" s="152">
        <f t="shared" si="4"/>
        <v>0.05240554885</v>
      </c>
      <c r="L170" s="153">
        <f t="shared" si="5"/>
        <v>524</v>
      </c>
      <c r="M170" s="154" t="s">
        <v>115</v>
      </c>
      <c r="N170" s="153" t="s">
        <v>116</v>
      </c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>
      <c r="A171" s="112"/>
      <c r="B171" s="112">
        <v>2020.0</v>
      </c>
      <c r="C171" s="148" t="s">
        <v>272</v>
      </c>
      <c r="D171" s="148" t="s">
        <v>289</v>
      </c>
      <c r="E171" s="149">
        <v>-0.28999</v>
      </c>
      <c r="F171" s="149">
        <v>0.31562</v>
      </c>
      <c r="G171" s="149">
        <v>-0.23035</v>
      </c>
      <c r="H171" s="150">
        <f t="shared" si="1"/>
        <v>0.01694100733</v>
      </c>
      <c r="I171" s="151">
        <f t="shared" si="2"/>
        <v>0.1609985497</v>
      </c>
      <c r="J171" s="151">
        <f t="shared" si="3"/>
        <v>0.008104956406</v>
      </c>
      <c r="K171" s="152">
        <f t="shared" si="4"/>
        <v>0.0466600621</v>
      </c>
      <c r="L171" s="153">
        <f t="shared" si="5"/>
        <v>709</v>
      </c>
      <c r="M171" s="154" t="s">
        <v>115</v>
      </c>
      <c r="N171" s="153" t="s">
        <v>116</v>
      </c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>
      <c r="A172" s="112"/>
      <c r="B172" s="112">
        <v>2020.0</v>
      </c>
      <c r="C172" s="148" t="s">
        <v>272</v>
      </c>
      <c r="D172" s="148" t="s">
        <v>290</v>
      </c>
      <c r="E172" s="149">
        <v>0.8348</v>
      </c>
      <c r="F172" s="149">
        <v>-0.51822</v>
      </c>
      <c r="G172" s="149">
        <v>0.43449</v>
      </c>
      <c r="H172" s="150">
        <f t="shared" si="1"/>
        <v>0.08183144029</v>
      </c>
      <c r="I172" s="151">
        <f t="shared" si="2"/>
        <v>0.09566548695</v>
      </c>
      <c r="J172" s="151">
        <f t="shared" si="3"/>
        <v>0.02561771021</v>
      </c>
      <c r="K172" s="152">
        <f t="shared" si="4"/>
        <v>0.07697467826</v>
      </c>
      <c r="L172" s="153">
        <f t="shared" si="5"/>
        <v>137</v>
      </c>
      <c r="M172" s="154" t="s">
        <v>115</v>
      </c>
      <c r="N172" s="153" t="s">
        <v>116</v>
      </c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>
      <c r="A173" s="112"/>
      <c r="B173" s="112">
        <v>2020.0</v>
      </c>
      <c r="C173" s="155" t="s">
        <v>272</v>
      </c>
      <c r="D173" s="155" t="s">
        <v>291</v>
      </c>
      <c r="E173" s="149">
        <v>9.98117</v>
      </c>
      <c r="F173" s="149">
        <v>-0.59312</v>
      </c>
      <c r="G173" s="149">
        <v>-0.36024</v>
      </c>
      <c r="H173" s="150">
        <f t="shared" si="1"/>
        <v>0.6094960793</v>
      </c>
      <c r="I173" s="151">
        <f t="shared" si="2"/>
        <v>0.08979691935</v>
      </c>
      <c r="J173" s="151">
        <f t="shared" si="3"/>
        <v>0.004683484186</v>
      </c>
      <c r="K173" s="156">
        <f t="shared" si="4"/>
        <v>0.4136103127</v>
      </c>
      <c r="L173" s="153">
        <f t="shared" si="5"/>
        <v>6</v>
      </c>
      <c r="M173" s="153" t="s">
        <v>230</v>
      </c>
      <c r="N173" s="153" t="s">
        <v>231</v>
      </c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>
      <c r="A174" s="112"/>
      <c r="B174" s="112">
        <v>2020.0</v>
      </c>
      <c r="C174" s="148" t="s">
        <v>272</v>
      </c>
      <c r="D174" s="148" t="s">
        <v>292</v>
      </c>
      <c r="E174" s="149">
        <v>-0.15584</v>
      </c>
      <c r="F174" s="149">
        <v>-0.39446</v>
      </c>
      <c r="G174" s="149">
        <v>-0.11522</v>
      </c>
      <c r="H174" s="150">
        <f t="shared" si="1"/>
        <v>0.02468027563</v>
      </c>
      <c r="I174" s="151">
        <f t="shared" si="2"/>
        <v>0.1053623351</v>
      </c>
      <c r="J174" s="151">
        <f t="shared" si="3"/>
        <v>0.01113763095</v>
      </c>
      <c r="K174" s="152">
        <f t="shared" si="4"/>
        <v>0.04012810733</v>
      </c>
      <c r="L174" s="153">
        <f t="shared" si="5"/>
        <v>1126</v>
      </c>
      <c r="M174" s="154" t="s">
        <v>115</v>
      </c>
      <c r="N174" s="153" t="s">
        <v>116</v>
      </c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>
      <c r="A175" s="112"/>
      <c r="B175" s="112">
        <v>2020.0</v>
      </c>
      <c r="C175" s="148" t="s">
        <v>272</v>
      </c>
      <c r="D175" s="148" t="s">
        <v>293</v>
      </c>
      <c r="E175" s="149">
        <v>0.14187</v>
      </c>
      <c r="F175" s="149">
        <v>-0.49639</v>
      </c>
      <c r="G175" s="149">
        <v>-0.1789</v>
      </c>
      <c r="H175" s="150">
        <f t="shared" si="1"/>
        <v>0.04185550904</v>
      </c>
      <c r="I175" s="151">
        <f t="shared" si="2"/>
        <v>0.09737591192</v>
      </c>
      <c r="J175" s="151">
        <f t="shared" si="3"/>
        <v>0.009460216594</v>
      </c>
      <c r="K175" s="152">
        <f t="shared" si="4"/>
        <v>0.04927193953</v>
      </c>
      <c r="L175" s="153">
        <f t="shared" si="5"/>
        <v>619</v>
      </c>
      <c r="M175" s="154" t="s">
        <v>115</v>
      </c>
      <c r="N175" s="153" t="s">
        <v>116</v>
      </c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>
      <c r="A176" s="112"/>
      <c r="B176" s="112">
        <v>2020.0</v>
      </c>
      <c r="C176" s="148" t="s">
        <v>272</v>
      </c>
      <c r="D176" s="148" t="s">
        <v>294</v>
      </c>
      <c r="E176" s="149">
        <v>-0.20151</v>
      </c>
      <c r="F176" s="149">
        <v>0.29982</v>
      </c>
      <c r="G176" s="149">
        <v>-0.08412</v>
      </c>
      <c r="H176" s="150">
        <f t="shared" si="1"/>
        <v>0.02204552063</v>
      </c>
      <c r="I176" s="151">
        <f t="shared" si="2"/>
        <v>0.1597605875</v>
      </c>
      <c r="J176" s="151">
        <f t="shared" si="3"/>
        <v>0.01195684557</v>
      </c>
      <c r="K176" s="152">
        <f t="shared" si="4"/>
        <v>0.05022749009</v>
      </c>
      <c r="L176" s="153">
        <f t="shared" si="5"/>
        <v>586</v>
      </c>
      <c r="M176" s="154" t="s">
        <v>115</v>
      </c>
      <c r="N176" s="153" t="s">
        <v>116</v>
      </c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>
      <c r="A177" s="112"/>
      <c r="B177" s="112">
        <v>2020.0</v>
      </c>
      <c r="C177" s="148" t="s">
        <v>272</v>
      </c>
      <c r="D177" s="148" t="s">
        <v>295</v>
      </c>
      <c r="E177" s="149">
        <v>-0.16191</v>
      </c>
      <c r="F177" s="149">
        <v>-0.47508</v>
      </c>
      <c r="G177" s="149">
        <v>-0.06681</v>
      </c>
      <c r="H177" s="150">
        <f t="shared" si="1"/>
        <v>0.02433009032</v>
      </c>
      <c r="I177" s="151">
        <f t="shared" si="2"/>
        <v>0.09904559383</v>
      </c>
      <c r="J177" s="151">
        <f t="shared" si="3"/>
        <v>0.01241281357</v>
      </c>
      <c r="K177" s="152">
        <f t="shared" si="4"/>
        <v>0.03872241883</v>
      </c>
      <c r="L177" s="153">
        <f t="shared" si="5"/>
        <v>1254</v>
      </c>
      <c r="M177" s="154" t="s">
        <v>115</v>
      </c>
      <c r="N177" s="153" t="s">
        <v>116</v>
      </c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>
      <c r="A178" s="112"/>
      <c r="B178" s="112">
        <v>2020.0</v>
      </c>
      <c r="C178" s="148" t="s">
        <v>272</v>
      </c>
      <c r="D178" s="148" t="s">
        <v>296</v>
      </c>
      <c r="E178" s="149">
        <v>0.45848</v>
      </c>
      <c r="F178" s="149">
        <v>-0.40465</v>
      </c>
      <c r="G178" s="149">
        <v>0.47861</v>
      </c>
      <c r="H178" s="150">
        <f t="shared" si="1"/>
        <v>0.06012110527</v>
      </c>
      <c r="I178" s="151">
        <f t="shared" si="2"/>
        <v>0.1045639278</v>
      </c>
      <c r="J178" s="151">
        <f t="shared" si="3"/>
        <v>0.02677988862</v>
      </c>
      <c r="K178" s="152">
        <f t="shared" si="4"/>
        <v>0.06502586381</v>
      </c>
      <c r="L178" s="153">
        <f t="shared" si="5"/>
        <v>256</v>
      </c>
      <c r="M178" s="154" t="s">
        <v>115</v>
      </c>
      <c r="N178" s="153" t="s">
        <v>116</v>
      </c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>
      <c r="A179" s="112"/>
      <c r="B179" s="112">
        <v>2020.0</v>
      </c>
      <c r="C179" s="148" t="s">
        <v>272</v>
      </c>
      <c r="D179" s="148" t="s">
        <v>297</v>
      </c>
      <c r="E179" s="149">
        <v>-0.20954</v>
      </c>
      <c r="F179" s="149">
        <v>0.43213</v>
      </c>
      <c r="G179" s="149">
        <v>-0.0484</v>
      </c>
      <c r="H179" s="150">
        <f t="shared" si="1"/>
        <v>0.02158226066</v>
      </c>
      <c r="I179" s="151">
        <f t="shared" si="2"/>
        <v>0.1701273456</v>
      </c>
      <c r="J179" s="151">
        <f t="shared" si="3"/>
        <v>0.01289775701</v>
      </c>
      <c r="K179" s="152">
        <f t="shared" si="4"/>
        <v>0.05228653541</v>
      </c>
      <c r="L179" s="153">
        <f t="shared" si="5"/>
        <v>527</v>
      </c>
      <c r="M179" s="154" t="s">
        <v>115</v>
      </c>
      <c r="N179" s="153" t="s">
        <v>116</v>
      </c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>
      <c r="A180" s="112"/>
      <c r="B180" s="112">
        <v>2020.0</v>
      </c>
      <c r="C180" s="148" t="s">
        <v>272</v>
      </c>
      <c r="D180" s="148" t="s">
        <v>298</v>
      </c>
      <c r="E180" s="149">
        <v>-0.24773</v>
      </c>
      <c r="F180" s="149">
        <v>-0.16917</v>
      </c>
      <c r="G180" s="149">
        <v>-0.17866</v>
      </c>
      <c r="H180" s="150">
        <f t="shared" si="1"/>
        <v>0.0193790355</v>
      </c>
      <c r="I180" s="151">
        <f t="shared" si="2"/>
        <v>0.1230142656</v>
      </c>
      <c r="J180" s="151">
        <f t="shared" si="3"/>
        <v>0.009466538507</v>
      </c>
      <c r="K180" s="152">
        <f t="shared" si="4"/>
        <v>0.04026375077</v>
      </c>
      <c r="L180" s="153">
        <f t="shared" si="5"/>
        <v>1112</v>
      </c>
      <c r="M180" s="154" t="s">
        <v>115</v>
      </c>
      <c r="N180" s="153" t="s">
        <v>116</v>
      </c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>
      <c r="A181" s="112"/>
      <c r="B181" s="112">
        <v>2020.0</v>
      </c>
      <c r="C181" s="148" t="s">
        <v>272</v>
      </c>
      <c r="D181" s="148" t="s">
        <v>299</v>
      </c>
      <c r="E181" s="149">
        <v>-0.02423</v>
      </c>
      <c r="F181" s="149">
        <v>0.04929</v>
      </c>
      <c r="G181" s="149">
        <v>0.04195</v>
      </c>
      <c r="H181" s="150">
        <f t="shared" si="1"/>
        <v>0.03227300839</v>
      </c>
      <c r="I181" s="151">
        <f t="shared" si="2"/>
        <v>0.1401310516</v>
      </c>
      <c r="J181" s="151">
        <f t="shared" si="3"/>
        <v>0.015277694</v>
      </c>
      <c r="K181" s="152">
        <f t="shared" si="4"/>
        <v>0.05307853678</v>
      </c>
      <c r="L181" s="153">
        <f t="shared" si="5"/>
        <v>506</v>
      </c>
      <c r="M181" s="154" t="s">
        <v>115</v>
      </c>
      <c r="N181" s="153" t="s">
        <v>116</v>
      </c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>
      <c r="A182" s="112"/>
      <c r="B182" s="112">
        <v>2020.0</v>
      </c>
      <c r="C182" s="148" t="s">
        <v>272</v>
      </c>
      <c r="D182" s="148" t="s">
        <v>300</v>
      </c>
      <c r="E182" s="149">
        <v>0.5527</v>
      </c>
      <c r="F182" s="149">
        <v>-0.462</v>
      </c>
      <c r="G182" s="149">
        <v>0.80712</v>
      </c>
      <c r="H182" s="150">
        <f t="shared" si="1"/>
        <v>0.06555676579</v>
      </c>
      <c r="I182" s="151">
        <f t="shared" si="2"/>
        <v>0.1000704385</v>
      </c>
      <c r="J182" s="151">
        <f t="shared" si="3"/>
        <v>0.03543327102</v>
      </c>
      <c r="K182" s="152">
        <f t="shared" si="4"/>
        <v>0.06877645588</v>
      </c>
      <c r="L182" s="153">
        <f t="shared" si="5"/>
        <v>200</v>
      </c>
      <c r="M182" s="154" t="s">
        <v>115</v>
      </c>
      <c r="N182" s="153" t="s">
        <v>116</v>
      </c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>
      <c r="A183" s="112"/>
      <c r="B183" s="112">
        <v>2020.0</v>
      </c>
      <c r="C183" s="148" t="s">
        <v>272</v>
      </c>
      <c r="D183" s="148" t="s">
        <v>301</v>
      </c>
      <c r="E183" s="149">
        <v>-0.05668</v>
      </c>
      <c r="F183" s="149">
        <v>-0.47073</v>
      </c>
      <c r="G183" s="149">
        <v>0.19616</v>
      </c>
      <c r="H183" s="150">
        <f t="shared" si="1"/>
        <v>0.03040093044</v>
      </c>
      <c r="I183" s="151">
        <f t="shared" si="2"/>
        <v>0.0993864252</v>
      </c>
      <c r="J183" s="151">
        <f t="shared" si="3"/>
        <v>0.01933978678</v>
      </c>
      <c r="K183" s="152">
        <f t="shared" si="4"/>
        <v>0.04368144456</v>
      </c>
      <c r="L183" s="153">
        <f t="shared" si="5"/>
        <v>854</v>
      </c>
      <c r="M183" s="154" t="s">
        <v>115</v>
      </c>
      <c r="N183" s="153" t="s">
        <v>116</v>
      </c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>
      <c r="A184" s="112"/>
      <c r="B184" s="112">
        <v>2020.0</v>
      </c>
      <c r="C184" s="148" t="s">
        <v>272</v>
      </c>
      <c r="D184" s="148" t="s">
        <v>302</v>
      </c>
      <c r="E184" s="149">
        <v>-0.14514</v>
      </c>
      <c r="F184" s="149">
        <v>-0.13382</v>
      </c>
      <c r="G184" s="149">
        <v>0.04855</v>
      </c>
      <c r="H184" s="150">
        <f t="shared" si="1"/>
        <v>0.02529757097</v>
      </c>
      <c r="I184" s="151">
        <f t="shared" si="2"/>
        <v>0.1257840101</v>
      </c>
      <c r="J184" s="151">
        <f t="shared" si="3"/>
        <v>0.01545154662</v>
      </c>
      <c r="K184" s="152">
        <f t="shared" si="4"/>
        <v>0.04551505041</v>
      </c>
      <c r="L184" s="153">
        <f t="shared" si="5"/>
        <v>764</v>
      </c>
      <c r="M184" s="154" t="s">
        <v>115</v>
      </c>
      <c r="N184" s="153" t="s">
        <v>116</v>
      </c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>
      <c r="A185" s="112"/>
      <c r="B185" s="112">
        <v>2020.0</v>
      </c>
      <c r="C185" s="148" t="s">
        <v>272</v>
      </c>
      <c r="D185" s="148" t="s">
        <v>303</v>
      </c>
      <c r="E185" s="149">
        <v>-0.13342</v>
      </c>
      <c r="F185" s="149">
        <v>-0.38624</v>
      </c>
      <c r="G185" s="149">
        <v>-0.09724</v>
      </c>
      <c r="H185" s="150">
        <f t="shared" si="1"/>
        <v>0.0259737113</v>
      </c>
      <c r="I185" s="151">
        <f t="shared" si="2"/>
        <v>0.1060063888</v>
      </c>
      <c r="J185" s="151">
        <f t="shared" si="3"/>
        <v>0.01161124763</v>
      </c>
      <c r="K185" s="152">
        <f t="shared" si="4"/>
        <v>0.0411678519</v>
      </c>
      <c r="L185" s="153">
        <f t="shared" si="5"/>
        <v>1043</v>
      </c>
      <c r="M185" s="154" t="s">
        <v>115</v>
      </c>
      <c r="N185" s="153" t="s">
        <v>116</v>
      </c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>
      <c r="A186" s="112"/>
      <c r="B186" s="112">
        <v>2020.0</v>
      </c>
      <c r="C186" s="155" t="s">
        <v>272</v>
      </c>
      <c r="D186" s="155" t="s">
        <v>304</v>
      </c>
      <c r="E186" s="149">
        <v>0.57533</v>
      </c>
      <c r="F186" s="149">
        <v>-0.4983</v>
      </c>
      <c r="G186" s="149">
        <v>1.57879</v>
      </c>
      <c r="H186" s="150">
        <f t="shared" si="1"/>
        <v>0.0668623166</v>
      </c>
      <c r="I186" s="151">
        <f t="shared" si="2"/>
        <v>0.09722625953</v>
      </c>
      <c r="J186" s="151">
        <f t="shared" si="3"/>
        <v>0.05576006653</v>
      </c>
      <c r="K186" s="152">
        <f t="shared" si="4"/>
        <v>0.07183956277</v>
      </c>
      <c r="L186" s="153">
        <f t="shared" si="5"/>
        <v>163</v>
      </c>
      <c r="M186" s="154" t="s">
        <v>115</v>
      </c>
      <c r="N186" s="153" t="s">
        <v>116</v>
      </c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>
      <c r="A187" s="112"/>
      <c r="B187" s="112">
        <v>2020.0</v>
      </c>
      <c r="C187" s="148" t="s">
        <v>272</v>
      </c>
      <c r="D187" s="148" t="s">
        <v>305</v>
      </c>
      <c r="E187" s="149">
        <v>0.84972</v>
      </c>
      <c r="F187" s="149">
        <v>-0.01975</v>
      </c>
      <c r="G187" s="149">
        <v>-0.28198</v>
      </c>
      <c r="H187" s="150">
        <f t="shared" si="1"/>
        <v>0.08269219231</v>
      </c>
      <c r="I187" s="151">
        <f t="shared" si="2"/>
        <v>0.134721627</v>
      </c>
      <c r="J187" s="151">
        <f t="shared" si="3"/>
        <v>0.006744954784</v>
      </c>
      <c r="K187" s="152">
        <f t="shared" si="4"/>
        <v>0.08329312472</v>
      </c>
      <c r="L187" s="153">
        <f t="shared" si="5"/>
        <v>107</v>
      </c>
      <c r="M187" s="154" t="s">
        <v>115</v>
      </c>
      <c r="N187" s="153" t="s">
        <v>116</v>
      </c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>
      <c r="A188" s="112"/>
      <c r="B188" s="112">
        <v>2020.0</v>
      </c>
      <c r="C188" s="148" t="s">
        <v>272</v>
      </c>
      <c r="D188" s="148" t="s">
        <v>306</v>
      </c>
      <c r="E188" s="149">
        <v>0.21309</v>
      </c>
      <c r="F188" s="149">
        <v>-0.42422</v>
      </c>
      <c r="G188" s="149">
        <v>-0.0755</v>
      </c>
      <c r="H188" s="150">
        <f t="shared" si="1"/>
        <v>0.04596427302</v>
      </c>
      <c r="I188" s="151">
        <f t="shared" si="2"/>
        <v>0.1030305784</v>
      </c>
      <c r="J188" s="151">
        <f t="shared" si="3"/>
        <v>0.01218390762</v>
      </c>
      <c r="K188" s="152">
        <f t="shared" si="4"/>
        <v>0.05351992931</v>
      </c>
      <c r="L188" s="153">
        <f t="shared" si="5"/>
        <v>496</v>
      </c>
      <c r="M188" s="154" t="s">
        <v>115</v>
      </c>
      <c r="N188" s="153" t="s">
        <v>116</v>
      </c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>
      <c r="A189" s="112"/>
      <c r="B189" s="112">
        <v>2020.0</v>
      </c>
      <c r="C189" s="148" t="s">
        <v>272</v>
      </c>
      <c r="D189" s="148" t="s">
        <v>307</v>
      </c>
      <c r="E189" s="149">
        <v>0.16476</v>
      </c>
      <c r="F189" s="149">
        <v>-0.24445</v>
      </c>
      <c r="G189" s="149">
        <v>0.15985</v>
      </c>
      <c r="H189" s="150">
        <f t="shared" si="1"/>
        <v>0.04317605956</v>
      </c>
      <c r="I189" s="151">
        <f t="shared" si="2"/>
        <v>0.1171159242</v>
      </c>
      <c r="J189" s="151">
        <f t="shared" si="3"/>
        <v>0.01838333396</v>
      </c>
      <c r="K189" s="152">
        <f t="shared" si="4"/>
        <v>0.055608581</v>
      </c>
      <c r="L189" s="153">
        <f t="shared" si="5"/>
        <v>441</v>
      </c>
      <c r="M189" s="154" t="s">
        <v>115</v>
      </c>
      <c r="N189" s="153" t="s">
        <v>116</v>
      </c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>
      <c r="A190" s="112"/>
      <c r="B190" s="112">
        <v>2020.0</v>
      </c>
      <c r="C190" s="148" t="s">
        <v>272</v>
      </c>
      <c r="D190" s="148" t="s">
        <v>308</v>
      </c>
      <c r="E190" s="149">
        <v>0.93637</v>
      </c>
      <c r="F190" s="149">
        <v>-0.4135</v>
      </c>
      <c r="G190" s="149">
        <v>-0.06178</v>
      </c>
      <c r="H190" s="150">
        <f t="shared" si="1"/>
        <v>0.08769113079</v>
      </c>
      <c r="I190" s="151">
        <f t="shared" si="2"/>
        <v>0.1038705123</v>
      </c>
      <c r="J190" s="151">
        <f t="shared" si="3"/>
        <v>0.01254531034</v>
      </c>
      <c r="K190" s="152">
        <f t="shared" si="4"/>
        <v>0.08070156887</v>
      </c>
      <c r="L190" s="153">
        <f t="shared" si="5"/>
        <v>117</v>
      </c>
      <c r="M190" s="154" t="s">
        <v>115</v>
      </c>
      <c r="N190" s="153" t="s">
        <v>116</v>
      </c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>
      <c r="A191" s="112"/>
      <c r="B191" s="112">
        <v>2020.0</v>
      </c>
      <c r="C191" s="148" t="s">
        <v>272</v>
      </c>
      <c r="D191" s="148" t="s">
        <v>309</v>
      </c>
      <c r="E191" s="149">
        <v>-0.0565</v>
      </c>
      <c r="F191" s="149">
        <v>-0.30912</v>
      </c>
      <c r="G191" s="149">
        <v>0.12656</v>
      </c>
      <c r="H191" s="150">
        <f t="shared" si="1"/>
        <v>0.03041131485</v>
      </c>
      <c r="I191" s="151">
        <f t="shared" si="2"/>
        <v>0.1120488979</v>
      </c>
      <c r="J191" s="151">
        <f t="shared" si="3"/>
        <v>0.01750643189</v>
      </c>
      <c r="K191" s="152">
        <f t="shared" si="4"/>
        <v>0.04615325469</v>
      </c>
      <c r="L191" s="153">
        <f t="shared" si="5"/>
        <v>736</v>
      </c>
      <c r="M191" s="154" t="s">
        <v>115</v>
      </c>
      <c r="N191" s="153" t="s">
        <v>116</v>
      </c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>
      <c r="A192" s="112"/>
      <c r="B192" s="112">
        <v>2020.0</v>
      </c>
      <c r="C192" s="148" t="s">
        <v>272</v>
      </c>
      <c r="D192" s="148" t="s">
        <v>310</v>
      </c>
      <c r="E192" s="149">
        <v>-0.21757</v>
      </c>
      <c r="F192" s="149">
        <v>-0.49743</v>
      </c>
      <c r="G192" s="149">
        <v>-0.16292</v>
      </c>
      <c r="H192" s="150">
        <f t="shared" si="1"/>
        <v>0.0211190007</v>
      </c>
      <c r="I192" s="151">
        <f t="shared" si="2"/>
        <v>0.0972944258</v>
      </c>
      <c r="J192" s="151">
        <f t="shared" si="3"/>
        <v>0.009881150662</v>
      </c>
      <c r="K192" s="152">
        <f t="shared" si="4"/>
        <v>0.03591960605</v>
      </c>
      <c r="L192" s="153">
        <f t="shared" si="5"/>
        <v>1532</v>
      </c>
      <c r="M192" s="154" t="s">
        <v>115</v>
      </c>
      <c r="N192" s="153" t="s">
        <v>116</v>
      </c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>
      <c r="A193" s="112"/>
      <c r="B193" s="112">
        <v>2020.0</v>
      </c>
      <c r="C193" s="148" t="s">
        <v>272</v>
      </c>
      <c r="D193" s="148" t="s">
        <v>311</v>
      </c>
      <c r="E193" s="149">
        <v>-0.02888</v>
      </c>
      <c r="F193" s="149">
        <v>0.23238</v>
      </c>
      <c r="G193" s="149">
        <v>0.10853</v>
      </c>
      <c r="H193" s="150">
        <f t="shared" si="1"/>
        <v>0.03200474452</v>
      </c>
      <c r="I193" s="151">
        <f t="shared" si="2"/>
        <v>0.1544765261</v>
      </c>
      <c r="J193" s="151">
        <f t="shared" si="3"/>
        <v>0.01703149814</v>
      </c>
      <c r="K193" s="152">
        <f t="shared" si="4"/>
        <v>0.05623153601</v>
      </c>
      <c r="L193" s="153">
        <f t="shared" si="5"/>
        <v>429</v>
      </c>
      <c r="M193" s="154" t="s">
        <v>115</v>
      </c>
      <c r="N193" s="153" t="s">
        <v>116</v>
      </c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>
      <c r="A194" s="112"/>
      <c r="B194" s="112">
        <v>2020.0</v>
      </c>
      <c r="C194" s="148" t="s">
        <v>272</v>
      </c>
      <c r="D194" s="148" t="s">
        <v>312</v>
      </c>
      <c r="E194" s="149">
        <v>-0.01914</v>
      </c>
      <c r="F194" s="149">
        <v>-0.4536</v>
      </c>
      <c r="G194" s="149">
        <v>0.01339</v>
      </c>
      <c r="H194" s="150">
        <f t="shared" si="1"/>
        <v>0.03256665636</v>
      </c>
      <c r="I194" s="151">
        <f t="shared" si="2"/>
        <v>0.1007285956</v>
      </c>
      <c r="J194" s="151">
        <f t="shared" si="3"/>
        <v>0.0145253863</v>
      </c>
      <c r="K194" s="152">
        <f t="shared" si="4"/>
        <v>0.04469811194</v>
      </c>
      <c r="L194" s="153">
        <f t="shared" si="5"/>
        <v>805</v>
      </c>
      <c r="M194" s="154" t="s">
        <v>115</v>
      </c>
      <c r="N194" s="153" t="s">
        <v>116</v>
      </c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>
      <c r="A195" s="112"/>
      <c r="B195" s="112">
        <v>2020.0</v>
      </c>
      <c r="C195" s="148" t="s">
        <v>272</v>
      </c>
      <c r="D195" s="148" t="s">
        <v>313</v>
      </c>
      <c r="E195" s="149">
        <v>-0.31277</v>
      </c>
      <c r="F195" s="149">
        <v>2.02256</v>
      </c>
      <c r="G195" s="149">
        <v>-0.26231</v>
      </c>
      <c r="H195" s="150">
        <f t="shared" si="1"/>
        <v>0.01562680285</v>
      </c>
      <c r="I195" s="151">
        <f t="shared" si="2"/>
        <v>0.2947407762</v>
      </c>
      <c r="J195" s="151">
        <f t="shared" si="3"/>
        <v>0.007263088271</v>
      </c>
      <c r="K195" s="152">
        <f t="shared" si="4"/>
        <v>0.07442747435</v>
      </c>
      <c r="L195" s="153">
        <f t="shared" si="5"/>
        <v>148</v>
      </c>
      <c r="M195" s="154" t="s">
        <v>115</v>
      </c>
      <c r="N195" s="153" t="s">
        <v>116</v>
      </c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>
      <c r="A196" s="112"/>
      <c r="B196" s="112">
        <v>2020.0</v>
      </c>
      <c r="C196" s="148" t="s">
        <v>272</v>
      </c>
      <c r="D196" s="148" t="s">
        <v>314</v>
      </c>
      <c r="E196" s="149">
        <v>-0.14457</v>
      </c>
      <c r="F196" s="149">
        <v>0.21065</v>
      </c>
      <c r="G196" s="149">
        <v>-0.24554</v>
      </c>
      <c r="H196" s="150">
        <f t="shared" si="1"/>
        <v>0.02533045493</v>
      </c>
      <c r="I196" s="151">
        <f t="shared" si="2"/>
        <v>0.1527739364</v>
      </c>
      <c r="J196" s="151">
        <f t="shared" si="3"/>
        <v>0.00770483197</v>
      </c>
      <c r="K196" s="152">
        <f t="shared" si="4"/>
        <v>0.05025598069</v>
      </c>
      <c r="L196" s="153">
        <f t="shared" si="5"/>
        <v>585</v>
      </c>
      <c r="M196" s="154" t="s">
        <v>115</v>
      </c>
      <c r="N196" s="153" t="s">
        <v>116</v>
      </c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>
      <c r="A197" s="112"/>
      <c r="B197" s="112">
        <v>2020.0</v>
      </c>
      <c r="C197" s="148" t="s">
        <v>272</v>
      </c>
      <c r="D197" s="148" t="s">
        <v>315</v>
      </c>
      <c r="E197" s="149">
        <v>-0.12141</v>
      </c>
      <c r="F197" s="149">
        <v>-0.49287</v>
      </c>
      <c r="G197" s="149">
        <v>0.14398</v>
      </c>
      <c r="H197" s="150">
        <f t="shared" si="1"/>
        <v>0.02666658205</v>
      </c>
      <c r="I197" s="151">
        <f t="shared" si="2"/>
        <v>0.09765171109</v>
      </c>
      <c r="J197" s="151">
        <f t="shared" si="3"/>
        <v>0.01796529744</v>
      </c>
      <c r="K197" s="152">
        <f t="shared" si="4"/>
        <v>0.04070536037</v>
      </c>
      <c r="L197" s="153">
        <f t="shared" si="5"/>
        <v>1086</v>
      </c>
      <c r="M197" s="154" t="s">
        <v>115</v>
      </c>
      <c r="N197" s="153" t="s">
        <v>116</v>
      </c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>
      <c r="A198" s="112"/>
      <c r="B198" s="112">
        <v>2020.0</v>
      </c>
      <c r="C198" s="148" t="s">
        <v>272</v>
      </c>
      <c r="D198" s="148" t="s">
        <v>316</v>
      </c>
      <c r="E198" s="149">
        <v>-0.17342</v>
      </c>
      <c r="F198" s="149">
        <v>-0.29255</v>
      </c>
      <c r="G198" s="149">
        <v>-0.15664</v>
      </c>
      <c r="H198" s="150">
        <f t="shared" si="1"/>
        <v>0.02366606514</v>
      </c>
      <c r="I198" s="151">
        <f t="shared" si="2"/>
        <v>0.1133471912</v>
      </c>
      <c r="J198" s="151">
        <f t="shared" si="3"/>
        <v>0.01004657406</v>
      </c>
      <c r="K198" s="152">
        <f t="shared" si="4"/>
        <v>0.0410365746</v>
      </c>
      <c r="L198" s="153">
        <f t="shared" si="5"/>
        <v>1054</v>
      </c>
      <c r="M198" s="154" t="s">
        <v>115</v>
      </c>
      <c r="N198" s="153" t="s">
        <v>116</v>
      </c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>
      <c r="A199" s="112"/>
      <c r="B199" s="112">
        <v>2020.0</v>
      </c>
      <c r="C199" s="148" t="s">
        <v>272</v>
      </c>
      <c r="D199" s="148" t="s">
        <v>317</v>
      </c>
      <c r="E199" s="149">
        <v>-0.01952</v>
      </c>
      <c r="F199" s="149">
        <v>-0.47593</v>
      </c>
      <c r="G199" s="149">
        <v>-0.10111</v>
      </c>
      <c r="H199" s="150">
        <f t="shared" si="1"/>
        <v>0.03254473372</v>
      </c>
      <c r="I199" s="151">
        <f t="shared" si="2"/>
        <v>0.0989789946</v>
      </c>
      <c r="J199" s="151">
        <f t="shared" si="3"/>
        <v>0.01150930678</v>
      </c>
      <c r="K199" s="152">
        <f t="shared" si="4"/>
        <v>0.04388801392</v>
      </c>
      <c r="L199" s="153">
        <f t="shared" si="5"/>
        <v>840</v>
      </c>
      <c r="M199" s="154" t="s">
        <v>115</v>
      </c>
      <c r="N199" s="153" t="s">
        <v>116</v>
      </c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>
      <c r="A200" s="112"/>
      <c r="B200" s="112">
        <v>2020.0</v>
      </c>
      <c r="C200" s="148" t="s">
        <v>272</v>
      </c>
      <c r="D200" s="148" t="s">
        <v>318</v>
      </c>
      <c r="E200" s="149">
        <v>0.09067</v>
      </c>
      <c r="F200" s="149">
        <v>-0.08404</v>
      </c>
      <c r="G200" s="149">
        <v>-0.14086</v>
      </c>
      <c r="H200" s="150">
        <f t="shared" si="1"/>
        <v>0.03890172197</v>
      </c>
      <c r="I200" s="151">
        <f t="shared" si="2"/>
        <v>0.1296843745</v>
      </c>
      <c r="J200" s="151">
        <f t="shared" si="3"/>
        <v>0.01046223987</v>
      </c>
      <c r="K200" s="152">
        <f t="shared" si="4"/>
        <v>0.054444902</v>
      </c>
      <c r="L200" s="153">
        <f t="shared" si="5"/>
        <v>471</v>
      </c>
      <c r="M200" s="154" t="s">
        <v>115</v>
      </c>
      <c r="N200" s="153" t="s">
        <v>116</v>
      </c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>
      <c r="A201" s="112"/>
      <c r="B201" s="112">
        <v>2020.0</v>
      </c>
      <c r="C201" s="148" t="s">
        <v>272</v>
      </c>
      <c r="D201" s="148" t="s">
        <v>319</v>
      </c>
      <c r="E201" s="149">
        <v>-0.07443</v>
      </c>
      <c r="F201" s="149">
        <v>0.51774</v>
      </c>
      <c r="G201" s="149">
        <v>0.07643</v>
      </c>
      <c r="H201" s="150">
        <f t="shared" si="1"/>
        <v>0.02937691246</v>
      </c>
      <c r="I201" s="151">
        <f t="shared" si="2"/>
        <v>0.1768350635</v>
      </c>
      <c r="J201" s="151">
        <f t="shared" si="3"/>
        <v>0.01618594222</v>
      </c>
      <c r="K201" s="152">
        <f t="shared" si="4"/>
        <v>0.05922005109</v>
      </c>
      <c r="L201" s="153">
        <f t="shared" si="5"/>
        <v>353</v>
      </c>
      <c r="M201" s="154" t="s">
        <v>115</v>
      </c>
      <c r="N201" s="153" t="s">
        <v>116</v>
      </c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>
      <c r="A202" s="112"/>
      <c r="B202" s="112">
        <v>2020.0</v>
      </c>
      <c r="C202" s="148" t="s">
        <v>272</v>
      </c>
      <c r="D202" s="148" t="s">
        <v>320</v>
      </c>
      <c r="E202" s="149">
        <v>-0.22166</v>
      </c>
      <c r="F202" s="149">
        <v>-0.4677</v>
      </c>
      <c r="G202" s="149">
        <v>-0.219</v>
      </c>
      <c r="H202" s="150">
        <f t="shared" si="1"/>
        <v>0.02088304388</v>
      </c>
      <c r="I202" s="151">
        <f t="shared" si="2"/>
        <v>0.09962383187</v>
      </c>
      <c r="J202" s="151">
        <f t="shared" si="3"/>
        <v>0.008403930228</v>
      </c>
      <c r="K202" s="152">
        <f t="shared" si="4"/>
        <v>0.0360619266</v>
      </c>
      <c r="L202" s="153">
        <f t="shared" si="5"/>
        <v>1512</v>
      </c>
      <c r="M202" s="154" t="s">
        <v>115</v>
      </c>
      <c r="N202" s="153" t="s">
        <v>116</v>
      </c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>
      <c r="A203" s="112"/>
      <c r="B203" s="112">
        <v>2020.0</v>
      </c>
      <c r="C203" s="148" t="s">
        <v>272</v>
      </c>
      <c r="D203" s="148" t="s">
        <v>321</v>
      </c>
      <c r="E203" s="149">
        <v>-0.19434</v>
      </c>
      <c r="F203" s="149">
        <v>0.02984</v>
      </c>
      <c r="G203" s="149">
        <v>-0.11157</v>
      </c>
      <c r="H203" s="150">
        <f t="shared" si="1"/>
        <v>0.0224591662</v>
      </c>
      <c r="I203" s="151">
        <f t="shared" si="2"/>
        <v>0.1386071045</v>
      </c>
      <c r="J203" s="151">
        <f t="shared" si="3"/>
        <v>0.01123377672</v>
      </c>
      <c r="K203" s="152">
        <f t="shared" si="4"/>
        <v>0.04584929363</v>
      </c>
      <c r="L203" s="153">
        <f t="shared" si="5"/>
        <v>753</v>
      </c>
      <c r="M203" s="154" t="s">
        <v>115</v>
      </c>
      <c r="N203" s="153" t="s">
        <v>116</v>
      </c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>
      <c r="A204" s="112"/>
      <c r="B204" s="112">
        <v>2020.0</v>
      </c>
      <c r="C204" s="148" t="s">
        <v>272</v>
      </c>
      <c r="D204" s="148" t="s">
        <v>322</v>
      </c>
      <c r="E204" s="149">
        <v>-0.0717</v>
      </c>
      <c r="F204" s="149">
        <v>-0.33388</v>
      </c>
      <c r="G204" s="149">
        <v>0.08975</v>
      </c>
      <c r="H204" s="150">
        <f t="shared" si="1"/>
        <v>0.02953440931</v>
      </c>
      <c r="I204" s="151">
        <f t="shared" si="2"/>
        <v>0.1101089015</v>
      </c>
      <c r="J204" s="151">
        <f t="shared" si="3"/>
        <v>0.01653680842</v>
      </c>
      <c r="K204" s="152">
        <f t="shared" si="4"/>
        <v>0.04503503941</v>
      </c>
      <c r="L204" s="153">
        <f t="shared" si="5"/>
        <v>781</v>
      </c>
      <c r="M204" s="154" t="s">
        <v>115</v>
      </c>
      <c r="N204" s="153" t="s">
        <v>116</v>
      </c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>
      <c r="A205" s="112"/>
      <c r="B205" s="112">
        <v>2020.0</v>
      </c>
      <c r="C205" s="148" t="s">
        <v>272</v>
      </c>
      <c r="D205" s="148" t="s">
        <v>323</v>
      </c>
      <c r="E205" s="149">
        <v>-0.10449</v>
      </c>
      <c r="F205" s="149">
        <v>0.55053</v>
      </c>
      <c r="G205" s="149">
        <v>-0.08214</v>
      </c>
      <c r="H205" s="150">
        <f t="shared" si="1"/>
        <v>0.02764271638</v>
      </c>
      <c r="I205" s="151">
        <f t="shared" si="2"/>
        <v>0.1794042268</v>
      </c>
      <c r="J205" s="151">
        <f t="shared" si="3"/>
        <v>0.01200900135</v>
      </c>
      <c r="K205" s="152">
        <f t="shared" si="4"/>
        <v>0.05807019695</v>
      </c>
      <c r="L205" s="153">
        <f t="shared" si="5"/>
        <v>383</v>
      </c>
      <c r="M205" s="154" t="s">
        <v>115</v>
      </c>
      <c r="N205" s="153" t="s">
        <v>116</v>
      </c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>
      <c r="A206" s="112"/>
      <c r="B206" s="112">
        <v>2020.0</v>
      </c>
      <c r="C206" s="148" t="s">
        <v>272</v>
      </c>
      <c r="D206" s="148" t="s">
        <v>324</v>
      </c>
      <c r="E206" s="149">
        <v>-0.0286</v>
      </c>
      <c r="F206" s="149">
        <v>-0.45739</v>
      </c>
      <c r="G206" s="149">
        <v>-0.00356</v>
      </c>
      <c r="H206" s="150">
        <f t="shared" si="1"/>
        <v>0.03202089804</v>
      </c>
      <c r="I206" s="151">
        <f t="shared" si="2"/>
        <v>0.1004316414</v>
      </c>
      <c r="J206" s="151">
        <f t="shared" si="3"/>
        <v>0.01407890117</v>
      </c>
      <c r="K206" s="152">
        <f t="shared" si="4"/>
        <v>0.04421963307</v>
      </c>
      <c r="L206" s="153">
        <f t="shared" si="5"/>
        <v>823</v>
      </c>
      <c r="M206" s="154" t="s">
        <v>115</v>
      </c>
      <c r="N206" s="153" t="s">
        <v>116</v>
      </c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>
      <c r="A207" s="112"/>
      <c r="B207" s="112">
        <v>2020.0</v>
      </c>
      <c r="C207" s="148" t="s">
        <v>272</v>
      </c>
      <c r="D207" s="148" t="s">
        <v>325</v>
      </c>
      <c r="E207" s="149">
        <v>-0.00301</v>
      </c>
      <c r="F207" s="149">
        <v>-0.43199</v>
      </c>
      <c r="G207" s="149">
        <v>0.07071</v>
      </c>
      <c r="H207" s="150">
        <f t="shared" si="1"/>
        <v>0.03349721467</v>
      </c>
      <c r="I207" s="151">
        <f t="shared" si="2"/>
        <v>0.1024217831</v>
      </c>
      <c r="J207" s="151">
        <f t="shared" si="3"/>
        <v>0.01603526995</v>
      </c>
      <c r="K207" s="152">
        <f t="shared" si="4"/>
        <v>0.04587319805</v>
      </c>
      <c r="L207" s="153">
        <f t="shared" si="5"/>
        <v>752</v>
      </c>
      <c r="M207" s="154" t="s">
        <v>115</v>
      </c>
      <c r="N207" s="153" t="s">
        <v>116</v>
      </c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>
      <c r="A208" s="112"/>
      <c r="B208" s="112">
        <v>2020.0</v>
      </c>
      <c r="C208" s="155" t="s">
        <v>272</v>
      </c>
      <c r="D208" s="155" t="s">
        <v>326</v>
      </c>
      <c r="E208" s="149">
        <v>0.19421</v>
      </c>
      <c r="F208" s="149">
        <v>-0.4755</v>
      </c>
      <c r="G208" s="149">
        <v>0.41088</v>
      </c>
      <c r="H208" s="150">
        <f t="shared" si="1"/>
        <v>0.04487506404</v>
      </c>
      <c r="I208" s="151">
        <f t="shared" si="2"/>
        <v>0.09901268598</v>
      </c>
      <c r="J208" s="151">
        <f t="shared" si="3"/>
        <v>0.02499579198</v>
      </c>
      <c r="K208" s="152">
        <f t="shared" si="4"/>
        <v>0.05373752402</v>
      </c>
      <c r="L208" s="153">
        <f t="shared" si="5"/>
        <v>492</v>
      </c>
      <c r="M208" s="154" t="s">
        <v>115</v>
      </c>
      <c r="N208" s="153" t="s">
        <v>116</v>
      </c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>
      <c r="A209" s="112"/>
      <c r="B209" s="112">
        <v>2020.0</v>
      </c>
      <c r="C209" s="148" t="s">
        <v>272</v>
      </c>
      <c r="D209" s="148" t="s">
        <v>327</v>
      </c>
      <c r="E209" s="149">
        <v>-0.21739</v>
      </c>
      <c r="F209" s="149">
        <v>-0.46625</v>
      </c>
      <c r="G209" s="149">
        <v>-0.12748</v>
      </c>
      <c r="H209" s="150">
        <f t="shared" si="1"/>
        <v>0.0211293851</v>
      </c>
      <c r="I209" s="151">
        <f t="shared" si="2"/>
        <v>0.09973744232</v>
      </c>
      <c r="J209" s="151">
        <f t="shared" si="3"/>
        <v>0.01081468654</v>
      </c>
      <c r="K209" s="152">
        <f t="shared" si="4"/>
        <v>0.03658119028</v>
      </c>
      <c r="L209" s="153">
        <f t="shared" si="5"/>
        <v>1458</v>
      </c>
      <c r="M209" s="154" t="s">
        <v>115</v>
      </c>
      <c r="N209" s="153" t="s">
        <v>116</v>
      </c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>
      <c r="A210" s="112"/>
      <c r="B210" s="112">
        <v>2020.0</v>
      </c>
      <c r="C210" s="148" t="s">
        <v>272</v>
      </c>
      <c r="D210" s="148" t="s">
        <v>328</v>
      </c>
      <c r="E210" s="149">
        <v>0.03622</v>
      </c>
      <c r="F210" s="149">
        <v>0.01668</v>
      </c>
      <c r="G210" s="149">
        <v>0.07578</v>
      </c>
      <c r="H210" s="150">
        <f t="shared" si="1"/>
        <v>0.03576043864</v>
      </c>
      <c r="I210" s="151">
        <f t="shared" si="2"/>
        <v>0.1375759917</v>
      </c>
      <c r="J210" s="151">
        <f t="shared" si="3"/>
        <v>0.01616882038</v>
      </c>
      <c r="K210" s="152">
        <f t="shared" si="4"/>
        <v>0.05490619664</v>
      </c>
      <c r="L210" s="153">
        <f t="shared" si="5"/>
        <v>457</v>
      </c>
      <c r="M210" s="154" t="s">
        <v>115</v>
      </c>
      <c r="N210" s="153" t="s">
        <v>116</v>
      </c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>
      <c r="A211" s="112"/>
      <c r="B211" s="112">
        <v>2020.0</v>
      </c>
      <c r="C211" s="148" t="s">
        <v>272</v>
      </c>
      <c r="D211" s="148" t="s">
        <v>329</v>
      </c>
      <c r="E211" s="149">
        <v>-0.0039</v>
      </c>
      <c r="F211" s="149">
        <v>-0.30205</v>
      </c>
      <c r="G211" s="149">
        <v>0.17874</v>
      </c>
      <c r="H211" s="150">
        <f t="shared" si="1"/>
        <v>0.03344586954</v>
      </c>
      <c r="I211" s="151">
        <f t="shared" si="2"/>
        <v>0.1126028468</v>
      </c>
      <c r="J211" s="151">
        <f t="shared" si="3"/>
        <v>0.01888092123</v>
      </c>
      <c r="K211" s="152">
        <f t="shared" si="4"/>
        <v>0.04842367261</v>
      </c>
      <c r="L211" s="153">
        <f t="shared" si="5"/>
        <v>645</v>
      </c>
      <c r="M211" s="154" t="s">
        <v>115</v>
      </c>
      <c r="N211" s="153" t="s">
        <v>116</v>
      </c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>
      <c r="A212" s="112"/>
      <c r="B212" s="112">
        <v>2020.0</v>
      </c>
      <c r="C212" s="148" t="s">
        <v>272</v>
      </c>
      <c r="D212" s="148" t="s">
        <v>330</v>
      </c>
      <c r="E212" s="149">
        <v>0.32022</v>
      </c>
      <c r="F212" s="149">
        <v>2.72376</v>
      </c>
      <c r="G212" s="149">
        <v>-0.0105</v>
      </c>
      <c r="H212" s="150">
        <f t="shared" si="1"/>
        <v>0.05214472634</v>
      </c>
      <c r="I212" s="151">
        <f t="shared" si="2"/>
        <v>0.3496812247</v>
      </c>
      <c r="J212" s="151">
        <f t="shared" si="3"/>
        <v>0.0138960925</v>
      </c>
      <c r="K212" s="156">
        <f t="shared" si="4"/>
        <v>0.1107412552</v>
      </c>
      <c r="L212" s="153">
        <f t="shared" si="5"/>
        <v>72</v>
      </c>
      <c r="M212" s="154" t="s">
        <v>115</v>
      </c>
      <c r="N212" s="153" t="s">
        <v>116</v>
      </c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>
      <c r="A213" s="112"/>
      <c r="B213" s="112">
        <v>2020.0</v>
      </c>
      <c r="C213" s="148" t="s">
        <v>272</v>
      </c>
      <c r="D213" s="148" t="s">
        <v>331</v>
      </c>
      <c r="E213" s="149">
        <v>0.05283</v>
      </c>
      <c r="F213" s="149">
        <v>1.57949</v>
      </c>
      <c r="G213" s="149">
        <v>0.19203</v>
      </c>
      <c r="H213" s="150">
        <f t="shared" si="1"/>
        <v>0.0367186887</v>
      </c>
      <c r="I213" s="151">
        <f t="shared" si="2"/>
        <v>0.260025339</v>
      </c>
      <c r="J213" s="151">
        <f t="shared" si="3"/>
        <v>0.01923099718</v>
      </c>
      <c r="K213" s="152">
        <f t="shared" si="4"/>
        <v>0.08225888796</v>
      </c>
      <c r="L213" s="153">
        <f t="shared" si="5"/>
        <v>111</v>
      </c>
      <c r="M213" s="154" t="s">
        <v>115</v>
      </c>
      <c r="N213" s="153" t="s">
        <v>116</v>
      </c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>
      <c r="A214" s="112"/>
      <c r="B214" s="112">
        <v>2020.0</v>
      </c>
      <c r="C214" s="148" t="s">
        <v>272</v>
      </c>
      <c r="D214" s="148" t="s">
        <v>332</v>
      </c>
      <c r="E214" s="149">
        <v>-0.14337</v>
      </c>
      <c r="F214" s="149">
        <v>0.48329</v>
      </c>
      <c r="G214" s="149">
        <v>-0.10999</v>
      </c>
      <c r="H214" s="150">
        <f t="shared" si="1"/>
        <v>0.02539968431</v>
      </c>
      <c r="I214" s="151">
        <f t="shared" si="2"/>
        <v>0.1741358358</v>
      </c>
      <c r="J214" s="151">
        <f t="shared" si="3"/>
        <v>0.01127539598</v>
      </c>
      <c r="K214" s="152">
        <f t="shared" si="4"/>
        <v>0.05538740806</v>
      </c>
      <c r="L214" s="153">
        <f t="shared" si="5"/>
        <v>447</v>
      </c>
      <c r="M214" s="154" t="s">
        <v>115</v>
      </c>
      <c r="N214" s="153" t="s">
        <v>116</v>
      </c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>
      <c r="A215" s="112"/>
      <c r="B215" s="112">
        <v>2020.0</v>
      </c>
      <c r="C215" s="148" t="s">
        <v>272</v>
      </c>
      <c r="D215" s="148" t="s">
        <v>333</v>
      </c>
      <c r="E215" s="149">
        <v>0.08823</v>
      </c>
      <c r="F215" s="149">
        <v>0.03967</v>
      </c>
      <c r="G215" s="149">
        <v>-0.12223</v>
      </c>
      <c r="H215" s="150">
        <f t="shared" si="1"/>
        <v>0.03876095555</v>
      </c>
      <c r="I215" s="151">
        <f t="shared" si="2"/>
        <v>0.139377305</v>
      </c>
      <c r="J215" s="151">
        <f t="shared" si="3"/>
        <v>0.0109529784</v>
      </c>
      <c r="K215" s="152">
        <f t="shared" si="4"/>
        <v>0.05650477951</v>
      </c>
      <c r="L215" s="153">
        <f t="shared" si="5"/>
        <v>422</v>
      </c>
      <c r="M215" s="154" t="s">
        <v>115</v>
      </c>
      <c r="N215" s="153" t="s">
        <v>116</v>
      </c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>
      <c r="A216" s="112"/>
      <c r="B216" s="112">
        <v>2020.0</v>
      </c>
      <c r="C216" s="148" t="s">
        <v>272</v>
      </c>
      <c r="D216" s="148" t="s">
        <v>334</v>
      </c>
      <c r="E216" s="149">
        <v>0.23266</v>
      </c>
      <c r="F216" s="149">
        <v>-0.298</v>
      </c>
      <c r="G216" s="149">
        <v>0.07249</v>
      </c>
      <c r="H216" s="150">
        <f t="shared" si="1"/>
        <v>0.0470932889</v>
      </c>
      <c r="I216" s="151">
        <f t="shared" si="2"/>
        <v>0.1129201726</v>
      </c>
      <c r="J216" s="151">
        <f t="shared" si="3"/>
        <v>0.01608215748</v>
      </c>
      <c r="K216" s="152">
        <f t="shared" si="4"/>
        <v>0.0569167599</v>
      </c>
      <c r="L216" s="153">
        <f t="shared" si="5"/>
        <v>411</v>
      </c>
      <c r="M216" s="154" t="s">
        <v>115</v>
      </c>
      <c r="N216" s="153" t="s">
        <v>116</v>
      </c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>
      <c r="A217" s="112"/>
      <c r="B217" s="112">
        <v>2020.0</v>
      </c>
      <c r="C217" s="148" t="s">
        <v>272</v>
      </c>
      <c r="D217" s="148" t="s">
        <v>335</v>
      </c>
      <c r="E217" s="149">
        <v>-0.11487</v>
      </c>
      <c r="F217" s="149">
        <v>-0.50258</v>
      </c>
      <c r="G217" s="149">
        <v>0.27102</v>
      </c>
      <c r="H217" s="150">
        <f t="shared" si="1"/>
        <v>0.0270438822</v>
      </c>
      <c r="I217" s="151">
        <f t="shared" si="2"/>
        <v>0.09689091281</v>
      </c>
      <c r="J217" s="151">
        <f t="shared" si="3"/>
        <v>0.02131169694</v>
      </c>
      <c r="K217" s="152">
        <f t="shared" si="4"/>
        <v>0.04125165605</v>
      </c>
      <c r="L217" s="153">
        <f t="shared" si="5"/>
        <v>1033</v>
      </c>
      <c r="M217" s="154" t="s">
        <v>115</v>
      </c>
      <c r="N217" s="153" t="s">
        <v>116</v>
      </c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>
      <c r="A218" s="112"/>
      <c r="B218" s="112">
        <v>2020.0</v>
      </c>
      <c r="C218" s="148" t="s">
        <v>272</v>
      </c>
      <c r="D218" s="148" t="s">
        <v>336</v>
      </c>
      <c r="E218" s="149">
        <v>-0.041</v>
      </c>
      <c r="F218" s="149">
        <v>-0.32139</v>
      </c>
      <c r="G218" s="149">
        <v>-0.0917</v>
      </c>
      <c r="H218" s="150">
        <f t="shared" si="1"/>
        <v>0.03130552774</v>
      </c>
      <c r="I218" s="151">
        <f t="shared" si="2"/>
        <v>0.1110875184</v>
      </c>
      <c r="J218" s="151">
        <f t="shared" si="3"/>
        <v>0.01175717847</v>
      </c>
      <c r="K218" s="152">
        <f t="shared" si="4"/>
        <v>0.0457235706</v>
      </c>
      <c r="L218" s="153">
        <f t="shared" si="5"/>
        <v>757</v>
      </c>
      <c r="M218" s="154" t="s">
        <v>115</v>
      </c>
      <c r="N218" s="153" t="s">
        <v>116</v>
      </c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>
      <c r="A219" s="112"/>
      <c r="B219" s="112">
        <v>2020.0</v>
      </c>
      <c r="C219" s="148" t="s">
        <v>272</v>
      </c>
      <c r="D219" s="148" t="s">
        <v>337</v>
      </c>
      <c r="E219" s="149">
        <v>-0.24603</v>
      </c>
      <c r="F219" s="149">
        <v>-0.48276</v>
      </c>
      <c r="G219" s="149">
        <v>-0.16864</v>
      </c>
      <c r="H219" s="150">
        <f t="shared" si="1"/>
        <v>0.01947711046</v>
      </c>
      <c r="I219" s="151">
        <f t="shared" si="2"/>
        <v>0.09844385019</v>
      </c>
      <c r="J219" s="151">
        <f t="shared" si="3"/>
        <v>0.009730478392</v>
      </c>
      <c r="K219" s="152">
        <f t="shared" si="4"/>
        <v>0.03508509057</v>
      </c>
      <c r="L219" s="153">
        <f t="shared" si="5"/>
        <v>1606</v>
      </c>
      <c r="M219" s="154" t="s">
        <v>115</v>
      </c>
      <c r="N219" s="153" t="s">
        <v>116</v>
      </c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>
      <c r="A220" s="112"/>
      <c r="B220" s="112">
        <v>2020.0</v>
      </c>
      <c r="C220" s="155" t="s">
        <v>272</v>
      </c>
      <c r="D220" s="155" t="s">
        <v>338</v>
      </c>
      <c r="E220" s="149">
        <v>1.87289</v>
      </c>
      <c r="F220" s="149">
        <v>3.31093</v>
      </c>
      <c r="G220" s="149">
        <v>0.42508</v>
      </c>
      <c r="H220" s="150">
        <f t="shared" si="1"/>
        <v>0.1417200502</v>
      </c>
      <c r="I220" s="151">
        <f t="shared" si="2"/>
        <v>0.3956871905</v>
      </c>
      <c r="J220" s="151">
        <f t="shared" si="3"/>
        <v>0.02536983852</v>
      </c>
      <c r="K220" s="156">
        <f t="shared" si="4"/>
        <v>0.1800788114</v>
      </c>
      <c r="L220" s="153">
        <f t="shared" si="5"/>
        <v>27</v>
      </c>
      <c r="M220" s="154" t="s">
        <v>115</v>
      </c>
      <c r="N220" s="153" t="s">
        <v>116</v>
      </c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>
      <c r="A221" s="112"/>
      <c r="B221" s="112">
        <v>2020.0</v>
      </c>
      <c r="C221" s="148" t="s">
        <v>272</v>
      </c>
      <c r="D221" s="148" t="s">
        <v>339</v>
      </c>
      <c r="E221" s="149">
        <v>-0.01693</v>
      </c>
      <c r="F221" s="149">
        <v>-0.47871</v>
      </c>
      <c r="G221" s="149">
        <v>0.10908</v>
      </c>
      <c r="H221" s="150">
        <f t="shared" si="1"/>
        <v>0.03269415381</v>
      </c>
      <c r="I221" s="151">
        <f t="shared" si="2"/>
        <v>0.09876117594</v>
      </c>
      <c r="J221" s="151">
        <f t="shared" si="3"/>
        <v>0.01704598586</v>
      </c>
      <c r="K221" s="152">
        <f t="shared" si="4"/>
        <v>0.04470882052</v>
      </c>
      <c r="L221" s="153">
        <f t="shared" si="5"/>
        <v>803</v>
      </c>
      <c r="M221" s="154" t="s">
        <v>115</v>
      </c>
      <c r="N221" s="153" t="s">
        <v>116</v>
      </c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>
      <c r="A222" s="112"/>
      <c r="B222" s="112">
        <v>2020.0</v>
      </c>
      <c r="C222" s="148" t="s">
        <v>272</v>
      </c>
      <c r="D222" s="148" t="s">
        <v>340</v>
      </c>
      <c r="E222" s="149">
        <v>-0.04465</v>
      </c>
      <c r="F222" s="149">
        <v>-0.47305</v>
      </c>
      <c r="G222" s="149">
        <v>-0.06949</v>
      </c>
      <c r="H222" s="150">
        <f t="shared" si="1"/>
        <v>0.03109495502</v>
      </c>
      <c r="I222" s="151">
        <f t="shared" si="2"/>
        <v>0.09920464847</v>
      </c>
      <c r="J222" s="151">
        <f t="shared" si="3"/>
        <v>0.01234221887</v>
      </c>
      <c r="K222" s="152">
        <f t="shared" si="4"/>
        <v>0.04311609994</v>
      </c>
      <c r="L222" s="153">
        <f t="shared" si="5"/>
        <v>889</v>
      </c>
      <c r="M222" s="154" t="s">
        <v>115</v>
      </c>
      <c r="N222" s="153" t="s">
        <v>116</v>
      </c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>
      <c r="A223" s="112"/>
      <c r="B223" s="112">
        <v>2020.0</v>
      </c>
      <c r="C223" s="148" t="s">
        <v>272</v>
      </c>
      <c r="D223" s="148" t="s">
        <v>341</v>
      </c>
      <c r="E223" s="149">
        <v>0.35541</v>
      </c>
      <c r="F223" s="149">
        <v>-0.50332</v>
      </c>
      <c r="G223" s="149">
        <v>-0.18902</v>
      </c>
      <c r="H223" s="150">
        <f t="shared" si="1"/>
        <v>0.05417487804</v>
      </c>
      <c r="I223" s="151">
        <f t="shared" si="2"/>
        <v>0.0968329323</v>
      </c>
      <c r="J223" s="151">
        <f t="shared" si="3"/>
        <v>0.009193642579</v>
      </c>
      <c r="K223" s="152">
        <f t="shared" si="4"/>
        <v>0.05707508449</v>
      </c>
      <c r="L223" s="153">
        <f t="shared" si="5"/>
        <v>407</v>
      </c>
      <c r="M223" s="154" t="s">
        <v>115</v>
      </c>
      <c r="N223" s="153" t="s">
        <v>116</v>
      </c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>
      <c r="A224" s="112"/>
      <c r="B224" s="112">
        <v>2020.0</v>
      </c>
      <c r="C224" s="148" t="s">
        <v>272</v>
      </c>
      <c r="D224" s="148" t="s">
        <v>342</v>
      </c>
      <c r="E224" s="149">
        <v>-0.12659</v>
      </c>
      <c r="F224" s="149">
        <v>0.54643</v>
      </c>
      <c r="G224" s="149">
        <v>0.1606</v>
      </c>
      <c r="H224" s="150">
        <f t="shared" si="1"/>
        <v>0.02636774188</v>
      </c>
      <c r="I224" s="151">
        <f t="shared" si="2"/>
        <v>0.1790829834</v>
      </c>
      <c r="J224" s="151">
        <f t="shared" si="3"/>
        <v>0.01840308994</v>
      </c>
      <c r="K224" s="152">
        <f t="shared" si="4"/>
        <v>0.05806819661</v>
      </c>
      <c r="L224" s="153">
        <f t="shared" si="5"/>
        <v>384</v>
      </c>
      <c r="M224" s="154" t="s">
        <v>115</v>
      </c>
      <c r="N224" s="153" t="s">
        <v>116</v>
      </c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>
      <c r="A225" s="112"/>
      <c r="B225" s="112">
        <v>2020.0</v>
      </c>
      <c r="C225" s="148" t="s">
        <v>272</v>
      </c>
      <c r="D225" s="148" t="s">
        <v>343</v>
      </c>
      <c r="E225" s="149">
        <v>-0.12173</v>
      </c>
      <c r="F225" s="149">
        <v>-0.4771</v>
      </c>
      <c r="G225" s="149">
        <v>0.05794</v>
      </c>
      <c r="H225" s="150">
        <f t="shared" si="1"/>
        <v>0.02664812088</v>
      </c>
      <c r="I225" s="151">
        <f t="shared" si="2"/>
        <v>0.09888732272</v>
      </c>
      <c r="J225" s="151">
        <f t="shared" si="3"/>
        <v>0.01569889148</v>
      </c>
      <c r="K225" s="152">
        <f t="shared" si="4"/>
        <v>0.04064325524</v>
      </c>
      <c r="L225" s="153">
        <f t="shared" si="5"/>
        <v>1091</v>
      </c>
      <c r="M225" s="154" t="s">
        <v>115</v>
      </c>
      <c r="N225" s="153" t="s">
        <v>116</v>
      </c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>
      <c r="A226" s="112"/>
      <c r="B226" s="112">
        <v>2020.0</v>
      </c>
      <c r="C226" s="148" t="s">
        <v>272</v>
      </c>
      <c r="D226" s="148" t="s">
        <v>344</v>
      </c>
      <c r="E226" s="149">
        <v>-0.08394</v>
      </c>
      <c r="F226" s="149">
        <v>-0.4936</v>
      </c>
      <c r="G226" s="149">
        <v>-0.00704</v>
      </c>
      <c r="H226" s="150">
        <f t="shared" si="1"/>
        <v>0.02882826959</v>
      </c>
      <c r="I226" s="151">
        <f t="shared" si="2"/>
        <v>0.0975945141</v>
      </c>
      <c r="J226" s="151">
        <f t="shared" si="3"/>
        <v>0.01398723342</v>
      </c>
      <c r="K226" s="152">
        <f t="shared" si="4"/>
        <v>0.04153525289</v>
      </c>
      <c r="L226" s="153">
        <f t="shared" si="5"/>
        <v>1003</v>
      </c>
      <c r="M226" s="154" t="s">
        <v>115</v>
      </c>
      <c r="N226" s="153" t="s">
        <v>116</v>
      </c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>
      <c r="A227" s="112"/>
      <c r="B227" s="112">
        <v>2020.0</v>
      </c>
      <c r="C227" s="155" t="s">
        <v>272</v>
      </c>
      <c r="D227" s="155" t="s">
        <v>345</v>
      </c>
      <c r="E227" s="149">
        <v>0.34022</v>
      </c>
      <c r="F227" s="149">
        <v>0.03632</v>
      </c>
      <c r="G227" s="149">
        <v>0.67667</v>
      </c>
      <c r="H227" s="150">
        <f t="shared" si="1"/>
        <v>0.05329854941</v>
      </c>
      <c r="I227" s="151">
        <f t="shared" si="2"/>
        <v>0.1391148257</v>
      </c>
      <c r="J227" s="151">
        <f t="shared" si="3"/>
        <v>0.03199704767</v>
      </c>
      <c r="K227" s="152">
        <f t="shared" si="4"/>
        <v>0.06876885009</v>
      </c>
      <c r="L227" s="153">
        <f t="shared" si="5"/>
        <v>201</v>
      </c>
      <c r="M227" s="154" t="s">
        <v>115</v>
      </c>
      <c r="N227" s="153" t="s">
        <v>116</v>
      </c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>
      <c r="A228" s="112"/>
      <c r="B228" s="112">
        <v>2020.0</v>
      </c>
      <c r="C228" s="148" t="s">
        <v>272</v>
      </c>
      <c r="D228" s="148" t="s">
        <v>346</v>
      </c>
      <c r="E228" s="149">
        <v>-0.12845</v>
      </c>
      <c r="F228" s="149">
        <v>-0.1805</v>
      </c>
      <c r="G228" s="149">
        <v>-0.17095</v>
      </c>
      <c r="H228" s="150">
        <f t="shared" si="1"/>
        <v>0.02626043633</v>
      </c>
      <c r="I228" s="151">
        <f t="shared" si="2"/>
        <v>0.122126537</v>
      </c>
      <c r="J228" s="151">
        <f t="shared" si="3"/>
        <v>0.009669629976</v>
      </c>
      <c r="K228" s="152">
        <f t="shared" si="4"/>
        <v>0.04454592413</v>
      </c>
      <c r="L228" s="153">
        <f t="shared" si="5"/>
        <v>812</v>
      </c>
      <c r="M228" s="154" t="s">
        <v>115</v>
      </c>
      <c r="N228" s="153" t="s">
        <v>116</v>
      </c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>
      <c r="A229" s="112"/>
      <c r="B229" s="112">
        <v>2020.0</v>
      </c>
      <c r="C229" s="148" t="s">
        <v>272</v>
      </c>
      <c r="D229" s="148" t="s">
        <v>347</v>
      </c>
      <c r="E229" s="149">
        <v>0.20808</v>
      </c>
      <c r="F229" s="149">
        <v>0.50182</v>
      </c>
      <c r="G229" s="149">
        <v>0.38835</v>
      </c>
      <c r="H229" s="150">
        <f t="shared" si="1"/>
        <v>0.04567524034</v>
      </c>
      <c r="I229" s="151">
        <f t="shared" si="2"/>
        <v>0.175587699</v>
      </c>
      <c r="J229" s="151">
        <f t="shared" si="3"/>
        <v>0.02440232235</v>
      </c>
      <c r="K229" s="152">
        <f t="shared" si="4"/>
        <v>0.07062324716</v>
      </c>
      <c r="L229" s="153">
        <f t="shared" si="5"/>
        <v>178</v>
      </c>
      <c r="M229" s="154" t="s">
        <v>115</v>
      </c>
      <c r="N229" s="153" t="s">
        <v>116</v>
      </c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>
      <c r="A230" s="112"/>
      <c r="B230" s="112">
        <v>2020.0</v>
      </c>
      <c r="C230" s="148" t="s">
        <v>272</v>
      </c>
      <c r="D230" s="148" t="s">
        <v>348</v>
      </c>
      <c r="E230" s="149">
        <v>-0.09072</v>
      </c>
      <c r="F230" s="149">
        <v>-0.48305</v>
      </c>
      <c r="G230" s="149">
        <v>0.07331</v>
      </c>
      <c r="H230" s="150">
        <f t="shared" si="1"/>
        <v>0.02843712357</v>
      </c>
      <c r="I230" s="151">
        <f t="shared" si="2"/>
        <v>0.0984211281</v>
      </c>
      <c r="J230" s="151">
        <f t="shared" si="3"/>
        <v>0.01610375735</v>
      </c>
      <c r="K230" s="152">
        <f t="shared" si="4"/>
        <v>0.04175497706</v>
      </c>
      <c r="L230" s="153">
        <f t="shared" si="5"/>
        <v>986</v>
      </c>
      <c r="M230" s="154" t="s">
        <v>115</v>
      </c>
      <c r="N230" s="153" t="s">
        <v>116</v>
      </c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>
      <c r="A231" s="112"/>
      <c r="B231" s="112">
        <v>2020.0</v>
      </c>
      <c r="C231" s="148" t="s">
        <v>272</v>
      </c>
      <c r="D231" s="148" t="s">
        <v>349</v>
      </c>
      <c r="E231" s="149">
        <v>-0.10519</v>
      </c>
      <c r="F231" s="149">
        <v>-0.30469</v>
      </c>
      <c r="G231" s="149">
        <v>-0.0232</v>
      </c>
      <c r="H231" s="150">
        <f t="shared" si="1"/>
        <v>0.02760233257</v>
      </c>
      <c r="I231" s="151">
        <f t="shared" si="2"/>
        <v>0.1123959975</v>
      </c>
      <c r="J231" s="151">
        <f t="shared" si="3"/>
        <v>0.01356155792</v>
      </c>
      <c r="K231" s="152">
        <f t="shared" si="4"/>
        <v>0.04386413636</v>
      </c>
      <c r="L231" s="153">
        <f t="shared" si="5"/>
        <v>842</v>
      </c>
      <c r="M231" s="154" t="s">
        <v>115</v>
      </c>
      <c r="N231" s="153" t="s">
        <v>116</v>
      </c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>
      <c r="A232" s="112"/>
      <c r="B232" s="112">
        <v>2020.0</v>
      </c>
      <c r="C232" s="148" t="s">
        <v>272</v>
      </c>
      <c r="D232" s="148" t="s">
        <v>350</v>
      </c>
      <c r="E232" s="149">
        <v>-0.22823</v>
      </c>
      <c r="F232" s="149">
        <v>-0.11833</v>
      </c>
      <c r="G232" s="149">
        <v>-0.0499</v>
      </c>
      <c r="H232" s="150">
        <f t="shared" si="1"/>
        <v>0.020504013</v>
      </c>
      <c r="I232" s="151">
        <f t="shared" si="2"/>
        <v>0.1269976831</v>
      </c>
      <c r="J232" s="151">
        <f t="shared" si="3"/>
        <v>0.01285824505</v>
      </c>
      <c r="K232" s="152">
        <f t="shared" si="4"/>
        <v>0.04231853004</v>
      </c>
      <c r="L232" s="153">
        <f t="shared" si="5"/>
        <v>945</v>
      </c>
      <c r="M232" s="154" t="s">
        <v>115</v>
      </c>
      <c r="N232" s="153" t="s">
        <v>116</v>
      </c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>
      <c r="A233" s="112"/>
      <c r="B233" s="112">
        <v>2020.0</v>
      </c>
      <c r="C233" s="148" t="s">
        <v>272</v>
      </c>
      <c r="D233" s="148" t="s">
        <v>351</v>
      </c>
      <c r="E233" s="149">
        <v>-0.20862</v>
      </c>
      <c r="F233" s="149">
        <v>-0.44881</v>
      </c>
      <c r="G233" s="149">
        <v>-0.05783</v>
      </c>
      <c r="H233" s="150">
        <f t="shared" si="1"/>
        <v>0.02163533652</v>
      </c>
      <c r="I233" s="151">
        <f t="shared" si="2"/>
        <v>0.1011039019</v>
      </c>
      <c r="J233" s="151">
        <f t="shared" si="3"/>
        <v>0.0126493585</v>
      </c>
      <c r="K233" s="152">
        <f t="shared" si="4"/>
        <v>0.03745706648</v>
      </c>
      <c r="L233" s="153">
        <f t="shared" si="5"/>
        <v>1366</v>
      </c>
      <c r="M233" s="154" t="s">
        <v>115</v>
      </c>
      <c r="N233" s="153" t="s">
        <v>116</v>
      </c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>
      <c r="A234" s="112"/>
      <c r="B234" s="112">
        <v>2020.0</v>
      </c>
      <c r="C234" s="148" t="s">
        <v>272</v>
      </c>
      <c r="D234" s="148" t="s">
        <v>352</v>
      </c>
      <c r="E234" s="149">
        <v>-0.26936</v>
      </c>
      <c r="F234" s="149">
        <v>4.32981</v>
      </c>
      <c r="G234" s="149">
        <v>-0.06686</v>
      </c>
      <c r="H234" s="150">
        <f t="shared" si="1"/>
        <v>0.01813117584</v>
      </c>
      <c r="I234" s="151">
        <f t="shared" si="2"/>
        <v>0.4755185142</v>
      </c>
      <c r="J234" s="151">
        <f t="shared" si="3"/>
        <v>0.0124114965</v>
      </c>
      <c r="K234" s="156">
        <f t="shared" si="4"/>
        <v>0.1156007427</v>
      </c>
      <c r="L234" s="153">
        <f t="shared" si="5"/>
        <v>67</v>
      </c>
      <c r="M234" s="154" t="s">
        <v>115</v>
      </c>
      <c r="N234" s="153" t="s">
        <v>116</v>
      </c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>
      <c r="A235" s="112"/>
      <c r="B235" s="112">
        <v>2020.0</v>
      </c>
      <c r="C235" s="148" t="s">
        <v>272</v>
      </c>
      <c r="D235" s="148" t="s">
        <v>353</v>
      </c>
      <c r="E235" s="149">
        <v>0.17731</v>
      </c>
      <c r="F235" s="149">
        <v>3.6896</v>
      </c>
      <c r="G235" s="149">
        <v>0.53319</v>
      </c>
      <c r="H235" s="150">
        <f t="shared" si="1"/>
        <v>0.04390008354</v>
      </c>
      <c r="I235" s="151">
        <f t="shared" si="2"/>
        <v>0.4253567564</v>
      </c>
      <c r="J235" s="151">
        <f t="shared" si="3"/>
        <v>0.0282175971</v>
      </c>
      <c r="K235" s="156">
        <f t="shared" si="4"/>
        <v>0.1236690088</v>
      </c>
      <c r="L235" s="153">
        <f t="shared" si="5"/>
        <v>60</v>
      </c>
      <c r="M235" s="154" t="s">
        <v>115</v>
      </c>
      <c r="N235" s="153" t="s">
        <v>116</v>
      </c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>
      <c r="A236" s="112"/>
      <c r="B236" s="112">
        <v>2020.0</v>
      </c>
      <c r="C236" s="148" t="s">
        <v>272</v>
      </c>
      <c r="D236" s="148" t="s">
        <v>354</v>
      </c>
      <c r="E236" s="149">
        <v>0.06184</v>
      </c>
      <c r="F236" s="149">
        <v>0.26944</v>
      </c>
      <c r="G236" s="149">
        <v>0.13782</v>
      </c>
      <c r="H236" s="150">
        <f t="shared" si="1"/>
        <v>0.037238486</v>
      </c>
      <c r="I236" s="151">
        <f t="shared" si="2"/>
        <v>0.1573802526</v>
      </c>
      <c r="J236" s="151">
        <f t="shared" si="3"/>
        <v>0.01780303499</v>
      </c>
      <c r="K236" s="152">
        <f t="shared" si="4"/>
        <v>0.06034323934</v>
      </c>
      <c r="L236" s="153">
        <f t="shared" si="5"/>
        <v>329</v>
      </c>
      <c r="M236" s="154" t="s">
        <v>115</v>
      </c>
      <c r="N236" s="153" t="s">
        <v>116</v>
      </c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>
      <c r="A237" s="112"/>
      <c r="B237" s="112">
        <v>2020.0</v>
      </c>
      <c r="C237" s="148" t="s">
        <v>272</v>
      </c>
      <c r="D237" s="148" t="s">
        <v>355</v>
      </c>
      <c r="E237" s="149">
        <v>-0.11912</v>
      </c>
      <c r="F237" s="149">
        <v>-0.48191</v>
      </c>
      <c r="G237" s="149">
        <v>0.28476</v>
      </c>
      <c r="H237" s="150">
        <f t="shared" si="1"/>
        <v>0.0267986948</v>
      </c>
      <c r="I237" s="151">
        <f t="shared" si="2"/>
        <v>0.09851044942</v>
      </c>
      <c r="J237" s="151">
        <f t="shared" si="3"/>
        <v>0.02167362648</v>
      </c>
      <c r="K237" s="152">
        <f t="shared" si="4"/>
        <v>0.04149164357</v>
      </c>
      <c r="L237" s="153">
        <f t="shared" si="5"/>
        <v>1009</v>
      </c>
      <c r="M237" s="154" t="s">
        <v>115</v>
      </c>
      <c r="N237" s="153" t="s">
        <v>116</v>
      </c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>
      <c r="A238" s="112"/>
      <c r="B238" s="112">
        <v>2020.0</v>
      </c>
      <c r="C238" s="148" t="s">
        <v>272</v>
      </c>
      <c r="D238" s="148" t="s">
        <v>356</v>
      </c>
      <c r="E238" s="149">
        <v>0.25217</v>
      </c>
      <c r="F238" s="149">
        <v>0.06869</v>
      </c>
      <c r="G238" s="149">
        <v>0.20744</v>
      </c>
      <c r="H238" s="150">
        <f t="shared" si="1"/>
        <v>0.04821884332</v>
      </c>
      <c r="I238" s="151">
        <f t="shared" si="2"/>
        <v>0.1416510811</v>
      </c>
      <c r="J238" s="151">
        <f t="shared" si="3"/>
        <v>0.01963691671</v>
      </c>
      <c r="K238" s="152">
        <f t="shared" si="4"/>
        <v>0.06431142807</v>
      </c>
      <c r="L238" s="153">
        <f t="shared" si="5"/>
        <v>266</v>
      </c>
      <c r="M238" s="154" t="s">
        <v>115</v>
      </c>
      <c r="N238" s="153" t="s">
        <v>116</v>
      </c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>
      <c r="A239" s="112"/>
      <c r="B239" s="112">
        <v>2020.0</v>
      </c>
      <c r="C239" s="148" t="s">
        <v>272</v>
      </c>
      <c r="D239" s="148" t="s">
        <v>357</v>
      </c>
      <c r="E239" s="149">
        <v>-0.16984</v>
      </c>
      <c r="F239" s="149">
        <v>-0.45495</v>
      </c>
      <c r="G239" s="149">
        <v>-0.06159</v>
      </c>
      <c r="H239" s="150">
        <f t="shared" si="1"/>
        <v>0.02387259947</v>
      </c>
      <c r="I239" s="151">
        <f t="shared" si="2"/>
        <v>0.1006228203</v>
      </c>
      <c r="J239" s="151">
        <f t="shared" si="3"/>
        <v>0.01255031519</v>
      </c>
      <c r="K239" s="152">
        <f t="shared" si="4"/>
        <v>0.03878493609</v>
      </c>
      <c r="L239" s="153">
        <f t="shared" si="5"/>
        <v>1251</v>
      </c>
      <c r="M239" s="154" t="s">
        <v>115</v>
      </c>
      <c r="N239" s="153" t="s">
        <v>116</v>
      </c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>
      <c r="A240" s="112"/>
      <c r="B240" s="112">
        <v>2020.0</v>
      </c>
      <c r="C240" s="148" t="s">
        <v>272</v>
      </c>
      <c r="D240" s="148" t="s">
        <v>358</v>
      </c>
      <c r="E240" s="149">
        <v>-0.06076</v>
      </c>
      <c r="F240" s="149">
        <v>0.2287</v>
      </c>
      <c r="G240" s="149">
        <v>-0.08853</v>
      </c>
      <c r="H240" s="150">
        <f t="shared" si="1"/>
        <v>0.03016555054</v>
      </c>
      <c r="I240" s="151">
        <f t="shared" si="2"/>
        <v>0.1541881906</v>
      </c>
      <c r="J240" s="151">
        <f t="shared" si="3"/>
        <v>0.01184068041</v>
      </c>
      <c r="K240" s="152">
        <f t="shared" si="4"/>
        <v>0.05425875054</v>
      </c>
      <c r="L240" s="153">
        <f t="shared" si="5"/>
        <v>474</v>
      </c>
      <c r="M240" s="154" t="s">
        <v>115</v>
      </c>
      <c r="N240" s="153" t="s">
        <v>116</v>
      </c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>
      <c r="A241" s="112"/>
      <c r="B241" s="112">
        <v>2020.0</v>
      </c>
      <c r="C241" s="148" t="s">
        <v>272</v>
      </c>
      <c r="D241" s="148" t="s">
        <v>359</v>
      </c>
      <c r="E241" s="149">
        <v>0.0174</v>
      </c>
      <c r="F241" s="149">
        <v>3.49888</v>
      </c>
      <c r="G241" s="149">
        <v>0.34476</v>
      </c>
      <c r="H241" s="150">
        <f t="shared" si="1"/>
        <v>0.03467469112</v>
      </c>
      <c r="I241" s="151">
        <f t="shared" si="2"/>
        <v>0.4104134559</v>
      </c>
      <c r="J241" s="151">
        <f t="shared" si="3"/>
        <v>0.02325410483</v>
      </c>
      <c r="K241" s="156">
        <f t="shared" si="4"/>
        <v>0.1138087238</v>
      </c>
      <c r="L241" s="153">
        <f t="shared" si="5"/>
        <v>69</v>
      </c>
      <c r="M241" s="154" t="s">
        <v>115</v>
      </c>
      <c r="N241" s="153" t="s">
        <v>116</v>
      </c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>
      <c r="A242" s="112"/>
      <c r="B242" s="112">
        <v>2020.0</v>
      </c>
      <c r="C242" s="148" t="s">
        <v>272</v>
      </c>
      <c r="D242" s="148" t="s">
        <v>360</v>
      </c>
      <c r="E242" s="149">
        <v>-0.2478</v>
      </c>
      <c r="F242" s="149">
        <v>-0.21436</v>
      </c>
      <c r="G242" s="149">
        <v>-0.20635</v>
      </c>
      <c r="H242" s="150">
        <f t="shared" si="1"/>
        <v>0.01937499712</v>
      </c>
      <c r="I242" s="151">
        <f t="shared" si="2"/>
        <v>0.119473537</v>
      </c>
      <c r="J242" s="151">
        <f t="shared" si="3"/>
        <v>0.008737147748</v>
      </c>
      <c r="K242" s="152">
        <f t="shared" si="4"/>
        <v>0.03939886173</v>
      </c>
      <c r="L242" s="153">
        <f t="shared" si="5"/>
        <v>1209</v>
      </c>
      <c r="M242" s="154" t="s">
        <v>115</v>
      </c>
      <c r="N242" s="153" t="s">
        <v>116</v>
      </c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>
      <c r="A243" s="112"/>
      <c r="B243" s="112">
        <v>2020.0</v>
      </c>
      <c r="C243" s="148" t="s">
        <v>272</v>
      </c>
      <c r="D243" s="148" t="s">
        <v>361</v>
      </c>
      <c r="E243" s="149">
        <v>0.46634</v>
      </c>
      <c r="F243" s="149">
        <v>0.59667</v>
      </c>
      <c r="G243" s="149">
        <v>0.0437</v>
      </c>
      <c r="H243" s="150">
        <f t="shared" si="1"/>
        <v>0.06057455774</v>
      </c>
      <c r="I243" s="151">
        <f t="shared" si="2"/>
        <v>0.1830193898</v>
      </c>
      <c r="J243" s="151">
        <f t="shared" si="3"/>
        <v>0.01532379128</v>
      </c>
      <c r="K243" s="152">
        <f t="shared" si="4"/>
        <v>0.08057880143</v>
      </c>
      <c r="L243" s="153">
        <f t="shared" si="5"/>
        <v>118</v>
      </c>
      <c r="M243" s="154" t="s">
        <v>115</v>
      </c>
      <c r="N243" s="153" t="s">
        <v>116</v>
      </c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>
      <c r="A244" s="112"/>
      <c r="B244" s="112">
        <v>2020.0</v>
      </c>
      <c r="C244" s="155" t="s">
        <v>272</v>
      </c>
      <c r="D244" s="155" t="s">
        <v>362</v>
      </c>
      <c r="E244" s="149">
        <v>2.47136</v>
      </c>
      <c r="F244" s="149">
        <v>-0.35747</v>
      </c>
      <c r="G244" s="149">
        <v>-0.33061</v>
      </c>
      <c r="H244" s="150">
        <f t="shared" si="1"/>
        <v>0.1762464751</v>
      </c>
      <c r="I244" s="151">
        <f t="shared" si="2"/>
        <v>0.1082605769</v>
      </c>
      <c r="J244" s="151">
        <f t="shared" si="3"/>
        <v>0.005463977079</v>
      </c>
      <c r="K244" s="156">
        <f t="shared" si="4"/>
        <v>0.1378553065</v>
      </c>
      <c r="L244" s="153">
        <f t="shared" si="5"/>
        <v>43</v>
      </c>
      <c r="M244" s="154" t="s">
        <v>115</v>
      </c>
      <c r="N244" s="153" t="s">
        <v>116</v>
      </c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>
      <c r="A245" s="112"/>
      <c r="B245" s="112">
        <v>2020.0</v>
      </c>
      <c r="C245" s="148" t="s">
        <v>272</v>
      </c>
      <c r="D245" s="148" t="s">
        <v>363</v>
      </c>
      <c r="E245" s="149">
        <v>-0.24975</v>
      </c>
      <c r="F245" s="149">
        <v>-0.18071</v>
      </c>
      <c r="G245" s="149">
        <v>-0.19107</v>
      </c>
      <c r="H245" s="150">
        <f t="shared" si="1"/>
        <v>0.01926249937</v>
      </c>
      <c r="I245" s="151">
        <f t="shared" si="2"/>
        <v>0.122110083</v>
      </c>
      <c r="J245" s="151">
        <f t="shared" si="3"/>
        <v>0.009139642901</v>
      </c>
      <c r="K245" s="152">
        <f t="shared" si="4"/>
        <v>0.03994869806</v>
      </c>
      <c r="L245" s="153">
        <f t="shared" si="5"/>
        <v>1145</v>
      </c>
      <c r="M245" s="154" t="s">
        <v>115</v>
      </c>
      <c r="N245" s="153" t="s">
        <v>116</v>
      </c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>
      <c r="A246" s="112"/>
      <c r="B246" s="112">
        <v>2020.0</v>
      </c>
      <c r="C246" s="148" t="s">
        <v>272</v>
      </c>
      <c r="D246" s="148" t="s">
        <v>364</v>
      </c>
      <c r="E246" s="149">
        <v>-0.23022</v>
      </c>
      <c r="F246" s="149">
        <v>-0.4544</v>
      </c>
      <c r="G246" s="149">
        <v>-0.06798</v>
      </c>
      <c r="H246" s="150">
        <f t="shared" si="1"/>
        <v>0.0203892076</v>
      </c>
      <c r="I246" s="151">
        <f t="shared" si="2"/>
        <v>0.100665914</v>
      </c>
      <c r="J246" s="151">
        <f t="shared" si="3"/>
        <v>0.01238199424</v>
      </c>
      <c r="K246" s="152">
        <f t="shared" si="4"/>
        <v>0.03652087324</v>
      </c>
      <c r="L246" s="153">
        <f t="shared" si="5"/>
        <v>1464</v>
      </c>
      <c r="M246" s="154" t="s">
        <v>115</v>
      </c>
      <c r="N246" s="153" t="s">
        <v>116</v>
      </c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>
      <c r="A247" s="112"/>
      <c r="B247" s="112">
        <v>2020.0</v>
      </c>
      <c r="C247" s="148" t="s">
        <v>272</v>
      </c>
      <c r="D247" s="148" t="s">
        <v>365</v>
      </c>
      <c r="E247" s="149">
        <v>-0.22206</v>
      </c>
      <c r="F247" s="149">
        <v>0.53811</v>
      </c>
      <c r="G247" s="149">
        <v>-0.12324</v>
      </c>
      <c r="H247" s="150">
        <f t="shared" si="1"/>
        <v>0.02085996742</v>
      </c>
      <c r="I247" s="151">
        <f t="shared" si="2"/>
        <v>0.1784310945</v>
      </c>
      <c r="J247" s="151">
        <f t="shared" si="3"/>
        <v>0.01092637368</v>
      </c>
      <c r="K247" s="152">
        <f t="shared" si="4"/>
        <v>0.05332945674</v>
      </c>
      <c r="L247" s="153">
        <f t="shared" si="5"/>
        <v>500</v>
      </c>
      <c r="M247" s="154" t="s">
        <v>115</v>
      </c>
      <c r="N247" s="153" t="s">
        <v>116</v>
      </c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>
      <c r="A248" s="112"/>
      <c r="B248" s="112">
        <v>2020.0</v>
      </c>
      <c r="C248" s="148" t="s">
        <v>272</v>
      </c>
      <c r="D248" s="148" t="s">
        <v>366</v>
      </c>
      <c r="E248" s="149">
        <v>-0.15639</v>
      </c>
      <c r="F248" s="149">
        <v>0.65155</v>
      </c>
      <c r="G248" s="149">
        <v>0.20866</v>
      </c>
      <c r="H248" s="150">
        <f t="shared" si="1"/>
        <v>0.02464854549</v>
      </c>
      <c r="I248" s="151">
        <f t="shared" si="2"/>
        <v>0.1873193496</v>
      </c>
      <c r="J248" s="151">
        <f t="shared" si="3"/>
        <v>0.0196690531</v>
      </c>
      <c r="K248" s="152">
        <f t="shared" si="4"/>
        <v>0.05890362011</v>
      </c>
      <c r="L248" s="153">
        <f t="shared" si="5"/>
        <v>362</v>
      </c>
      <c r="M248" s="154" t="s">
        <v>115</v>
      </c>
      <c r="N248" s="153" t="s">
        <v>116</v>
      </c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>
      <c r="A249" s="112"/>
      <c r="B249" s="112">
        <v>2020.0</v>
      </c>
      <c r="C249" s="148" t="s">
        <v>272</v>
      </c>
      <c r="D249" s="148" t="s">
        <v>367</v>
      </c>
      <c r="E249" s="149">
        <v>-0.10767</v>
      </c>
      <c r="F249" s="149">
        <v>-0.4091</v>
      </c>
      <c r="G249" s="149">
        <v>0.12526</v>
      </c>
      <c r="H249" s="150">
        <f t="shared" si="1"/>
        <v>0.02745925851</v>
      </c>
      <c r="I249" s="151">
        <f t="shared" si="2"/>
        <v>0.1042152613</v>
      </c>
      <c r="J249" s="151">
        <f t="shared" si="3"/>
        <v>0.01747218819</v>
      </c>
      <c r="K249" s="152">
        <f t="shared" si="4"/>
        <v>0.0425587929</v>
      </c>
      <c r="L249" s="153">
        <f t="shared" si="5"/>
        <v>930</v>
      </c>
      <c r="M249" s="154" t="s">
        <v>115</v>
      </c>
      <c r="N249" s="153" t="s">
        <v>116</v>
      </c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>
      <c r="A250" s="112"/>
      <c r="B250" s="112">
        <v>2020.0</v>
      </c>
      <c r="C250" s="148" t="s">
        <v>272</v>
      </c>
      <c r="D250" s="148" t="s">
        <v>368</v>
      </c>
      <c r="E250" s="149">
        <v>0.29275</v>
      </c>
      <c r="F250" s="149">
        <v>1.22529</v>
      </c>
      <c r="G250" s="149">
        <v>0.32544</v>
      </c>
      <c r="H250" s="150">
        <f t="shared" si="1"/>
        <v>0.05055995034</v>
      </c>
      <c r="I250" s="151">
        <f t="shared" si="2"/>
        <v>0.2322730474</v>
      </c>
      <c r="J250" s="151">
        <f t="shared" si="3"/>
        <v>0.0227451908</v>
      </c>
      <c r="K250" s="152">
        <f t="shared" si="4"/>
        <v>0.08572584155</v>
      </c>
      <c r="L250" s="153">
        <f t="shared" si="5"/>
        <v>95</v>
      </c>
      <c r="M250" s="154" t="s">
        <v>115</v>
      </c>
      <c r="N250" s="153" t="s">
        <v>116</v>
      </c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>
      <c r="A251" s="112"/>
      <c r="B251" s="112">
        <v>2020.0</v>
      </c>
      <c r="C251" s="148" t="s">
        <v>272</v>
      </c>
      <c r="D251" s="148" t="s">
        <v>369</v>
      </c>
      <c r="E251" s="149">
        <v>0.10237</v>
      </c>
      <c r="F251" s="149">
        <v>-0.05668</v>
      </c>
      <c r="G251" s="149">
        <v>0.09241</v>
      </c>
      <c r="H251" s="150">
        <f t="shared" si="1"/>
        <v>0.03957670847</v>
      </c>
      <c r="I251" s="151">
        <f t="shared" si="2"/>
        <v>0.1318280862</v>
      </c>
      <c r="J251" s="151">
        <f t="shared" si="3"/>
        <v>0.01660687629</v>
      </c>
      <c r="K251" s="152">
        <f t="shared" si="4"/>
        <v>0.05619719234</v>
      </c>
      <c r="L251" s="153">
        <f t="shared" si="5"/>
        <v>431</v>
      </c>
      <c r="M251" s="154" t="s">
        <v>115</v>
      </c>
      <c r="N251" s="153" t="s">
        <v>116</v>
      </c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>
      <c r="A252" s="112"/>
      <c r="B252" s="112">
        <v>2020.0</v>
      </c>
      <c r="C252" s="148" t="s">
        <v>272</v>
      </c>
      <c r="D252" s="148" t="s">
        <v>370</v>
      </c>
      <c r="E252" s="149">
        <v>0.00124</v>
      </c>
      <c r="F252" s="149">
        <v>0.35941</v>
      </c>
      <c r="G252" s="149">
        <v>0.01117</v>
      </c>
      <c r="H252" s="150">
        <f t="shared" si="1"/>
        <v>0.03374240208</v>
      </c>
      <c r="I252" s="151">
        <f t="shared" si="2"/>
        <v>0.1644295854</v>
      </c>
      <c r="J252" s="151">
        <f t="shared" si="3"/>
        <v>0.0144669086</v>
      </c>
      <c r="K252" s="152">
        <f t="shared" si="4"/>
        <v>0.05913503433</v>
      </c>
      <c r="L252" s="153">
        <f t="shared" si="5"/>
        <v>358</v>
      </c>
      <c r="M252" s="154" t="s">
        <v>115</v>
      </c>
      <c r="N252" s="153" t="s">
        <v>116</v>
      </c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>
      <c r="A253" s="112"/>
      <c r="B253" s="112">
        <v>2020.0</v>
      </c>
      <c r="C253" s="148" t="s">
        <v>272</v>
      </c>
      <c r="D253" s="148" t="s">
        <v>371</v>
      </c>
      <c r="E253" s="149">
        <v>-0.21396</v>
      </c>
      <c r="F253" s="149">
        <v>-0.48742</v>
      </c>
      <c r="G253" s="149">
        <v>-0.18826</v>
      </c>
      <c r="H253" s="150">
        <f t="shared" si="1"/>
        <v>0.02132726576</v>
      </c>
      <c r="I253" s="151">
        <f t="shared" si="2"/>
        <v>0.09807872969</v>
      </c>
      <c r="J253" s="151">
        <f t="shared" si="3"/>
        <v>0.009213661971</v>
      </c>
      <c r="K253" s="152">
        <f t="shared" si="4"/>
        <v>0.03612966217</v>
      </c>
      <c r="L253" s="153">
        <f t="shared" si="5"/>
        <v>1508</v>
      </c>
      <c r="M253" s="154" t="s">
        <v>115</v>
      </c>
      <c r="N253" s="153" t="s">
        <v>116</v>
      </c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>
      <c r="A254" s="112"/>
      <c r="B254" s="112">
        <v>2020.0</v>
      </c>
      <c r="C254" s="148" t="s">
        <v>272</v>
      </c>
      <c r="D254" s="148" t="s">
        <v>372</v>
      </c>
      <c r="E254" s="149">
        <v>-0.24308</v>
      </c>
      <c r="F254" s="149">
        <v>-0.49735</v>
      </c>
      <c r="G254" s="149">
        <v>-0.21644</v>
      </c>
      <c r="H254" s="150">
        <f t="shared" si="1"/>
        <v>0.01964729936</v>
      </c>
      <c r="I254" s="151">
        <f t="shared" si="2"/>
        <v>0.09730069396</v>
      </c>
      <c r="J254" s="151">
        <f t="shared" si="3"/>
        <v>0.008471363971</v>
      </c>
      <c r="K254" s="152">
        <f t="shared" si="4"/>
        <v>0.03477405795</v>
      </c>
      <c r="L254" s="153">
        <f t="shared" si="5"/>
        <v>1636</v>
      </c>
      <c r="M254" s="154" t="s">
        <v>115</v>
      </c>
      <c r="N254" s="153" t="s">
        <v>116</v>
      </c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>
      <c r="A255" s="112"/>
      <c r="B255" s="112">
        <v>2020.0</v>
      </c>
      <c r="C255" s="148" t="s">
        <v>272</v>
      </c>
      <c r="D255" s="148" t="s">
        <v>373</v>
      </c>
      <c r="E255" s="149">
        <v>0.21851</v>
      </c>
      <c r="F255" s="149">
        <v>0.28128</v>
      </c>
      <c r="G255" s="149">
        <v>-0.15199</v>
      </c>
      <c r="H255" s="150">
        <f t="shared" si="1"/>
        <v>0.04627695908</v>
      </c>
      <c r="I255" s="151">
        <f t="shared" si="2"/>
        <v>0.1583079407</v>
      </c>
      <c r="J255" s="151">
        <f t="shared" si="3"/>
        <v>0.01016906114</v>
      </c>
      <c r="K255" s="152">
        <f t="shared" si="4"/>
        <v>0.06531719681</v>
      </c>
      <c r="L255" s="153">
        <f t="shared" si="5"/>
        <v>248</v>
      </c>
      <c r="M255" s="154" t="s">
        <v>115</v>
      </c>
      <c r="N255" s="153" t="s">
        <v>116</v>
      </c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>
      <c r="A256" s="112"/>
      <c r="B256" s="112">
        <v>2020.0</v>
      </c>
      <c r="C256" s="148" t="s">
        <v>272</v>
      </c>
      <c r="D256" s="148" t="s">
        <v>374</v>
      </c>
      <c r="E256" s="149">
        <v>-0.19462</v>
      </c>
      <c r="F256" s="149">
        <v>0.81309</v>
      </c>
      <c r="G256" s="149">
        <v>-0.19399</v>
      </c>
      <c r="H256" s="150">
        <f t="shared" si="1"/>
        <v>0.02244301268</v>
      </c>
      <c r="I256" s="151">
        <f t="shared" si="2"/>
        <v>0.1999763377</v>
      </c>
      <c r="J256" s="151">
        <f t="shared" si="3"/>
        <v>0.009062726288</v>
      </c>
      <c r="K256" s="152">
        <f t="shared" si="4"/>
        <v>0.05872120477</v>
      </c>
      <c r="L256" s="153">
        <f t="shared" si="5"/>
        <v>368</v>
      </c>
      <c r="M256" s="154" t="s">
        <v>115</v>
      </c>
      <c r="N256" s="153" t="s">
        <v>116</v>
      </c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>
      <c r="A257" s="112"/>
      <c r="B257" s="112">
        <v>2020.0</v>
      </c>
      <c r="C257" s="148" t="s">
        <v>272</v>
      </c>
      <c r="D257" s="148" t="s">
        <v>375</v>
      </c>
      <c r="E257" s="149">
        <v>-0.03248</v>
      </c>
      <c r="F257" s="149">
        <v>0.77385</v>
      </c>
      <c r="G257" s="149">
        <v>-0.05714</v>
      </c>
      <c r="H257" s="150">
        <f t="shared" si="1"/>
        <v>0.03179705637</v>
      </c>
      <c r="I257" s="151">
        <f t="shared" si="2"/>
        <v>0.1969018037</v>
      </c>
      <c r="J257" s="151">
        <f t="shared" si="3"/>
        <v>0.012667534</v>
      </c>
      <c r="K257" s="152">
        <f t="shared" si="4"/>
        <v>0.06460436669</v>
      </c>
      <c r="L257" s="153">
        <f t="shared" si="5"/>
        <v>261</v>
      </c>
      <c r="M257" s="154" t="s">
        <v>115</v>
      </c>
      <c r="N257" s="153" t="s">
        <v>116</v>
      </c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>
      <c r="A258" s="112"/>
      <c r="B258" s="112">
        <v>2020.0</v>
      </c>
      <c r="C258" s="148" t="s">
        <v>272</v>
      </c>
      <c r="D258" s="148" t="s">
        <v>376</v>
      </c>
      <c r="E258" s="149">
        <v>-0.05416</v>
      </c>
      <c r="F258" s="149">
        <v>0.81908</v>
      </c>
      <c r="G258" s="149">
        <v>0.09732</v>
      </c>
      <c r="H258" s="150">
        <f t="shared" si="1"/>
        <v>0.03054631215</v>
      </c>
      <c r="I258" s="151">
        <f t="shared" si="2"/>
        <v>0.2004456664</v>
      </c>
      <c r="J258" s="151">
        <f t="shared" si="3"/>
        <v>0.0167362121</v>
      </c>
      <c r="K258" s="152">
        <f t="shared" si="4"/>
        <v>0.06512454414</v>
      </c>
      <c r="L258" s="153">
        <f t="shared" si="5"/>
        <v>254</v>
      </c>
      <c r="M258" s="154" t="s">
        <v>115</v>
      </c>
      <c r="N258" s="153" t="s">
        <v>116</v>
      </c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>
      <c r="A259" s="112"/>
      <c r="B259" s="112">
        <v>2020.0</v>
      </c>
      <c r="C259" s="148" t="s">
        <v>272</v>
      </c>
      <c r="D259" s="148" t="s">
        <v>377</v>
      </c>
      <c r="E259" s="149">
        <v>-0.02144</v>
      </c>
      <c r="F259" s="149">
        <v>-0.49177</v>
      </c>
      <c r="G259" s="149">
        <v>-0.20332</v>
      </c>
      <c r="H259" s="150">
        <f t="shared" si="1"/>
        <v>0.03243396671</v>
      </c>
      <c r="I259" s="151">
        <f t="shared" si="2"/>
        <v>0.09773789833</v>
      </c>
      <c r="J259" s="151">
        <f t="shared" si="3"/>
        <v>0.008816961904</v>
      </c>
      <c r="K259" s="152">
        <f t="shared" si="4"/>
        <v>0.04317486736</v>
      </c>
      <c r="L259" s="153">
        <f t="shared" si="5"/>
        <v>883</v>
      </c>
      <c r="M259" s="154" t="s">
        <v>115</v>
      </c>
      <c r="N259" s="153" t="s">
        <v>116</v>
      </c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>
      <c r="A260" s="112"/>
      <c r="B260" s="112">
        <v>2020.0</v>
      </c>
      <c r="C260" s="148" t="s">
        <v>272</v>
      </c>
      <c r="D260" s="148" t="s">
        <v>378</v>
      </c>
      <c r="E260" s="149">
        <v>-0.13311</v>
      </c>
      <c r="F260" s="149">
        <v>-0.47777</v>
      </c>
      <c r="G260" s="149">
        <v>-0.15372</v>
      </c>
      <c r="H260" s="150">
        <f t="shared" si="1"/>
        <v>0.02599159555</v>
      </c>
      <c r="I260" s="151">
        <f t="shared" si="2"/>
        <v>0.09883482685</v>
      </c>
      <c r="J260" s="151">
        <f t="shared" si="3"/>
        <v>0.01012349068</v>
      </c>
      <c r="K260" s="152">
        <f t="shared" si="4"/>
        <v>0.03943144796</v>
      </c>
      <c r="L260" s="153">
        <f t="shared" si="5"/>
        <v>1204</v>
      </c>
      <c r="M260" s="154" t="s">
        <v>115</v>
      </c>
      <c r="N260" s="153" t="s">
        <v>116</v>
      </c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>
      <c r="A261" s="112"/>
      <c r="B261" s="112">
        <v>2020.0</v>
      </c>
      <c r="C261" s="148" t="s">
        <v>272</v>
      </c>
      <c r="D261" s="148" t="s">
        <v>379</v>
      </c>
      <c r="E261" s="149">
        <v>-0.17579</v>
      </c>
      <c r="F261" s="149">
        <v>-0.50057</v>
      </c>
      <c r="G261" s="149">
        <v>0.12927</v>
      </c>
      <c r="H261" s="150">
        <f t="shared" si="1"/>
        <v>0.02352933711</v>
      </c>
      <c r="I261" s="151">
        <f t="shared" si="2"/>
        <v>0.0970484004</v>
      </c>
      <c r="J261" s="151">
        <f t="shared" si="3"/>
        <v>0.01757781683</v>
      </c>
      <c r="K261" s="152">
        <f t="shared" si="4"/>
        <v>0.03849547206</v>
      </c>
      <c r="L261" s="153">
        <f t="shared" si="5"/>
        <v>1266</v>
      </c>
      <c r="M261" s="154" t="s">
        <v>115</v>
      </c>
      <c r="N261" s="153" t="s">
        <v>116</v>
      </c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>
      <c r="A262" s="112"/>
      <c r="B262" s="112">
        <v>2020.0</v>
      </c>
      <c r="C262" s="148" t="s">
        <v>272</v>
      </c>
      <c r="D262" s="148" t="s">
        <v>380</v>
      </c>
      <c r="E262" s="149">
        <v>-0.24479</v>
      </c>
      <c r="F262" s="149">
        <v>-0.43242</v>
      </c>
      <c r="G262" s="149">
        <v>-0.2083</v>
      </c>
      <c r="H262" s="150">
        <f t="shared" si="1"/>
        <v>0.01954864749</v>
      </c>
      <c r="I262" s="151">
        <f t="shared" si="2"/>
        <v>0.1023880917</v>
      </c>
      <c r="J262" s="151">
        <f t="shared" si="3"/>
        <v>0.008685782201</v>
      </c>
      <c r="K262" s="152">
        <f t="shared" si="4"/>
        <v>0.03583319027</v>
      </c>
      <c r="L262" s="153">
        <f t="shared" si="5"/>
        <v>1547</v>
      </c>
      <c r="M262" s="154" t="s">
        <v>115</v>
      </c>
      <c r="N262" s="153" t="s">
        <v>116</v>
      </c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>
      <c r="A263" s="112"/>
      <c r="B263" s="112">
        <v>2020.0</v>
      </c>
      <c r="C263" s="148" t="s">
        <v>272</v>
      </c>
      <c r="D263" s="148" t="s">
        <v>381</v>
      </c>
      <c r="E263" s="149">
        <v>0.12189</v>
      </c>
      <c r="F263" s="149">
        <v>-0.43738</v>
      </c>
      <c r="G263" s="149">
        <v>-0.06677</v>
      </c>
      <c r="H263" s="150">
        <f t="shared" si="1"/>
        <v>0.04070283979</v>
      </c>
      <c r="I263" s="151">
        <f t="shared" si="2"/>
        <v>0.1019994656</v>
      </c>
      <c r="J263" s="151">
        <f t="shared" si="3"/>
        <v>0.01241386722</v>
      </c>
      <c r="K263" s="152">
        <f t="shared" si="4"/>
        <v>0.04993213552</v>
      </c>
      <c r="L263" s="153">
        <f t="shared" si="5"/>
        <v>594</v>
      </c>
      <c r="M263" s="154" t="s">
        <v>115</v>
      </c>
      <c r="N263" s="153" t="s">
        <v>116</v>
      </c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>
      <c r="A264" s="112"/>
      <c r="B264" s="112">
        <v>2020.0</v>
      </c>
      <c r="C264" s="148" t="s">
        <v>272</v>
      </c>
      <c r="D264" s="148" t="s">
        <v>382</v>
      </c>
      <c r="E264" s="149">
        <v>-0.17002</v>
      </c>
      <c r="F264" s="149">
        <v>-0.28995</v>
      </c>
      <c r="G264" s="149">
        <v>-0.0738</v>
      </c>
      <c r="H264" s="150">
        <f t="shared" si="1"/>
        <v>0.02386221506</v>
      </c>
      <c r="I264" s="151">
        <f t="shared" si="2"/>
        <v>0.1135509065</v>
      </c>
      <c r="J264" s="151">
        <f t="shared" si="3"/>
        <v>0.01222868784</v>
      </c>
      <c r="K264" s="152">
        <f t="shared" si="4"/>
        <v>0.04151093558</v>
      </c>
      <c r="L264" s="153">
        <f t="shared" si="5"/>
        <v>1007</v>
      </c>
      <c r="M264" s="154" t="s">
        <v>115</v>
      </c>
      <c r="N264" s="153" t="s">
        <v>116</v>
      </c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>
      <c r="A265" s="112"/>
      <c r="B265" s="112">
        <v>2020.0</v>
      </c>
      <c r="C265" s="148" t="s">
        <v>272</v>
      </c>
      <c r="D265" s="148" t="s">
        <v>383</v>
      </c>
      <c r="E265" s="149">
        <v>-0.28183</v>
      </c>
      <c r="F265" s="149">
        <v>1.366</v>
      </c>
      <c r="G265" s="149">
        <v>-0.01943</v>
      </c>
      <c r="H265" s="150">
        <f t="shared" si="1"/>
        <v>0.01741176715</v>
      </c>
      <c r="I265" s="151">
        <f t="shared" si="2"/>
        <v>0.2432979626</v>
      </c>
      <c r="J265" s="151">
        <f t="shared" si="3"/>
        <v>0.01366086464</v>
      </c>
      <c r="K265" s="152">
        <f t="shared" si="4"/>
        <v>0.0654192879</v>
      </c>
      <c r="L265" s="153">
        <f t="shared" si="5"/>
        <v>245</v>
      </c>
      <c r="M265" s="154" t="s">
        <v>115</v>
      </c>
      <c r="N265" s="153" t="s">
        <v>116</v>
      </c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>
      <c r="A266" s="112"/>
      <c r="B266" s="112">
        <v>2020.0</v>
      </c>
      <c r="C266" s="148" t="s">
        <v>272</v>
      </c>
      <c r="D266" s="148" t="s">
        <v>384</v>
      </c>
      <c r="E266" s="149">
        <v>-0.08454</v>
      </c>
      <c r="F266" s="149">
        <v>-0.44638</v>
      </c>
      <c r="G266" s="149">
        <v>-0.06425</v>
      </c>
      <c r="H266" s="150">
        <f t="shared" si="1"/>
        <v>0.0287936549</v>
      </c>
      <c r="I266" s="151">
        <f t="shared" si="2"/>
        <v>0.1012942973</v>
      </c>
      <c r="J266" s="151">
        <f t="shared" si="3"/>
        <v>0.01248024731</v>
      </c>
      <c r="K266" s="152">
        <f t="shared" si="4"/>
        <v>0.04209788729</v>
      </c>
      <c r="L266" s="153">
        <f t="shared" si="5"/>
        <v>956</v>
      </c>
      <c r="M266" s="154" t="s">
        <v>115</v>
      </c>
      <c r="N266" s="153" t="s">
        <v>116</v>
      </c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>
      <c r="A267" s="112"/>
      <c r="B267" s="112">
        <v>2020.0</v>
      </c>
      <c r="C267" s="148" t="s">
        <v>272</v>
      </c>
      <c r="D267" s="148" t="s">
        <v>385</v>
      </c>
      <c r="E267" s="149">
        <v>-0.04558</v>
      </c>
      <c r="F267" s="149">
        <v>1.40145</v>
      </c>
      <c r="G267" s="149">
        <v>-0.11855</v>
      </c>
      <c r="H267" s="150">
        <f t="shared" si="1"/>
        <v>0.03104130225</v>
      </c>
      <c r="I267" s="151">
        <f t="shared" si="2"/>
        <v>0.2460755423</v>
      </c>
      <c r="J267" s="151">
        <f t="shared" si="3"/>
        <v>0.0110499144</v>
      </c>
      <c r="K267" s="152">
        <f t="shared" si="4"/>
        <v>0.07445554743</v>
      </c>
      <c r="L267" s="153">
        <f t="shared" si="5"/>
        <v>147</v>
      </c>
      <c r="M267" s="154" t="s">
        <v>115</v>
      </c>
      <c r="N267" s="153" t="s">
        <v>116</v>
      </c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>
      <c r="A268" s="112"/>
      <c r="B268" s="112">
        <v>2020.0</v>
      </c>
      <c r="C268" s="155" t="s">
        <v>272</v>
      </c>
      <c r="D268" s="155" t="s">
        <v>386</v>
      </c>
      <c r="E268" s="149">
        <v>2.05161</v>
      </c>
      <c r="F268" s="149">
        <v>-0.01591</v>
      </c>
      <c r="G268" s="149">
        <v>1.3069</v>
      </c>
      <c r="H268" s="150">
        <f t="shared" si="1"/>
        <v>0.1520306132</v>
      </c>
      <c r="I268" s="151">
        <f t="shared" si="2"/>
        <v>0.1350224988</v>
      </c>
      <c r="J268" s="151">
        <f t="shared" si="3"/>
        <v>0.04859812887</v>
      </c>
      <c r="K268" s="156">
        <f t="shared" si="4"/>
        <v>0.1339714825</v>
      </c>
      <c r="L268" s="153">
        <f t="shared" si="5"/>
        <v>46</v>
      </c>
      <c r="M268" s="154" t="s">
        <v>115</v>
      </c>
      <c r="N268" s="153" t="s">
        <v>116</v>
      </c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>
      <c r="A269" s="112"/>
      <c r="B269" s="112">
        <v>2020.0</v>
      </c>
      <c r="C269" s="148" t="s">
        <v>272</v>
      </c>
      <c r="D269" s="148" t="s">
        <v>387</v>
      </c>
      <c r="E269" s="149">
        <v>-0.25313</v>
      </c>
      <c r="F269" s="149">
        <v>-0.48839</v>
      </c>
      <c r="G269" s="149">
        <v>-0.18755</v>
      </c>
      <c r="H269" s="150">
        <f t="shared" si="1"/>
        <v>0.01906750327</v>
      </c>
      <c r="I269" s="151">
        <f t="shared" si="2"/>
        <v>0.09800272822</v>
      </c>
      <c r="J269" s="151">
        <f t="shared" si="3"/>
        <v>0.009232364298</v>
      </c>
      <c r="K269" s="152">
        <f t="shared" si="4"/>
        <v>0.03465638629</v>
      </c>
      <c r="L269" s="153">
        <f t="shared" si="5"/>
        <v>1648</v>
      </c>
      <c r="M269" s="154" t="s">
        <v>115</v>
      </c>
      <c r="N269" s="153" t="s">
        <v>116</v>
      </c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>
      <c r="A270" s="112"/>
      <c r="B270" s="112">
        <v>2020.0</v>
      </c>
      <c r="C270" s="148" t="s">
        <v>272</v>
      </c>
      <c r="D270" s="148" t="s">
        <v>388</v>
      </c>
      <c r="E270" s="149">
        <v>-0.0781</v>
      </c>
      <c r="F270" s="149">
        <v>-0.47358</v>
      </c>
      <c r="G270" s="149">
        <v>-0.08148</v>
      </c>
      <c r="H270" s="150">
        <f t="shared" si="1"/>
        <v>0.02916518593</v>
      </c>
      <c r="I270" s="151">
        <f t="shared" si="2"/>
        <v>0.09916312189</v>
      </c>
      <c r="J270" s="151">
        <f t="shared" si="3"/>
        <v>0.01202638661</v>
      </c>
      <c r="K270" s="152">
        <f t="shared" si="4"/>
        <v>0.0418167786</v>
      </c>
      <c r="L270" s="153">
        <f t="shared" si="5"/>
        <v>978</v>
      </c>
      <c r="M270" s="154" t="s">
        <v>115</v>
      </c>
      <c r="N270" s="153" t="s">
        <v>116</v>
      </c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>
      <c r="A271" s="112"/>
      <c r="B271" s="112">
        <v>2020.0</v>
      </c>
      <c r="C271" s="148" t="s">
        <v>272</v>
      </c>
      <c r="D271" s="148" t="s">
        <v>389</v>
      </c>
      <c r="E271" s="149">
        <v>-0.17232</v>
      </c>
      <c r="F271" s="149">
        <v>-0.48498</v>
      </c>
      <c r="G271" s="149">
        <v>-0.13757</v>
      </c>
      <c r="H271" s="150">
        <f t="shared" si="1"/>
        <v>0.02372952541</v>
      </c>
      <c r="I271" s="151">
        <f t="shared" si="2"/>
        <v>0.09826990867</v>
      </c>
      <c r="J271" s="151">
        <f t="shared" si="3"/>
        <v>0.01054890277</v>
      </c>
      <c r="K271" s="152">
        <f t="shared" si="4"/>
        <v>0.03790828417</v>
      </c>
      <c r="L271" s="153">
        <f t="shared" si="5"/>
        <v>1316</v>
      </c>
      <c r="M271" s="154" t="s">
        <v>115</v>
      </c>
      <c r="N271" s="153" t="s">
        <v>116</v>
      </c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>
      <c r="A272" s="112"/>
      <c r="B272" s="112">
        <v>2020.0</v>
      </c>
      <c r="C272" s="148" t="s">
        <v>272</v>
      </c>
      <c r="D272" s="148" t="s">
        <v>390</v>
      </c>
      <c r="E272" s="149">
        <v>-0.11343</v>
      </c>
      <c r="F272" s="149">
        <v>-0.00438</v>
      </c>
      <c r="G272" s="149">
        <v>-0.10967</v>
      </c>
      <c r="H272" s="150">
        <f t="shared" si="1"/>
        <v>0.02712695746</v>
      </c>
      <c r="I272" s="151">
        <f t="shared" si="2"/>
        <v>0.1359258978</v>
      </c>
      <c r="J272" s="151">
        <f t="shared" si="3"/>
        <v>0.0112838252</v>
      </c>
      <c r="K272" s="152">
        <f t="shared" si="4"/>
        <v>0.04829509505</v>
      </c>
      <c r="L272" s="153">
        <f t="shared" si="5"/>
        <v>650</v>
      </c>
      <c r="M272" s="154" t="s">
        <v>115</v>
      </c>
      <c r="N272" s="153" t="s">
        <v>116</v>
      </c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>
      <c r="A273" s="112"/>
      <c r="B273" s="112">
        <v>2020.0</v>
      </c>
      <c r="C273" s="148" t="s">
        <v>272</v>
      </c>
      <c r="D273" s="148" t="s">
        <v>391</v>
      </c>
      <c r="E273" s="149">
        <v>0.03646</v>
      </c>
      <c r="F273" s="149">
        <v>-0.34816</v>
      </c>
      <c r="G273" s="149">
        <v>0.27981</v>
      </c>
      <c r="H273" s="150">
        <f t="shared" si="1"/>
        <v>0.03577428451</v>
      </c>
      <c r="I273" s="151">
        <f t="shared" si="2"/>
        <v>0.1089900344</v>
      </c>
      <c r="J273" s="151">
        <f t="shared" si="3"/>
        <v>0.02154323701</v>
      </c>
      <c r="K273" s="152">
        <f t="shared" si="4"/>
        <v>0.04952216306</v>
      </c>
      <c r="L273" s="153">
        <f t="shared" si="5"/>
        <v>611</v>
      </c>
      <c r="M273" s="154" t="s">
        <v>115</v>
      </c>
      <c r="N273" s="153" t="s">
        <v>116</v>
      </c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>
      <c r="A274" s="112"/>
      <c r="B274" s="112">
        <v>2020.0</v>
      </c>
      <c r="C274" s="155" t="s">
        <v>272</v>
      </c>
      <c r="D274" s="155" t="s">
        <v>392</v>
      </c>
      <c r="E274" s="149">
        <v>-0.13789</v>
      </c>
      <c r="F274" s="149">
        <v>11.02146</v>
      </c>
      <c r="G274" s="149">
        <v>0.2444</v>
      </c>
      <c r="H274" s="150">
        <f t="shared" si="1"/>
        <v>0.02571583184</v>
      </c>
      <c r="I274" s="151">
        <f t="shared" si="2"/>
        <v>0.9998229244</v>
      </c>
      <c r="J274" s="151">
        <f t="shared" si="3"/>
        <v>0.02061049137</v>
      </c>
      <c r="K274" s="156">
        <f t="shared" si="4"/>
        <v>0.2342842185</v>
      </c>
      <c r="L274" s="153">
        <f t="shared" si="5"/>
        <v>15</v>
      </c>
      <c r="M274" s="154" t="s">
        <v>115</v>
      </c>
      <c r="N274" s="153" t="s">
        <v>116</v>
      </c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>
      <c r="A275" s="112"/>
      <c r="B275" s="112">
        <v>2020.0</v>
      </c>
      <c r="C275" s="148" t="s">
        <v>272</v>
      </c>
      <c r="D275" s="148" t="s">
        <v>393</v>
      </c>
      <c r="E275" s="149">
        <v>-0.19452</v>
      </c>
      <c r="F275" s="149">
        <v>-0.45193</v>
      </c>
      <c r="G275" s="149">
        <v>-0.13328</v>
      </c>
      <c r="H275" s="150">
        <f t="shared" si="1"/>
        <v>0.02244878179</v>
      </c>
      <c r="I275" s="151">
        <f t="shared" si="2"/>
        <v>0.1008594435</v>
      </c>
      <c r="J275" s="151">
        <f t="shared" si="3"/>
        <v>0.01066190697</v>
      </c>
      <c r="K275" s="152">
        <f t="shared" si="4"/>
        <v>0.0376531477</v>
      </c>
      <c r="L275" s="153">
        <f t="shared" si="5"/>
        <v>1350</v>
      </c>
      <c r="M275" s="154" t="s">
        <v>115</v>
      </c>
      <c r="N275" s="153" t="s">
        <v>116</v>
      </c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>
      <c r="A276" s="112"/>
      <c r="B276" s="112">
        <v>2020.0</v>
      </c>
      <c r="C276" s="148" t="s">
        <v>272</v>
      </c>
      <c r="D276" s="148" t="s">
        <v>394</v>
      </c>
      <c r="E276" s="149">
        <v>-0.09075</v>
      </c>
      <c r="F276" s="149">
        <v>0.51148</v>
      </c>
      <c r="G276" s="149">
        <v>-0.12697</v>
      </c>
      <c r="H276" s="150">
        <f t="shared" si="1"/>
        <v>0.02843539283</v>
      </c>
      <c r="I276" s="151">
        <f t="shared" si="2"/>
        <v>0.1763445797</v>
      </c>
      <c r="J276" s="151">
        <f t="shared" si="3"/>
        <v>0.01082812061</v>
      </c>
      <c r="K276" s="152">
        <f t="shared" si="4"/>
        <v>0.05776037355</v>
      </c>
      <c r="L276" s="153">
        <f t="shared" si="5"/>
        <v>391</v>
      </c>
      <c r="M276" s="154" t="s">
        <v>115</v>
      </c>
      <c r="N276" s="153" t="s">
        <v>116</v>
      </c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>
      <c r="A277" s="112"/>
      <c r="B277" s="112">
        <v>2020.0</v>
      </c>
      <c r="C277" s="148" t="s">
        <v>272</v>
      </c>
      <c r="D277" s="148" t="s">
        <v>395</v>
      </c>
      <c r="E277" s="149">
        <v>-0.26686</v>
      </c>
      <c r="F277" s="149">
        <v>-0.49257</v>
      </c>
      <c r="G277" s="149">
        <v>-0.18754</v>
      </c>
      <c r="H277" s="150">
        <f t="shared" si="1"/>
        <v>0.01827540372</v>
      </c>
      <c r="I277" s="151">
        <f t="shared" si="2"/>
        <v>0.0976752167</v>
      </c>
      <c r="J277" s="151">
        <f t="shared" si="3"/>
        <v>0.009232627711</v>
      </c>
      <c r="K277" s="152">
        <f t="shared" si="4"/>
        <v>0.0340744525</v>
      </c>
      <c r="L277" s="153">
        <f t="shared" si="5"/>
        <v>1720</v>
      </c>
      <c r="M277" s="154" t="s">
        <v>115</v>
      </c>
      <c r="N277" s="153" t="s">
        <v>116</v>
      </c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>
      <c r="A278" s="112"/>
      <c r="B278" s="112">
        <v>2020.0</v>
      </c>
      <c r="C278" s="148" t="s">
        <v>272</v>
      </c>
      <c r="D278" s="148" t="s">
        <v>396</v>
      </c>
      <c r="E278" s="149">
        <v>-0.15686</v>
      </c>
      <c r="F278" s="149">
        <v>-0.4806</v>
      </c>
      <c r="G278" s="149">
        <v>-0.15169</v>
      </c>
      <c r="H278" s="150">
        <f t="shared" si="1"/>
        <v>0.02462143065</v>
      </c>
      <c r="I278" s="151">
        <f t="shared" si="2"/>
        <v>0.09861309059</v>
      </c>
      <c r="J278" s="151">
        <f t="shared" si="3"/>
        <v>0.01017696353</v>
      </c>
      <c r="K278" s="152">
        <f t="shared" si="4"/>
        <v>0.03850628449</v>
      </c>
      <c r="L278" s="153">
        <f t="shared" si="5"/>
        <v>1264</v>
      </c>
      <c r="M278" s="154" t="s">
        <v>115</v>
      </c>
      <c r="N278" s="153" t="s">
        <v>116</v>
      </c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>
      <c r="A279" s="112"/>
      <c r="B279" s="112">
        <v>2020.0</v>
      </c>
      <c r="C279" s="148" t="s">
        <v>272</v>
      </c>
      <c r="D279" s="148" t="s">
        <v>397</v>
      </c>
      <c r="E279" s="149">
        <v>-0.2167</v>
      </c>
      <c r="F279" s="149">
        <v>-0.18135</v>
      </c>
      <c r="G279" s="149">
        <v>-0.07391</v>
      </c>
      <c r="H279" s="150">
        <f t="shared" si="1"/>
        <v>0.021169192</v>
      </c>
      <c r="I279" s="151">
        <f t="shared" si="2"/>
        <v>0.1220599377</v>
      </c>
      <c r="J279" s="151">
        <f t="shared" si="3"/>
        <v>0.0122257903</v>
      </c>
      <c r="K279" s="152">
        <f t="shared" si="4"/>
        <v>0.0415992421</v>
      </c>
      <c r="L279" s="153">
        <f t="shared" si="5"/>
        <v>1000</v>
      </c>
      <c r="M279" s="154" t="s">
        <v>115</v>
      </c>
      <c r="N279" s="153" t="s">
        <v>116</v>
      </c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>
      <c r="A280" s="112"/>
      <c r="B280" s="112">
        <v>2020.0</v>
      </c>
      <c r="C280" s="148" t="s">
        <v>272</v>
      </c>
      <c r="D280" s="148" t="s">
        <v>398</v>
      </c>
      <c r="E280" s="149">
        <v>0.23654</v>
      </c>
      <c r="F280" s="149">
        <v>-0.37982</v>
      </c>
      <c r="G280" s="149">
        <v>0.18466</v>
      </c>
      <c r="H280" s="150">
        <f t="shared" si="1"/>
        <v>0.04731713058</v>
      </c>
      <c r="I280" s="151">
        <f t="shared" si="2"/>
        <v>0.1065094089</v>
      </c>
      <c r="J280" s="151">
        <f t="shared" si="3"/>
        <v>0.01903686176</v>
      </c>
      <c r="K280" s="152">
        <f t="shared" si="4"/>
        <v>0.05609553562</v>
      </c>
      <c r="L280" s="153">
        <f t="shared" si="5"/>
        <v>434</v>
      </c>
      <c r="M280" s="154" t="s">
        <v>115</v>
      </c>
      <c r="N280" s="153" t="s">
        <v>116</v>
      </c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>
      <c r="A281" s="112"/>
      <c r="B281" s="112">
        <v>2020.0</v>
      </c>
      <c r="C281" s="148" t="s">
        <v>272</v>
      </c>
      <c r="D281" s="148" t="s">
        <v>399</v>
      </c>
      <c r="E281" s="149">
        <v>-0.1738</v>
      </c>
      <c r="F281" s="149">
        <v>-0.50054</v>
      </c>
      <c r="G281" s="149">
        <v>0.07668</v>
      </c>
      <c r="H281" s="150">
        <f t="shared" si="1"/>
        <v>0.0236441425</v>
      </c>
      <c r="I281" s="151">
        <f t="shared" si="2"/>
        <v>0.09705075097</v>
      </c>
      <c r="J281" s="151">
        <f t="shared" si="3"/>
        <v>0.01619252755</v>
      </c>
      <c r="K281" s="152">
        <f t="shared" si="4"/>
        <v>0.03837719884</v>
      </c>
      <c r="L281" s="153">
        <f t="shared" si="5"/>
        <v>1276</v>
      </c>
      <c r="M281" s="154" t="s">
        <v>115</v>
      </c>
      <c r="N281" s="153" t="s">
        <v>116</v>
      </c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>
      <c r="A282" s="112"/>
      <c r="B282" s="112">
        <v>2020.0</v>
      </c>
      <c r="C282" s="148" t="s">
        <v>272</v>
      </c>
      <c r="D282" s="148" t="s">
        <v>400</v>
      </c>
      <c r="E282" s="149">
        <v>-0.26663</v>
      </c>
      <c r="F282" s="149">
        <v>-0.04058</v>
      </c>
      <c r="G282" s="149">
        <v>-0.24337</v>
      </c>
      <c r="H282" s="150">
        <f t="shared" si="1"/>
        <v>0.01828867269</v>
      </c>
      <c r="I282" s="151">
        <f t="shared" si="2"/>
        <v>0.133089554</v>
      </c>
      <c r="J282" s="151">
        <f t="shared" si="3"/>
        <v>0.007761992604</v>
      </c>
      <c r="K282" s="152">
        <f t="shared" si="4"/>
        <v>0.04148670474</v>
      </c>
      <c r="L282" s="153">
        <f t="shared" si="5"/>
        <v>1010</v>
      </c>
      <c r="M282" s="154" t="s">
        <v>115</v>
      </c>
      <c r="N282" s="153" t="s">
        <v>116</v>
      </c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>
      <c r="A283" s="112"/>
      <c r="B283" s="112">
        <v>2020.0</v>
      </c>
      <c r="C283" s="148" t="s">
        <v>272</v>
      </c>
      <c r="D283" s="148" t="s">
        <v>401</v>
      </c>
      <c r="E283" s="149">
        <v>-0.26075</v>
      </c>
      <c r="F283" s="149">
        <v>1.03541</v>
      </c>
      <c r="G283" s="149">
        <v>0.12788</v>
      </c>
      <c r="H283" s="150">
        <f t="shared" si="1"/>
        <v>0.01862789667</v>
      </c>
      <c r="I283" s="151">
        <f t="shared" si="2"/>
        <v>0.2173955626</v>
      </c>
      <c r="J283" s="151">
        <f t="shared" si="3"/>
        <v>0.01754120241</v>
      </c>
      <c r="K283" s="152">
        <f t="shared" si="4"/>
        <v>0.06118025511</v>
      </c>
      <c r="L283" s="153">
        <f t="shared" si="5"/>
        <v>314</v>
      </c>
      <c r="M283" s="154" t="s">
        <v>115</v>
      </c>
      <c r="N283" s="153" t="s">
        <v>116</v>
      </c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>
      <c r="A284" s="112"/>
      <c r="B284" s="112">
        <v>2020.0</v>
      </c>
      <c r="C284" s="148" t="s">
        <v>272</v>
      </c>
      <c r="D284" s="148" t="s">
        <v>402</v>
      </c>
      <c r="E284" s="149">
        <v>-0.10251</v>
      </c>
      <c r="F284" s="149">
        <v>-0.39424</v>
      </c>
      <c r="G284" s="149">
        <v>-0.22763</v>
      </c>
      <c r="H284" s="150">
        <f t="shared" si="1"/>
        <v>0.02775694486</v>
      </c>
      <c r="I284" s="151">
        <f t="shared" si="2"/>
        <v>0.1053795725</v>
      </c>
      <c r="J284" s="151">
        <f t="shared" si="3"/>
        <v>0.008176604758</v>
      </c>
      <c r="K284" s="152">
        <f t="shared" si="4"/>
        <v>0.04170660983</v>
      </c>
      <c r="L284" s="153">
        <f t="shared" si="5"/>
        <v>993</v>
      </c>
      <c r="M284" s="154" t="s">
        <v>115</v>
      </c>
      <c r="N284" s="153" t="s">
        <v>116</v>
      </c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>
      <c r="A285" s="112"/>
      <c r="B285" s="112">
        <v>2020.0</v>
      </c>
      <c r="C285" s="155" t="s">
        <v>272</v>
      </c>
      <c r="D285" s="155" t="s">
        <v>403</v>
      </c>
      <c r="E285" s="149">
        <v>0.22269</v>
      </c>
      <c r="F285" s="149">
        <v>0.05335</v>
      </c>
      <c r="G285" s="149">
        <v>0.01868</v>
      </c>
      <c r="H285" s="150">
        <f t="shared" si="1"/>
        <v>0.0465181081</v>
      </c>
      <c r="I285" s="151">
        <f t="shared" si="2"/>
        <v>0.1404491609</v>
      </c>
      <c r="J285" s="151">
        <f t="shared" si="3"/>
        <v>0.01466473181</v>
      </c>
      <c r="K285" s="152">
        <f t="shared" si="4"/>
        <v>0.06226224378</v>
      </c>
      <c r="L285" s="153">
        <f t="shared" si="5"/>
        <v>298</v>
      </c>
      <c r="M285" s="154" t="s">
        <v>115</v>
      </c>
      <c r="N285" s="153" t="s">
        <v>116</v>
      </c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>
      <c r="A286" s="112"/>
      <c r="B286" s="112">
        <v>2020.0</v>
      </c>
      <c r="C286" s="148" t="s">
        <v>272</v>
      </c>
      <c r="D286" s="148" t="s">
        <v>404</v>
      </c>
      <c r="E286" s="149">
        <v>-0.24488</v>
      </c>
      <c r="F286" s="149">
        <v>-0.48583</v>
      </c>
      <c r="G286" s="149">
        <v>-0.21868</v>
      </c>
      <c r="H286" s="150">
        <f t="shared" si="1"/>
        <v>0.01954345528</v>
      </c>
      <c r="I286" s="151">
        <f t="shared" si="2"/>
        <v>0.09820330943</v>
      </c>
      <c r="J286" s="151">
        <f t="shared" si="3"/>
        <v>0.008412359446</v>
      </c>
      <c r="K286" s="152">
        <f t="shared" si="4"/>
        <v>0.03489268877</v>
      </c>
      <c r="L286" s="153">
        <f t="shared" si="5"/>
        <v>1620</v>
      </c>
      <c r="M286" s="154" t="s">
        <v>115</v>
      </c>
      <c r="N286" s="153" t="s">
        <v>116</v>
      </c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>
      <c r="A287" s="112"/>
      <c r="B287" s="112">
        <v>2020.0</v>
      </c>
      <c r="C287" s="148" t="s">
        <v>272</v>
      </c>
      <c r="D287" s="148" t="s">
        <v>405</v>
      </c>
      <c r="E287" s="149">
        <v>-0.14922</v>
      </c>
      <c r="F287" s="149">
        <v>-0.39712</v>
      </c>
      <c r="G287" s="149">
        <v>-0.16573</v>
      </c>
      <c r="H287" s="150">
        <f t="shared" si="1"/>
        <v>0.02506219106</v>
      </c>
      <c r="I287" s="151">
        <f t="shared" si="2"/>
        <v>0.1051539187</v>
      </c>
      <c r="J287" s="151">
        <f t="shared" si="3"/>
        <v>0.009807131592</v>
      </c>
      <c r="K287" s="152">
        <f t="shared" si="4"/>
        <v>0.04014470608</v>
      </c>
      <c r="L287" s="153">
        <f t="shared" si="5"/>
        <v>1124</v>
      </c>
      <c r="M287" s="154" t="s">
        <v>115</v>
      </c>
      <c r="N287" s="153" t="s">
        <v>116</v>
      </c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>
      <c r="A288" s="112"/>
      <c r="B288" s="112">
        <v>2020.0</v>
      </c>
      <c r="C288" s="155" t="s">
        <v>272</v>
      </c>
      <c r="D288" s="155" t="s">
        <v>406</v>
      </c>
      <c r="E288" s="149">
        <v>0.18461</v>
      </c>
      <c r="F288" s="149">
        <v>-0.04692</v>
      </c>
      <c r="G288" s="149">
        <v>0.2286</v>
      </c>
      <c r="H288" s="150">
        <f t="shared" si="1"/>
        <v>0.04432122896</v>
      </c>
      <c r="I288" s="151">
        <f t="shared" si="2"/>
        <v>0.1325928021</v>
      </c>
      <c r="J288" s="151">
        <f t="shared" si="3"/>
        <v>0.02019429874</v>
      </c>
      <c r="K288" s="152">
        <f t="shared" si="4"/>
        <v>0.05992553312</v>
      </c>
      <c r="L288" s="153">
        <f t="shared" si="5"/>
        <v>335</v>
      </c>
      <c r="M288" s="154" t="s">
        <v>115</v>
      </c>
      <c r="N288" s="153" t="s">
        <v>116</v>
      </c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>
      <c r="A289" s="112"/>
      <c r="B289" s="112">
        <v>2020.0</v>
      </c>
      <c r="C289" s="148" t="s">
        <v>272</v>
      </c>
      <c r="D289" s="148" t="s">
        <v>407</v>
      </c>
      <c r="E289" s="149">
        <v>-0.07119</v>
      </c>
      <c r="F289" s="149">
        <v>-0.46312</v>
      </c>
      <c r="G289" s="149">
        <v>0.17559</v>
      </c>
      <c r="H289" s="150">
        <f t="shared" si="1"/>
        <v>0.0295638318</v>
      </c>
      <c r="I289" s="151">
        <f t="shared" si="2"/>
        <v>0.0999826842</v>
      </c>
      <c r="J289" s="151">
        <f t="shared" si="3"/>
        <v>0.01879794612</v>
      </c>
      <c r="K289" s="152">
        <f t="shared" si="4"/>
        <v>0.04319341242</v>
      </c>
      <c r="L289" s="153">
        <f t="shared" si="5"/>
        <v>880</v>
      </c>
      <c r="M289" s="154" t="s">
        <v>115</v>
      </c>
      <c r="N289" s="153" t="s">
        <v>116</v>
      </c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>
      <c r="A290" s="112"/>
      <c r="B290" s="112">
        <v>2020.0</v>
      </c>
      <c r="C290" s="148" t="s">
        <v>272</v>
      </c>
      <c r="D290" s="148" t="s">
        <v>408</v>
      </c>
      <c r="E290" s="149">
        <v>-0.19832</v>
      </c>
      <c r="F290" s="149">
        <v>0.51965</v>
      </c>
      <c r="G290" s="149">
        <v>-0.14579</v>
      </c>
      <c r="H290" s="150">
        <f t="shared" si="1"/>
        <v>0.02222955541</v>
      </c>
      <c r="I290" s="151">
        <f t="shared" si="2"/>
        <v>0.1769847159</v>
      </c>
      <c r="J290" s="151">
        <f t="shared" si="3"/>
        <v>0.01033237723</v>
      </c>
      <c r="K290" s="152">
        <f t="shared" si="4"/>
        <v>0.05382058708</v>
      </c>
      <c r="L290" s="153">
        <f t="shared" si="5"/>
        <v>489</v>
      </c>
      <c r="M290" s="154" t="s">
        <v>115</v>
      </c>
      <c r="N290" s="153" t="s">
        <v>116</v>
      </c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>
      <c r="A291" s="112"/>
      <c r="B291" s="112">
        <v>2020.0</v>
      </c>
      <c r="C291" s="148" t="s">
        <v>272</v>
      </c>
      <c r="D291" s="148" t="s">
        <v>409</v>
      </c>
      <c r="E291" s="149">
        <v>-0.05916</v>
      </c>
      <c r="F291" s="149">
        <v>0.40993</v>
      </c>
      <c r="G291" s="149">
        <v>-0.03087</v>
      </c>
      <c r="H291" s="150">
        <f t="shared" si="1"/>
        <v>0.03025785638</v>
      </c>
      <c r="I291" s="151">
        <f t="shared" si="2"/>
        <v>0.1683879303</v>
      </c>
      <c r="J291" s="151">
        <f t="shared" si="3"/>
        <v>0.0133595201</v>
      </c>
      <c r="K291" s="152">
        <f t="shared" si="4"/>
        <v>0.05758060367</v>
      </c>
      <c r="L291" s="153">
        <f t="shared" si="5"/>
        <v>395</v>
      </c>
      <c r="M291" s="154" t="s">
        <v>115</v>
      </c>
      <c r="N291" s="153" t="s">
        <v>116</v>
      </c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>
      <c r="A292" s="112"/>
      <c r="B292" s="112">
        <v>2020.0</v>
      </c>
      <c r="C292" s="148" t="s">
        <v>272</v>
      </c>
      <c r="D292" s="148" t="s">
        <v>410</v>
      </c>
      <c r="E292" s="149">
        <v>0.4281</v>
      </c>
      <c r="F292" s="149">
        <v>-0.25178</v>
      </c>
      <c r="G292" s="149">
        <v>0.44102</v>
      </c>
      <c r="H292" s="150">
        <f t="shared" si="1"/>
        <v>0.05836844802</v>
      </c>
      <c r="I292" s="151">
        <f t="shared" si="2"/>
        <v>0.1165416038</v>
      </c>
      <c r="J292" s="151">
        <f t="shared" si="3"/>
        <v>0.02578971894</v>
      </c>
      <c r="K292" s="152">
        <f t="shared" si="4"/>
        <v>0.06632925477</v>
      </c>
      <c r="L292" s="153">
        <f t="shared" si="5"/>
        <v>226</v>
      </c>
      <c r="M292" s="154" t="s">
        <v>115</v>
      </c>
      <c r="N292" s="153" t="s">
        <v>116</v>
      </c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>
      <c r="A293" s="112"/>
      <c r="B293" s="112">
        <v>2020.0</v>
      </c>
      <c r="C293" s="148" t="s">
        <v>272</v>
      </c>
      <c r="D293" s="148" t="s">
        <v>411</v>
      </c>
      <c r="E293" s="149">
        <v>-0.03402</v>
      </c>
      <c r="F293" s="149">
        <v>0.17078</v>
      </c>
      <c r="G293" s="149">
        <v>-0.05221</v>
      </c>
      <c r="H293" s="150">
        <f t="shared" si="1"/>
        <v>0.03170821199</v>
      </c>
      <c r="I293" s="151">
        <f t="shared" si="2"/>
        <v>0.1496500406</v>
      </c>
      <c r="J293" s="151">
        <f t="shared" si="3"/>
        <v>0.01279739664</v>
      </c>
      <c r="K293" s="152">
        <f t="shared" si="4"/>
        <v>0.05441339174</v>
      </c>
      <c r="L293" s="153">
        <f t="shared" si="5"/>
        <v>472</v>
      </c>
      <c r="M293" s="154" t="s">
        <v>115</v>
      </c>
      <c r="N293" s="153" t="s">
        <v>116</v>
      </c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>
      <c r="A294" s="112"/>
      <c r="B294" s="112">
        <v>2020.0</v>
      </c>
      <c r="C294" s="148" t="s">
        <v>272</v>
      </c>
      <c r="D294" s="148" t="s">
        <v>412</v>
      </c>
      <c r="E294" s="149">
        <v>-0.02412</v>
      </c>
      <c r="F294" s="149">
        <v>1.50062</v>
      </c>
      <c r="G294" s="149">
        <v>0.2934</v>
      </c>
      <c r="H294" s="150">
        <f t="shared" si="1"/>
        <v>0.03227935441</v>
      </c>
      <c r="I294" s="151">
        <f t="shared" si="2"/>
        <v>0.2538457139</v>
      </c>
      <c r="J294" s="151">
        <f t="shared" si="3"/>
        <v>0.02190121536</v>
      </c>
      <c r="K294" s="152">
        <f t="shared" si="4"/>
        <v>0.07843581475</v>
      </c>
      <c r="L294" s="153">
        <f t="shared" si="5"/>
        <v>125</v>
      </c>
      <c r="M294" s="154" t="s">
        <v>115</v>
      </c>
      <c r="N294" s="153" t="s">
        <v>116</v>
      </c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>
      <c r="A295" s="112"/>
      <c r="B295" s="112">
        <v>2020.0</v>
      </c>
      <c r="C295" s="148" t="s">
        <v>272</v>
      </c>
      <c r="D295" s="148" t="s">
        <v>413</v>
      </c>
      <c r="E295" s="149">
        <v>0.11252</v>
      </c>
      <c r="F295" s="149">
        <v>-0.47163</v>
      </c>
      <c r="G295" s="149">
        <v>-0.00721</v>
      </c>
      <c r="H295" s="150">
        <f t="shared" si="1"/>
        <v>0.04016227368</v>
      </c>
      <c r="I295" s="151">
        <f t="shared" si="2"/>
        <v>0.09931590836</v>
      </c>
      <c r="J295" s="151">
        <f t="shared" si="3"/>
        <v>0.0139827554</v>
      </c>
      <c r="K295" s="152">
        <f t="shared" si="4"/>
        <v>0.04922494849</v>
      </c>
      <c r="L295" s="153">
        <f t="shared" si="5"/>
        <v>621</v>
      </c>
      <c r="M295" s="154" t="s">
        <v>115</v>
      </c>
      <c r="N295" s="153" t="s">
        <v>116</v>
      </c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>
      <c r="A296" s="112"/>
      <c r="B296" s="112">
        <v>2020.0</v>
      </c>
      <c r="C296" s="148" t="s">
        <v>272</v>
      </c>
      <c r="D296" s="148" t="s">
        <v>414</v>
      </c>
      <c r="E296" s="149">
        <v>0.14454</v>
      </c>
      <c r="F296" s="149">
        <v>-0.1518</v>
      </c>
      <c r="G296" s="149">
        <v>0.41563</v>
      </c>
      <c r="H296" s="150">
        <f t="shared" si="1"/>
        <v>0.04200954442</v>
      </c>
      <c r="I296" s="151">
        <f t="shared" si="2"/>
        <v>0.1243752404</v>
      </c>
      <c r="J296" s="151">
        <f t="shared" si="3"/>
        <v>0.02512091318</v>
      </c>
      <c r="K296" s="152">
        <f t="shared" si="4"/>
        <v>0.05735309609</v>
      </c>
      <c r="L296" s="153">
        <f t="shared" si="5"/>
        <v>399</v>
      </c>
      <c r="M296" s="154" t="s">
        <v>115</v>
      </c>
      <c r="N296" s="153" t="s">
        <v>116</v>
      </c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>
      <c r="A297" s="112"/>
      <c r="B297" s="112">
        <v>2020.0</v>
      </c>
      <c r="C297" s="148" t="s">
        <v>272</v>
      </c>
      <c r="D297" s="148" t="s">
        <v>415</v>
      </c>
      <c r="E297" s="149">
        <v>-0.07222</v>
      </c>
      <c r="F297" s="149">
        <v>-0.00527</v>
      </c>
      <c r="G297" s="149">
        <v>-0.14887</v>
      </c>
      <c r="H297" s="150">
        <f t="shared" si="1"/>
        <v>0.02950440991</v>
      </c>
      <c r="I297" s="151">
        <f t="shared" si="2"/>
        <v>0.1358561645</v>
      </c>
      <c r="J297" s="151">
        <f t="shared" si="3"/>
        <v>0.01025124601</v>
      </c>
      <c r="K297" s="152">
        <f t="shared" si="4"/>
        <v>0.04967187251</v>
      </c>
      <c r="L297" s="153">
        <f t="shared" si="5"/>
        <v>607</v>
      </c>
      <c r="M297" s="154" t="s">
        <v>115</v>
      </c>
      <c r="N297" s="153" t="s">
        <v>116</v>
      </c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>
      <c r="A298" s="112"/>
      <c r="B298" s="112">
        <v>2020.0</v>
      </c>
      <c r="C298" s="148" t="s">
        <v>272</v>
      </c>
      <c r="D298" s="148" t="s">
        <v>416</v>
      </c>
      <c r="E298" s="149">
        <v>0.01638</v>
      </c>
      <c r="F298" s="149">
        <v>0.85403</v>
      </c>
      <c r="G298" s="149">
        <v>-0.21828</v>
      </c>
      <c r="H298" s="150">
        <f t="shared" si="1"/>
        <v>0.03461584614</v>
      </c>
      <c r="I298" s="151">
        <f t="shared" si="2"/>
        <v>0.2031840701</v>
      </c>
      <c r="J298" s="151">
        <f t="shared" si="3"/>
        <v>0.008422895968</v>
      </c>
      <c r="K298" s="152">
        <f t="shared" si="4"/>
        <v>0.06718353237</v>
      </c>
      <c r="L298" s="153">
        <f t="shared" si="5"/>
        <v>216</v>
      </c>
      <c r="M298" s="154" t="s">
        <v>115</v>
      </c>
      <c r="N298" s="153" t="s">
        <v>116</v>
      </c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>
      <c r="A299" s="112"/>
      <c r="B299" s="112">
        <v>2020.0</v>
      </c>
      <c r="C299" s="148" t="s">
        <v>417</v>
      </c>
      <c r="D299" s="148" t="s">
        <v>418</v>
      </c>
      <c r="E299" s="149">
        <v>-0.24692</v>
      </c>
      <c r="F299" s="149">
        <v>-0.49745</v>
      </c>
      <c r="G299" s="149">
        <v>-0.20244</v>
      </c>
      <c r="H299" s="150">
        <f t="shared" si="1"/>
        <v>0.01942576533</v>
      </c>
      <c r="I299" s="151">
        <f t="shared" si="2"/>
        <v>0.09729285876</v>
      </c>
      <c r="J299" s="151">
        <f t="shared" si="3"/>
        <v>0.008840142254</v>
      </c>
      <c r="K299" s="152">
        <f t="shared" si="4"/>
        <v>0.03468064841</v>
      </c>
      <c r="L299" s="153">
        <f t="shared" si="5"/>
        <v>1644</v>
      </c>
      <c r="M299" s="154" t="s">
        <v>115</v>
      </c>
      <c r="N299" s="153" t="s">
        <v>116</v>
      </c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>
      <c r="A300" s="112"/>
      <c r="B300" s="112">
        <v>2020.0</v>
      </c>
      <c r="C300" s="148" t="s">
        <v>417</v>
      </c>
      <c r="D300" s="148" t="s">
        <v>419</v>
      </c>
      <c r="E300" s="149">
        <v>-0.21539</v>
      </c>
      <c r="F300" s="149">
        <v>-0.469</v>
      </c>
      <c r="G300" s="149">
        <v>-0.19892</v>
      </c>
      <c r="H300" s="150">
        <f t="shared" si="1"/>
        <v>0.02124476741</v>
      </c>
      <c r="I300" s="151">
        <f t="shared" si="2"/>
        <v>0.09952197422</v>
      </c>
      <c r="J300" s="151">
        <f t="shared" si="3"/>
        <v>0.00893286365</v>
      </c>
      <c r="K300" s="152">
        <f t="shared" si="4"/>
        <v>0.03634734065</v>
      </c>
      <c r="L300" s="153">
        <f t="shared" si="5"/>
        <v>1488</v>
      </c>
      <c r="M300" s="154" t="s">
        <v>115</v>
      </c>
      <c r="N300" s="153" t="s">
        <v>116</v>
      </c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>
      <c r="A301" s="112"/>
      <c r="B301" s="112">
        <v>2020.0</v>
      </c>
      <c r="C301" s="148" t="s">
        <v>417</v>
      </c>
      <c r="D301" s="148" t="s">
        <v>420</v>
      </c>
      <c r="E301" s="149">
        <v>-0.1608</v>
      </c>
      <c r="F301" s="149">
        <v>-0.49915</v>
      </c>
      <c r="G301" s="149">
        <v>-0.00474</v>
      </c>
      <c r="H301" s="150">
        <f t="shared" si="1"/>
        <v>0.0243941275</v>
      </c>
      <c r="I301" s="151">
        <f t="shared" si="2"/>
        <v>0.0971596603</v>
      </c>
      <c r="J301" s="151">
        <f t="shared" si="3"/>
        <v>0.01404781843</v>
      </c>
      <c r="K301" s="152">
        <f t="shared" si="4"/>
        <v>0.03858630888</v>
      </c>
      <c r="L301" s="153">
        <f t="shared" si="5"/>
        <v>1261</v>
      </c>
      <c r="M301" s="154" t="s">
        <v>115</v>
      </c>
      <c r="N301" s="153" t="s">
        <v>116</v>
      </c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>
      <c r="A302" s="112"/>
      <c r="B302" s="112">
        <v>2020.0</v>
      </c>
      <c r="C302" s="148" t="s">
        <v>417</v>
      </c>
      <c r="D302" s="148" t="s">
        <v>421</v>
      </c>
      <c r="E302" s="149">
        <v>-0.25336</v>
      </c>
      <c r="F302" s="149">
        <v>-0.48033</v>
      </c>
      <c r="G302" s="149">
        <v>-0.21231</v>
      </c>
      <c r="H302" s="150">
        <f t="shared" si="1"/>
        <v>0.0190542343</v>
      </c>
      <c r="I302" s="151">
        <f t="shared" si="2"/>
        <v>0.09863424564</v>
      </c>
      <c r="J302" s="151">
        <f t="shared" si="3"/>
        <v>0.008580153565</v>
      </c>
      <c r="K302" s="152">
        <f t="shared" si="4"/>
        <v>0.03469265913</v>
      </c>
      <c r="L302" s="153">
        <f t="shared" si="5"/>
        <v>1643</v>
      </c>
      <c r="M302" s="154" t="s">
        <v>115</v>
      </c>
      <c r="N302" s="153" t="s">
        <v>116</v>
      </c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>
      <c r="A303" s="112"/>
      <c r="B303" s="112">
        <v>2020.0</v>
      </c>
      <c r="C303" s="148" t="s">
        <v>417</v>
      </c>
      <c r="D303" s="148" t="s">
        <v>422</v>
      </c>
      <c r="E303" s="149">
        <v>-0.23431</v>
      </c>
      <c r="F303" s="149">
        <v>-0.49281</v>
      </c>
      <c r="G303" s="149">
        <v>-0.18163</v>
      </c>
      <c r="H303" s="150">
        <f t="shared" si="1"/>
        <v>0.02015325078</v>
      </c>
      <c r="I303" s="151">
        <f t="shared" si="2"/>
        <v>0.09765641221</v>
      </c>
      <c r="J303" s="151">
        <f t="shared" si="3"/>
        <v>0.009388304829</v>
      </c>
      <c r="K303" s="152">
        <f t="shared" si="4"/>
        <v>0.03530497153</v>
      </c>
      <c r="L303" s="153">
        <f t="shared" si="5"/>
        <v>1587</v>
      </c>
      <c r="M303" s="154" t="s">
        <v>115</v>
      </c>
      <c r="N303" s="153" t="s">
        <v>116</v>
      </c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>
      <c r="A304" s="112"/>
      <c r="B304" s="112">
        <v>2020.0</v>
      </c>
      <c r="C304" s="148" t="s">
        <v>417</v>
      </c>
      <c r="D304" s="148" t="s">
        <v>423</v>
      </c>
      <c r="E304" s="149">
        <v>-0.1268</v>
      </c>
      <c r="F304" s="149">
        <v>-0.49289</v>
      </c>
      <c r="G304" s="149">
        <v>-0.13417</v>
      </c>
      <c r="H304" s="150">
        <f t="shared" si="1"/>
        <v>0.02635562673</v>
      </c>
      <c r="I304" s="151">
        <f t="shared" si="2"/>
        <v>0.09765014405</v>
      </c>
      <c r="J304" s="151">
        <f t="shared" si="3"/>
        <v>0.01063846321</v>
      </c>
      <c r="K304" s="152">
        <f t="shared" si="4"/>
        <v>0.0394837715</v>
      </c>
      <c r="L304" s="153">
        <f t="shared" si="5"/>
        <v>1197</v>
      </c>
      <c r="M304" s="154" t="s">
        <v>115</v>
      </c>
      <c r="N304" s="153" t="s">
        <v>116</v>
      </c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>
      <c r="A305" s="112"/>
      <c r="B305" s="112">
        <v>2020.0</v>
      </c>
      <c r="C305" s="148" t="s">
        <v>417</v>
      </c>
      <c r="D305" s="148" t="s">
        <v>424</v>
      </c>
      <c r="E305" s="149">
        <v>0.35931</v>
      </c>
      <c r="F305" s="149">
        <v>-0.45924</v>
      </c>
      <c r="G305" s="149">
        <v>0.26469</v>
      </c>
      <c r="H305" s="150">
        <f t="shared" si="1"/>
        <v>0.05439987354</v>
      </c>
      <c r="I305" s="151">
        <f t="shared" si="2"/>
        <v>0.1002866901</v>
      </c>
      <c r="J305" s="151">
        <f t="shared" si="3"/>
        <v>0.02114495647</v>
      </c>
      <c r="K305" s="152">
        <f t="shared" si="4"/>
        <v>0.05962688204</v>
      </c>
      <c r="L305" s="153">
        <f t="shared" si="5"/>
        <v>341</v>
      </c>
      <c r="M305" s="154" t="s">
        <v>115</v>
      </c>
      <c r="N305" s="153" t="s">
        <v>116</v>
      </c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>
      <c r="A306" s="112"/>
      <c r="B306" s="112">
        <v>2020.0</v>
      </c>
      <c r="C306" s="148" t="s">
        <v>417</v>
      </c>
      <c r="D306" s="148" t="s">
        <v>425</v>
      </c>
      <c r="E306" s="149">
        <v>0.0628</v>
      </c>
      <c r="F306" s="149">
        <v>-0.48351</v>
      </c>
      <c r="G306" s="149">
        <v>-0.11292</v>
      </c>
      <c r="H306" s="150">
        <f t="shared" si="1"/>
        <v>0.03729386951</v>
      </c>
      <c r="I306" s="151">
        <f t="shared" si="2"/>
        <v>0.09838508616</v>
      </c>
      <c r="J306" s="151">
        <f t="shared" si="3"/>
        <v>0.01119821596</v>
      </c>
      <c r="K306" s="152">
        <f t="shared" si="4"/>
        <v>0.04678449875</v>
      </c>
      <c r="L306" s="153">
        <f t="shared" si="5"/>
        <v>704</v>
      </c>
      <c r="M306" s="154" t="s">
        <v>115</v>
      </c>
      <c r="N306" s="153" t="s">
        <v>116</v>
      </c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>
      <c r="A307" s="112"/>
      <c r="B307" s="112">
        <v>2020.0</v>
      </c>
      <c r="C307" s="155" t="s">
        <v>417</v>
      </c>
      <c r="D307" s="155" t="s">
        <v>426</v>
      </c>
      <c r="E307" s="149">
        <v>2.40015</v>
      </c>
      <c r="F307" s="149">
        <v>-0.52943</v>
      </c>
      <c r="G307" s="149">
        <v>-0.05954</v>
      </c>
      <c r="H307" s="150">
        <f t="shared" si="1"/>
        <v>0.172138288</v>
      </c>
      <c r="I307" s="151">
        <f t="shared" si="2"/>
        <v>0.09478716061</v>
      </c>
      <c r="J307" s="151">
        <f t="shared" si="3"/>
        <v>0.01260431486</v>
      </c>
      <c r="K307" s="156">
        <f t="shared" si="4"/>
        <v>0.133301657</v>
      </c>
      <c r="L307" s="153">
        <f t="shared" si="5"/>
        <v>47</v>
      </c>
      <c r="M307" s="154" t="s">
        <v>115</v>
      </c>
      <c r="N307" s="153" t="s">
        <v>116</v>
      </c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>
      <c r="A308" s="112"/>
      <c r="B308" s="112">
        <v>2020.0</v>
      </c>
      <c r="C308" s="148" t="s">
        <v>417</v>
      </c>
      <c r="D308" s="148" t="s">
        <v>427</v>
      </c>
      <c r="E308" s="149">
        <v>-0.18202</v>
      </c>
      <c r="F308" s="149">
        <v>-0.49228</v>
      </c>
      <c r="G308" s="149">
        <v>-0.00699</v>
      </c>
      <c r="H308" s="150">
        <f t="shared" si="1"/>
        <v>0.02316992122</v>
      </c>
      <c r="I308" s="151">
        <f t="shared" si="2"/>
        <v>0.09769793879</v>
      </c>
      <c r="J308" s="151">
        <f t="shared" si="3"/>
        <v>0.01398855049</v>
      </c>
      <c r="K308" s="152">
        <f t="shared" si="4"/>
        <v>0.03790300014</v>
      </c>
      <c r="L308" s="153">
        <f t="shared" si="5"/>
        <v>1317</v>
      </c>
      <c r="M308" s="154" t="s">
        <v>115</v>
      </c>
      <c r="N308" s="153" t="s">
        <v>116</v>
      </c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>
      <c r="A309" s="112"/>
      <c r="B309" s="112">
        <v>2020.0</v>
      </c>
      <c r="C309" s="148" t="s">
        <v>417</v>
      </c>
      <c r="D309" s="148" t="s">
        <v>428</v>
      </c>
      <c r="E309" s="149">
        <v>-0.09836</v>
      </c>
      <c r="F309" s="149">
        <v>-0.48697</v>
      </c>
      <c r="G309" s="149">
        <v>0.11719</v>
      </c>
      <c r="H309" s="150">
        <f t="shared" si="1"/>
        <v>0.02799636315</v>
      </c>
      <c r="I309" s="151">
        <f t="shared" si="2"/>
        <v>0.09811398811</v>
      </c>
      <c r="J309" s="151">
        <f t="shared" si="3"/>
        <v>0.01725961385</v>
      </c>
      <c r="K309" s="152">
        <f t="shared" si="4"/>
        <v>0.04156528521</v>
      </c>
      <c r="L309" s="153">
        <f t="shared" si="5"/>
        <v>1001</v>
      </c>
      <c r="M309" s="154" t="s">
        <v>115</v>
      </c>
      <c r="N309" s="153" t="s">
        <v>116</v>
      </c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>
      <c r="A310" s="112"/>
      <c r="B310" s="112">
        <v>2020.0</v>
      </c>
      <c r="C310" s="148" t="s">
        <v>417</v>
      </c>
      <c r="D310" s="148" t="s">
        <v>429</v>
      </c>
      <c r="E310" s="149">
        <v>-0.19789</v>
      </c>
      <c r="F310" s="149">
        <v>-0.48206</v>
      </c>
      <c r="G310" s="149">
        <v>-0.1667</v>
      </c>
      <c r="H310" s="150">
        <f t="shared" si="1"/>
        <v>0.02225436261</v>
      </c>
      <c r="I310" s="151">
        <f t="shared" si="2"/>
        <v>0.09849869661</v>
      </c>
      <c r="J310" s="151">
        <f t="shared" si="3"/>
        <v>0.009781580526</v>
      </c>
      <c r="K310" s="152">
        <f t="shared" si="4"/>
        <v>0.03689778321</v>
      </c>
      <c r="L310" s="153">
        <f t="shared" si="5"/>
        <v>1426</v>
      </c>
      <c r="M310" s="154" t="s">
        <v>115</v>
      </c>
      <c r="N310" s="153" t="s">
        <v>116</v>
      </c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>
      <c r="A311" s="112"/>
      <c r="B311" s="112">
        <v>2020.0</v>
      </c>
      <c r="C311" s="148" t="s">
        <v>417</v>
      </c>
      <c r="D311" s="148" t="s">
        <v>430</v>
      </c>
      <c r="E311" s="149">
        <v>-0.13324</v>
      </c>
      <c r="F311" s="149">
        <v>-0.47872</v>
      </c>
      <c r="G311" s="149">
        <v>-0.12041</v>
      </c>
      <c r="H311" s="150">
        <f t="shared" si="1"/>
        <v>0.0259840957</v>
      </c>
      <c r="I311" s="151">
        <f t="shared" si="2"/>
        <v>0.09876039242</v>
      </c>
      <c r="J311" s="151">
        <f t="shared" si="3"/>
        <v>0.01100091957</v>
      </c>
      <c r="K311" s="152">
        <f t="shared" si="4"/>
        <v>0.03953281198</v>
      </c>
      <c r="L311" s="153">
        <f t="shared" si="5"/>
        <v>1193</v>
      </c>
      <c r="M311" s="154" t="s">
        <v>115</v>
      </c>
      <c r="N311" s="153" t="s">
        <v>116</v>
      </c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>
      <c r="A312" s="112"/>
      <c r="B312" s="112">
        <v>2020.0</v>
      </c>
      <c r="C312" s="148" t="s">
        <v>417</v>
      </c>
      <c r="D312" s="148" t="s">
        <v>431</v>
      </c>
      <c r="E312" s="149">
        <v>0.19536</v>
      </c>
      <c r="F312" s="149">
        <v>-0.50295</v>
      </c>
      <c r="G312" s="149">
        <v>-0.08632</v>
      </c>
      <c r="H312" s="150">
        <f t="shared" si="1"/>
        <v>0.04494140886</v>
      </c>
      <c r="I312" s="151">
        <f t="shared" si="2"/>
        <v>0.09686192256</v>
      </c>
      <c r="J312" s="151">
        <f t="shared" si="3"/>
        <v>0.01189889469</v>
      </c>
      <c r="K312" s="152">
        <f t="shared" si="4"/>
        <v>0.05149429214</v>
      </c>
      <c r="L312" s="153">
        <f t="shared" si="5"/>
        <v>557</v>
      </c>
      <c r="M312" s="154" t="s">
        <v>115</v>
      </c>
      <c r="N312" s="153" t="s">
        <v>116</v>
      </c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>
      <c r="A313" s="112"/>
      <c r="B313" s="112">
        <v>2020.0</v>
      </c>
      <c r="C313" s="148" t="s">
        <v>417</v>
      </c>
      <c r="D313" s="148" t="s">
        <v>432</v>
      </c>
      <c r="E313" s="149">
        <v>-0.17504</v>
      </c>
      <c r="F313" s="149">
        <v>-0.45664</v>
      </c>
      <c r="G313" s="149">
        <v>-0.15339</v>
      </c>
      <c r="H313" s="150">
        <f t="shared" si="1"/>
        <v>0.02357260547</v>
      </c>
      <c r="I313" s="151">
        <f t="shared" si="2"/>
        <v>0.1004904054</v>
      </c>
      <c r="J313" s="151">
        <f t="shared" si="3"/>
        <v>0.01013218331</v>
      </c>
      <c r="K313" s="152">
        <f t="shared" si="4"/>
        <v>0.03822595156</v>
      </c>
      <c r="L313" s="153">
        <f t="shared" si="5"/>
        <v>1283</v>
      </c>
      <c r="M313" s="154" t="s">
        <v>115</v>
      </c>
      <c r="N313" s="153" t="s">
        <v>116</v>
      </c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>
      <c r="A314" s="112"/>
      <c r="B314" s="112">
        <v>2020.0</v>
      </c>
      <c r="C314" s="148" t="s">
        <v>417</v>
      </c>
      <c r="D314" s="148" t="s">
        <v>433</v>
      </c>
      <c r="E314" s="149">
        <v>-0.20434</v>
      </c>
      <c r="F314" s="149">
        <v>-0.48662</v>
      </c>
      <c r="G314" s="149">
        <v>-0.16025</v>
      </c>
      <c r="H314" s="150">
        <f t="shared" si="1"/>
        <v>0.02188225466</v>
      </c>
      <c r="I314" s="151">
        <f t="shared" si="2"/>
        <v>0.09814141132</v>
      </c>
      <c r="J314" s="151">
        <f t="shared" si="3"/>
        <v>0.009951481949</v>
      </c>
      <c r="K314" s="152">
        <f t="shared" si="4"/>
        <v>0.03660434558</v>
      </c>
      <c r="L314" s="153">
        <f t="shared" si="5"/>
        <v>1455</v>
      </c>
      <c r="M314" s="154" t="s">
        <v>115</v>
      </c>
      <c r="N314" s="153" t="s">
        <v>116</v>
      </c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>
      <c r="A315" s="112"/>
      <c r="B315" s="112">
        <v>2020.0</v>
      </c>
      <c r="C315" s="148" t="s">
        <v>434</v>
      </c>
      <c r="D315" s="148" t="s">
        <v>435</v>
      </c>
      <c r="E315" s="149">
        <v>-0.29761</v>
      </c>
      <c r="F315" s="149">
        <v>-0.31733</v>
      </c>
      <c r="G315" s="149">
        <v>-0.20573</v>
      </c>
      <c r="H315" s="150">
        <f t="shared" si="1"/>
        <v>0.01650140074</v>
      </c>
      <c r="I315" s="151">
        <f t="shared" si="2"/>
        <v>0.1114056277</v>
      </c>
      <c r="J315" s="151">
        <f t="shared" si="3"/>
        <v>0.008753479357</v>
      </c>
      <c r="K315" s="152">
        <f t="shared" si="4"/>
        <v>0.03581178822</v>
      </c>
      <c r="L315" s="153">
        <f t="shared" si="5"/>
        <v>1549</v>
      </c>
      <c r="M315" s="154" t="s">
        <v>115</v>
      </c>
      <c r="N315" s="153" t="s">
        <v>116</v>
      </c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>
      <c r="A316" s="112"/>
      <c r="B316" s="112">
        <v>2020.0</v>
      </c>
      <c r="C316" s="148" t="s">
        <v>434</v>
      </c>
      <c r="D316" s="148" t="s">
        <v>436</v>
      </c>
      <c r="E316" s="149">
        <v>-0.27196</v>
      </c>
      <c r="F316" s="149">
        <v>-0.47177</v>
      </c>
      <c r="G316" s="149">
        <v>-0.23179</v>
      </c>
      <c r="H316" s="150">
        <f t="shared" si="1"/>
        <v>0.01798117884</v>
      </c>
      <c r="I316" s="151">
        <f t="shared" si="2"/>
        <v>0.09930493908</v>
      </c>
      <c r="J316" s="151">
        <f t="shared" si="3"/>
        <v>0.008067024926</v>
      </c>
      <c r="K316" s="152">
        <f t="shared" si="4"/>
        <v>0.03407221585</v>
      </c>
      <c r="L316" s="153">
        <f t="shared" si="5"/>
        <v>1722</v>
      </c>
      <c r="M316" s="154" t="s">
        <v>115</v>
      </c>
      <c r="N316" s="153" t="s">
        <v>116</v>
      </c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>
      <c r="A317" s="112"/>
      <c r="B317" s="112">
        <v>2020.0</v>
      </c>
      <c r="C317" s="148" t="s">
        <v>434</v>
      </c>
      <c r="D317" s="148" t="s">
        <v>437</v>
      </c>
      <c r="E317" s="149">
        <v>-0.2456</v>
      </c>
      <c r="F317" s="149">
        <v>-0.29483</v>
      </c>
      <c r="G317" s="149">
        <v>-0.21173</v>
      </c>
      <c r="H317" s="150">
        <f t="shared" si="1"/>
        <v>0.01950191765</v>
      </c>
      <c r="I317" s="151">
        <f t="shared" si="2"/>
        <v>0.1131685486</v>
      </c>
      <c r="J317" s="151">
        <f t="shared" si="3"/>
        <v>0.008595431522</v>
      </c>
      <c r="K317" s="152">
        <f t="shared" si="4"/>
        <v>0.03810652303</v>
      </c>
      <c r="L317" s="153">
        <f t="shared" si="5"/>
        <v>1295</v>
      </c>
      <c r="M317" s="154" t="s">
        <v>115</v>
      </c>
      <c r="N317" s="153" t="s">
        <v>116</v>
      </c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>
      <c r="A318" s="112"/>
      <c r="B318" s="112">
        <v>2020.0</v>
      </c>
      <c r="C318" s="148" t="s">
        <v>434</v>
      </c>
      <c r="D318" s="148" t="s">
        <v>438</v>
      </c>
      <c r="E318" s="149">
        <v>-0.26503</v>
      </c>
      <c r="F318" s="149">
        <v>-0.33364</v>
      </c>
      <c r="G318" s="149">
        <v>-0.20267</v>
      </c>
      <c r="H318" s="150">
        <f t="shared" si="1"/>
        <v>0.01838097853</v>
      </c>
      <c r="I318" s="151">
        <f t="shared" si="2"/>
        <v>0.110127706</v>
      </c>
      <c r="J318" s="151">
        <f t="shared" si="3"/>
        <v>0.008834083753</v>
      </c>
      <c r="K318" s="152">
        <f t="shared" si="4"/>
        <v>0.03676245807</v>
      </c>
      <c r="L318" s="153">
        <f t="shared" si="5"/>
        <v>1438</v>
      </c>
      <c r="M318" s="154" t="s">
        <v>115</v>
      </c>
      <c r="N318" s="153" t="s">
        <v>116</v>
      </c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>
      <c r="A319" s="112"/>
      <c r="B319" s="112">
        <v>2020.0</v>
      </c>
      <c r="C319" s="148" t="s">
        <v>434</v>
      </c>
      <c r="D319" s="148" t="s">
        <v>439</v>
      </c>
      <c r="E319" s="149">
        <v>-0.22292</v>
      </c>
      <c r="F319" s="149">
        <v>-0.36359</v>
      </c>
      <c r="G319" s="149">
        <v>-0.23612</v>
      </c>
      <c r="H319" s="150">
        <f t="shared" si="1"/>
        <v>0.02081035302</v>
      </c>
      <c r="I319" s="151">
        <f t="shared" si="2"/>
        <v>0.1077810625</v>
      </c>
      <c r="J319" s="151">
        <f t="shared" si="3"/>
        <v>0.007952967072</v>
      </c>
      <c r="K319" s="152">
        <f t="shared" si="4"/>
        <v>0.03770468892</v>
      </c>
      <c r="L319" s="153">
        <f t="shared" si="5"/>
        <v>1340</v>
      </c>
      <c r="M319" s="154" t="s">
        <v>115</v>
      </c>
      <c r="N319" s="153" t="s">
        <v>116</v>
      </c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>
      <c r="A320" s="112"/>
      <c r="B320" s="112">
        <v>2020.0</v>
      </c>
      <c r="C320" s="148" t="s">
        <v>434</v>
      </c>
      <c r="D320" s="148" t="s">
        <v>440</v>
      </c>
      <c r="E320" s="149">
        <v>-0.23757</v>
      </c>
      <c r="F320" s="149">
        <v>-0.18779</v>
      </c>
      <c r="G320" s="149">
        <v>-0.20343</v>
      </c>
      <c r="H320" s="150">
        <f t="shared" si="1"/>
        <v>0.01996517762</v>
      </c>
      <c r="I320" s="151">
        <f t="shared" si="2"/>
        <v>0.1215553506</v>
      </c>
      <c r="J320" s="151">
        <f t="shared" si="3"/>
        <v>0.008814064361</v>
      </c>
      <c r="K320" s="152">
        <f t="shared" si="4"/>
        <v>0.04023802573</v>
      </c>
      <c r="L320" s="153">
        <f t="shared" si="5"/>
        <v>1114</v>
      </c>
      <c r="M320" s="154" t="s">
        <v>115</v>
      </c>
      <c r="N320" s="153" t="s">
        <v>116</v>
      </c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>
      <c r="A321" s="112"/>
      <c r="B321" s="112">
        <v>2020.0</v>
      </c>
      <c r="C321" s="148" t="s">
        <v>434</v>
      </c>
      <c r="D321" s="148" t="s">
        <v>441</v>
      </c>
      <c r="E321" s="149">
        <v>-0.28623</v>
      </c>
      <c r="F321" s="149">
        <v>-0.45818</v>
      </c>
      <c r="G321" s="149">
        <v>-0.22912</v>
      </c>
      <c r="H321" s="150">
        <f t="shared" si="1"/>
        <v>0.01715792607</v>
      </c>
      <c r="I321" s="151">
        <f t="shared" si="2"/>
        <v>0.1003697433</v>
      </c>
      <c r="J321" s="151">
        <f t="shared" si="3"/>
        <v>0.008137356213</v>
      </c>
      <c r="K321" s="152">
        <f t="shared" si="4"/>
        <v>0.03377904726</v>
      </c>
      <c r="L321" s="153">
        <f t="shared" si="5"/>
        <v>1750</v>
      </c>
      <c r="M321" s="154" t="s">
        <v>115</v>
      </c>
      <c r="N321" s="153" t="s">
        <v>116</v>
      </c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>
      <c r="A322" s="112"/>
      <c r="B322" s="112">
        <v>2020.0</v>
      </c>
      <c r="C322" s="148" t="s">
        <v>434</v>
      </c>
      <c r="D322" s="148" t="s">
        <v>442</v>
      </c>
      <c r="E322" s="149">
        <v>-0.28649</v>
      </c>
      <c r="F322" s="149">
        <v>-0.45401</v>
      </c>
      <c r="G322" s="149">
        <v>-0.22296</v>
      </c>
      <c r="H322" s="150">
        <f t="shared" si="1"/>
        <v>0.01714292637</v>
      </c>
      <c r="I322" s="151">
        <f t="shared" si="2"/>
        <v>0.1006964713</v>
      </c>
      <c r="J322" s="151">
        <f t="shared" si="3"/>
        <v>0.008299618657</v>
      </c>
      <c r="K322" s="152">
        <f t="shared" si="4"/>
        <v>0.03386215247</v>
      </c>
      <c r="L322" s="153">
        <f t="shared" si="5"/>
        <v>1743</v>
      </c>
      <c r="M322" s="154" t="s">
        <v>115</v>
      </c>
      <c r="N322" s="153" t="s">
        <v>116</v>
      </c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>
      <c r="A323" s="112"/>
      <c r="B323" s="112">
        <v>2020.0</v>
      </c>
      <c r="C323" s="148" t="s">
        <v>434</v>
      </c>
      <c r="D323" s="148" t="s">
        <v>443</v>
      </c>
      <c r="E323" s="149">
        <v>-0.29863</v>
      </c>
      <c r="F323" s="149">
        <v>-0.23489</v>
      </c>
      <c r="G323" s="149">
        <v>-0.19295</v>
      </c>
      <c r="H323" s="150">
        <f t="shared" si="1"/>
        <v>0.01644255576</v>
      </c>
      <c r="I323" s="151">
        <f t="shared" si="2"/>
        <v>0.1178649697</v>
      </c>
      <c r="J323" s="151">
        <f t="shared" si="3"/>
        <v>0.009090121246</v>
      </c>
      <c r="K323" s="152">
        <f t="shared" si="4"/>
        <v>0.03720840508</v>
      </c>
      <c r="L323" s="153">
        <f t="shared" si="5"/>
        <v>1395</v>
      </c>
      <c r="M323" s="154" t="s">
        <v>115</v>
      </c>
      <c r="N323" s="153" t="s">
        <v>116</v>
      </c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>
      <c r="A324" s="112"/>
      <c r="B324" s="112">
        <v>2020.0</v>
      </c>
      <c r="C324" s="148" t="s">
        <v>434</v>
      </c>
      <c r="D324" s="148" t="s">
        <v>444</v>
      </c>
      <c r="E324" s="149">
        <v>-0.2563</v>
      </c>
      <c r="F324" s="149">
        <v>-0.32688</v>
      </c>
      <c r="G324" s="149">
        <v>-0.10097</v>
      </c>
      <c r="H324" s="150">
        <f t="shared" si="1"/>
        <v>0.01888462231</v>
      </c>
      <c r="I324" s="151">
        <f t="shared" si="2"/>
        <v>0.1106573658</v>
      </c>
      <c r="J324" s="151">
        <f t="shared" si="3"/>
        <v>0.01151299456</v>
      </c>
      <c r="K324" s="152">
        <f t="shared" si="4"/>
        <v>0.03757464117</v>
      </c>
      <c r="L324" s="153">
        <f t="shared" si="5"/>
        <v>1357</v>
      </c>
      <c r="M324" s="154" t="s">
        <v>115</v>
      </c>
      <c r="N324" s="153" t="s">
        <v>116</v>
      </c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>
      <c r="A325" s="112"/>
      <c r="B325" s="112">
        <v>2020.0</v>
      </c>
      <c r="C325" s="148" t="s">
        <v>434</v>
      </c>
      <c r="D325" s="148" t="s">
        <v>445</v>
      </c>
      <c r="E325" s="149">
        <v>-0.21208</v>
      </c>
      <c r="F325" s="149">
        <v>0.51069</v>
      </c>
      <c r="G325" s="149">
        <v>-0.1894</v>
      </c>
      <c r="H325" s="150">
        <f t="shared" si="1"/>
        <v>0.02143572513</v>
      </c>
      <c r="I325" s="151">
        <f t="shared" si="2"/>
        <v>0.1762826816</v>
      </c>
      <c r="J325" s="151">
        <f t="shared" si="3"/>
        <v>0.009183632882</v>
      </c>
      <c r="K325" s="152">
        <f t="shared" si="4"/>
        <v>0.0529970495</v>
      </c>
      <c r="L325" s="153">
        <f t="shared" si="5"/>
        <v>510</v>
      </c>
      <c r="M325" s="154" t="s">
        <v>115</v>
      </c>
      <c r="N325" s="153" t="s">
        <v>116</v>
      </c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>
      <c r="A326" s="112"/>
      <c r="B326" s="112">
        <v>2020.0</v>
      </c>
      <c r="C326" s="148" t="s">
        <v>434</v>
      </c>
      <c r="D326" s="148" t="s">
        <v>446</v>
      </c>
      <c r="E326" s="149">
        <v>0.97776</v>
      </c>
      <c r="F326" s="149">
        <v>0.16899</v>
      </c>
      <c r="G326" s="149">
        <v>-0.04866</v>
      </c>
      <c r="H326" s="150">
        <f t="shared" si="1"/>
        <v>0.09007896765</v>
      </c>
      <c r="I326" s="151">
        <f t="shared" si="2"/>
        <v>0.1495097905</v>
      </c>
      <c r="J326" s="151">
        <f t="shared" si="3"/>
        <v>0.01289090827</v>
      </c>
      <c r="K326" s="152">
        <f t="shared" si="4"/>
        <v>0.09209722175</v>
      </c>
      <c r="L326" s="153">
        <f t="shared" si="5"/>
        <v>85</v>
      </c>
      <c r="M326" s="154" t="s">
        <v>115</v>
      </c>
      <c r="N326" s="153" t="s">
        <v>116</v>
      </c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>
      <c r="A327" s="112"/>
      <c r="B327" s="112">
        <v>2020.0</v>
      </c>
      <c r="C327" s="148" t="s">
        <v>434</v>
      </c>
      <c r="D327" s="148" t="s">
        <v>447</v>
      </c>
      <c r="E327" s="149">
        <v>-0.28889</v>
      </c>
      <c r="F327" s="149">
        <v>-0.27889</v>
      </c>
      <c r="G327" s="149">
        <v>-0.23991</v>
      </c>
      <c r="H327" s="150">
        <f t="shared" si="1"/>
        <v>0.0170044676</v>
      </c>
      <c r="I327" s="151">
        <f t="shared" si="2"/>
        <v>0.11441748</v>
      </c>
      <c r="J327" s="151">
        <f t="shared" si="3"/>
        <v>0.007853133522</v>
      </c>
      <c r="K327" s="152">
        <f t="shared" si="4"/>
        <v>0.03665839468</v>
      </c>
      <c r="L327" s="153">
        <f t="shared" si="5"/>
        <v>1450</v>
      </c>
      <c r="M327" s="154" t="s">
        <v>115</v>
      </c>
      <c r="N327" s="153" t="s">
        <v>116</v>
      </c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>
      <c r="A328" s="112"/>
      <c r="B328" s="112">
        <v>2020.0</v>
      </c>
      <c r="C328" s="148" t="s">
        <v>434</v>
      </c>
      <c r="D328" s="148" t="s">
        <v>448</v>
      </c>
      <c r="E328" s="149">
        <v>-0.01862</v>
      </c>
      <c r="F328" s="149">
        <v>-0.04222</v>
      </c>
      <c r="G328" s="149">
        <v>0.06554</v>
      </c>
      <c r="H328" s="150">
        <f t="shared" si="1"/>
        <v>0.03259665576</v>
      </c>
      <c r="I328" s="151">
        <f t="shared" si="2"/>
        <v>0.1329610567</v>
      </c>
      <c r="J328" s="151">
        <f t="shared" si="3"/>
        <v>0.0158990854</v>
      </c>
      <c r="K328" s="152">
        <f t="shared" si="4"/>
        <v>0.05183369969</v>
      </c>
      <c r="L328" s="153">
        <f t="shared" si="5"/>
        <v>549</v>
      </c>
      <c r="M328" s="154" t="s">
        <v>115</v>
      </c>
      <c r="N328" s="153" t="s">
        <v>116</v>
      </c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>
      <c r="A329" s="112"/>
      <c r="B329" s="112">
        <v>2020.0</v>
      </c>
      <c r="C329" s="148" t="s">
        <v>434</v>
      </c>
      <c r="D329" s="148" t="s">
        <v>449</v>
      </c>
      <c r="E329" s="149">
        <v>-0.24622</v>
      </c>
      <c r="F329" s="149">
        <v>-0.08209</v>
      </c>
      <c r="G329" s="149">
        <v>-0.25217</v>
      </c>
      <c r="H329" s="150">
        <f t="shared" si="1"/>
        <v>0.01946614914</v>
      </c>
      <c r="I329" s="151">
        <f t="shared" si="2"/>
        <v>0.129837161</v>
      </c>
      <c r="J329" s="151">
        <f t="shared" si="3"/>
        <v>0.007530189112</v>
      </c>
      <c r="K329" s="152">
        <f t="shared" si="4"/>
        <v>0.04151618705</v>
      </c>
      <c r="L329" s="153">
        <f t="shared" si="5"/>
        <v>1006</v>
      </c>
      <c r="M329" s="154" t="s">
        <v>115</v>
      </c>
      <c r="N329" s="153" t="s">
        <v>116</v>
      </c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>
      <c r="A330" s="112"/>
      <c r="B330" s="112">
        <v>2020.0</v>
      </c>
      <c r="C330" s="148" t="s">
        <v>434</v>
      </c>
      <c r="D330" s="148" t="s">
        <v>450</v>
      </c>
      <c r="E330" s="149">
        <v>-0.15002</v>
      </c>
      <c r="F330" s="149">
        <v>0.03731</v>
      </c>
      <c r="G330" s="149">
        <v>-0.10409</v>
      </c>
      <c r="H330" s="150">
        <f t="shared" si="1"/>
        <v>0.02501603814</v>
      </c>
      <c r="I330" s="151">
        <f t="shared" si="2"/>
        <v>0.1391923942</v>
      </c>
      <c r="J330" s="151">
        <f t="shared" si="3"/>
        <v>0.01143080969</v>
      </c>
      <c r="K330" s="152">
        <f t="shared" si="4"/>
        <v>0.04765393094</v>
      </c>
      <c r="L330" s="153">
        <f t="shared" si="5"/>
        <v>665</v>
      </c>
      <c r="M330" s="154" t="s">
        <v>115</v>
      </c>
      <c r="N330" s="153" t="s">
        <v>116</v>
      </c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>
      <c r="A331" s="112"/>
      <c r="B331" s="112">
        <v>2020.0</v>
      </c>
      <c r="C331" s="148" t="s">
        <v>434</v>
      </c>
      <c r="D331" s="148" t="s">
        <v>451</v>
      </c>
      <c r="E331" s="149">
        <v>-0.12456</v>
      </c>
      <c r="F331" s="149">
        <v>-0.33047</v>
      </c>
      <c r="G331" s="149">
        <v>-0.18405</v>
      </c>
      <c r="H331" s="150">
        <f t="shared" si="1"/>
        <v>0.02648485492</v>
      </c>
      <c r="I331" s="151">
        <f t="shared" si="2"/>
        <v>0.1103760819</v>
      </c>
      <c r="J331" s="151">
        <f t="shared" si="3"/>
        <v>0.009324558869</v>
      </c>
      <c r="K331" s="152">
        <f t="shared" si="4"/>
        <v>0.04211832035</v>
      </c>
      <c r="L331" s="153">
        <f t="shared" si="5"/>
        <v>955</v>
      </c>
      <c r="M331" s="154" t="s">
        <v>115</v>
      </c>
      <c r="N331" s="153" t="s">
        <v>116</v>
      </c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>
      <c r="A332" s="112"/>
      <c r="B332" s="112">
        <v>2020.0</v>
      </c>
      <c r="C332" s="148" t="s">
        <v>434</v>
      </c>
      <c r="D332" s="148" t="s">
        <v>452</v>
      </c>
      <c r="E332" s="149">
        <v>-0.29336</v>
      </c>
      <c r="F332" s="149">
        <v>-0.38057</v>
      </c>
      <c r="G332" s="149">
        <v>-0.23132</v>
      </c>
      <c r="H332" s="150">
        <f t="shared" si="1"/>
        <v>0.01674658815</v>
      </c>
      <c r="I332" s="151">
        <f t="shared" si="2"/>
        <v>0.1064506449</v>
      </c>
      <c r="J332" s="151">
        <f t="shared" si="3"/>
        <v>0.00807940534</v>
      </c>
      <c r="K332" s="152">
        <f t="shared" si="4"/>
        <v>0.03481173332</v>
      </c>
      <c r="L332" s="153">
        <f t="shared" si="5"/>
        <v>1628</v>
      </c>
      <c r="M332" s="154" t="s">
        <v>115</v>
      </c>
      <c r="N332" s="153" t="s">
        <v>116</v>
      </c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>
      <c r="A333" s="112"/>
      <c r="B333" s="112">
        <v>2020.0</v>
      </c>
      <c r="C333" s="148" t="s">
        <v>434</v>
      </c>
      <c r="D333" s="148" t="s">
        <v>453</v>
      </c>
      <c r="E333" s="149">
        <v>-0.21972</v>
      </c>
      <c r="F333" s="149">
        <v>-0.40534</v>
      </c>
      <c r="G333" s="149">
        <v>-0.19671</v>
      </c>
      <c r="H333" s="150">
        <f t="shared" si="1"/>
        <v>0.02099496472</v>
      </c>
      <c r="I333" s="151">
        <f t="shared" si="2"/>
        <v>0.1045098649</v>
      </c>
      <c r="J333" s="151">
        <f t="shared" si="3"/>
        <v>0.008991077936</v>
      </c>
      <c r="K333" s="152">
        <f t="shared" si="4"/>
        <v>0.03726571365</v>
      </c>
      <c r="L333" s="153">
        <f t="shared" si="5"/>
        <v>1387</v>
      </c>
      <c r="M333" s="154" t="s">
        <v>115</v>
      </c>
      <c r="N333" s="153" t="s">
        <v>116</v>
      </c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>
      <c r="A334" s="112"/>
      <c r="B334" s="112">
        <v>2020.0</v>
      </c>
      <c r="C334" s="148" t="s">
        <v>434</v>
      </c>
      <c r="D334" s="148" t="s">
        <v>454</v>
      </c>
      <c r="E334" s="149">
        <v>-0.2713</v>
      </c>
      <c r="F334" s="149">
        <v>-0.33481</v>
      </c>
      <c r="G334" s="149">
        <v>-0.13314</v>
      </c>
      <c r="H334" s="150">
        <f t="shared" si="1"/>
        <v>0.018019255</v>
      </c>
      <c r="I334" s="151">
        <f t="shared" si="2"/>
        <v>0.1100360341</v>
      </c>
      <c r="J334" s="151">
        <f t="shared" si="3"/>
        <v>0.01066559475</v>
      </c>
      <c r="K334" s="152">
        <f t="shared" si="4"/>
        <v>0.03676420538</v>
      </c>
      <c r="L334" s="153">
        <f t="shared" si="5"/>
        <v>1437</v>
      </c>
      <c r="M334" s="154" t="s">
        <v>115</v>
      </c>
      <c r="N334" s="153" t="s">
        <v>116</v>
      </c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>
      <c r="A335" s="112"/>
      <c r="B335" s="112">
        <v>2020.0</v>
      </c>
      <c r="C335" s="148" t="s">
        <v>434</v>
      </c>
      <c r="D335" s="148" t="s">
        <v>455</v>
      </c>
      <c r="E335" s="149">
        <v>-0.29355</v>
      </c>
      <c r="F335" s="149">
        <v>-0.10608</v>
      </c>
      <c r="G335" s="149">
        <v>-0.2402</v>
      </c>
      <c r="H335" s="150">
        <f t="shared" si="1"/>
        <v>0.01673562683</v>
      </c>
      <c r="I335" s="151">
        <f t="shared" si="2"/>
        <v>0.1279574956</v>
      </c>
      <c r="J335" s="151">
        <f t="shared" si="3"/>
        <v>0.007845494544</v>
      </c>
      <c r="K335" s="152">
        <f t="shared" si="4"/>
        <v>0.03939265801</v>
      </c>
      <c r="L335" s="153">
        <f t="shared" si="5"/>
        <v>1210</v>
      </c>
      <c r="M335" s="154" t="s">
        <v>115</v>
      </c>
      <c r="N335" s="153" t="s">
        <v>116</v>
      </c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>
      <c r="A336" s="112"/>
      <c r="B336" s="112">
        <v>2020.0</v>
      </c>
      <c r="C336" s="148" t="s">
        <v>434</v>
      </c>
      <c r="D336" s="148" t="s">
        <v>456</v>
      </c>
      <c r="E336" s="149">
        <v>-0.27349</v>
      </c>
      <c r="F336" s="149">
        <v>-0.42621</v>
      </c>
      <c r="G336" s="149">
        <v>-0.20975</v>
      </c>
      <c r="H336" s="150">
        <f t="shared" si="1"/>
        <v>0.01789291137</v>
      </c>
      <c r="I336" s="151">
        <f t="shared" si="2"/>
        <v>0.1028746579</v>
      </c>
      <c r="J336" s="151">
        <f t="shared" si="3"/>
        <v>0.008647587308</v>
      </c>
      <c r="K336" s="152">
        <f t="shared" si="4"/>
        <v>0.03486298667</v>
      </c>
      <c r="L336" s="153">
        <f t="shared" si="5"/>
        <v>1624</v>
      </c>
      <c r="M336" s="154" t="s">
        <v>115</v>
      </c>
      <c r="N336" s="153" t="s">
        <v>116</v>
      </c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>
      <c r="A337" s="112"/>
      <c r="B337" s="112">
        <v>2020.0</v>
      </c>
      <c r="C337" s="148" t="s">
        <v>434</v>
      </c>
      <c r="D337" s="148" t="s">
        <v>457</v>
      </c>
      <c r="E337" s="149">
        <v>-0.28673</v>
      </c>
      <c r="F337" s="149">
        <v>-0.33253</v>
      </c>
      <c r="G337" s="149">
        <v>-0.2272</v>
      </c>
      <c r="H337" s="150">
        <f t="shared" si="1"/>
        <v>0.0171290805</v>
      </c>
      <c r="I337" s="151">
        <f t="shared" si="2"/>
        <v>0.1102146767</v>
      </c>
      <c r="J337" s="151">
        <f t="shared" si="3"/>
        <v>0.00818793152</v>
      </c>
      <c r="K337" s="152">
        <f t="shared" si="4"/>
        <v>0.03588256806</v>
      </c>
      <c r="L337" s="153">
        <f t="shared" si="5"/>
        <v>1537</v>
      </c>
      <c r="M337" s="154" t="s">
        <v>115</v>
      </c>
      <c r="N337" s="153" t="s">
        <v>116</v>
      </c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>
      <c r="A338" s="112"/>
      <c r="B338" s="112">
        <v>2020.0</v>
      </c>
      <c r="C338" s="148" t="s">
        <v>434</v>
      </c>
      <c r="D338" s="148" t="s">
        <v>458</v>
      </c>
      <c r="E338" s="149">
        <v>-0.29587</v>
      </c>
      <c r="F338" s="149">
        <v>-0.23601</v>
      </c>
      <c r="G338" s="149">
        <v>-0.19897</v>
      </c>
      <c r="H338" s="150">
        <f t="shared" si="1"/>
        <v>0.01660178335</v>
      </c>
      <c r="I338" s="151">
        <f t="shared" si="2"/>
        <v>0.1177772154</v>
      </c>
      <c r="J338" s="151">
        <f t="shared" si="3"/>
        <v>0.008931546585</v>
      </c>
      <c r="K338" s="152">
        <f t="shared" si="4"/>
        <v>0.03727031011</v>
      </c>
      <c r="L338" s="153">
        <f t="shared" si="5"/>
        <v>1386</v>
      </c>
      <c r="M338" s="154" t="s">
        <v>115</v>
      </c>
      <c r="N338" s="153" t="s">
        <v>116</v>
      </c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>
      <c r="A339" s="112"/>
      <c r="B339" s="112">
        <v>2020.0</v>
      </c>
      <c r="C339" s="148" t="s">
        <v>434</v>
      </c>
      <c r="D339" s="148" t="s">
        <v>294</v>
      </c>
      <c r="E339" s="149">
        <v>-0.29115</v>
      </c>
      <c r="F339" s="149">
        <v>-0.41862</v>
      </c>
      <c r="G339" s="149">
        <v>-0.22011</v>
      </c>
      <c r="H339" s="150">
        <f t="shared" si="1"/>
        <v>0.0168740856</v>
      </c>
      <c r="I339" s="151">
        <f t="shared" si="2"/>
        <v>0.1034693499</v>
      </c>
      <c r="J339" s="151">
        <f t="shared" si="3"/>
        <v>0.008374691379</v>
      </c>
      <c r="K339" s="152">
        <f t="shared" si="4"/>
        <v>0.0342946986</v>
      </c>
      <c r="L339" s="153">
        <f t="shared" si="5"/>
        <v>1694</v>
      </c>
      <c r="M339" s="154" t="s">
        <v>115</v>
      </c>
      <c r="N339" s="153" t="s">
        <v>116</v>
      </c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>
      <c r="A340" s="112"/>
      <c r="B340" s="112">
        <v>2020.0</v>
      </c>
      <c r="C340" s="148" t="s">
        <v>434</v>
      </c>
      <c r="D340" s="148" t="s">
        <v>459</v>
      </c>
      <c r="E340" s="149">
        <v>-0.29697</v>
      </c>
      <c r="F340" s="149">
        <v>-0.41598</v>
      </c>
      <c r="G340" s="149">
        <v>-0.23799</v>
      </c>
      <c r="H340" s="150">
        <f t="shared" si="1"/>
        <v>0.01653832308</v>
      </c>
      <c r="I340" s="151">
        <f t="shared" si="2"/>
        <v>0.1036761992</v>
      </c>
      <c r="J340" s="151">
        <f t="shared" si="3"/>
        <v>0.00790370883</v>
      </c>
      <c r="K340" s="152">
        <f t="shared" si="4"/>
        <v>0.03405667994</v>
      </c>
      <c r="L340" s="153">
        <f t="shared" si="5"/>
        <v>1723</v>
      </c>
      <c r="M340" s="154" t="s">
        <v>115</v>
      </c>
      <c r="N340" s="153" t="s">
        <v>116</v>
      </c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>
      <c r="A341" s="112"/>
      <c r="B341" s="112">
        <v>2020.0</v>
      </c>
      <c r="C341" s="148" t="s">
        <v>434</v>
      </c>
      <c r="D341" s="148" t="s">
        <v>460</v>
      </c>
      <c r="E341" s="149">
        <v>-0.28084</v>
      </c>
      <c r="F341" s="149">
        <v>-0.37631</v>
      </c>
      <c r="G341" s="149">
        <v>-0.19715</v>
      </c>
      <c r="H341" s="150">
        <f t="shared" si="1"/>
        <v>0.01746888139</v>
      </c>
      <c r="I341" s="151">
        <f t="shared" si="2"/>
        <v>0.1067844246</v>
      </c>
      <c r="J341" s="151">
        <f t="shared" si="3"/>
        <v>0.008979487762</v>
      </c>
      <c r="K341" s="152">
        <f t="shared" si="4"/>
        <v>0.03547531816</v>
      </c>
      <c r="L341" s="153">
        <f t="shared" si="5"/>
        <v>1577</v>
      </c>
      <c r="M341" s="154" t="s">
        <v>115</v>
      </c>
      <c r="N341" s="153" t="s">
        <v>116</v>
      </c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>
      <c r="A342" s="112"/>
      <c r="B342" s="112">
        <v>2020.0</v>
      </c>
      <c r="C342" s="148" t="s">
        <v>434</v>
      </c>
      <c r="D342" s="148" t="s">
        <v>461</v>
      </c>
      <c r="E342" s="149">
        <v>-0.2585</v>
      </c>
      <c r="F342" s="149">
        <v>-0.41631</v>
      </c>
      <c r="G342" s="149">
        <v>-0.21321</v>
      </c>
      <c r="H342" s="150">
        <f t="shared" si="1"/>
        <v>0.01875770177</v>
      </c>
      <c r="I342" s="151">
        <f t="shared" si="2"/>
        <v>0.1036503431</v>
      </c>
      <c r="J342" s="151">
        <f t="shared" si="3"/>
        <v>0.008556446389</v>
      </c>
      <c r="K342" s="152">
        <f t="shared" si="4"/>
        <v>0.0355755007</v>
      </c>
      <c r="L342" s="153">
        <f t="shared" si="5"/>
        <v>1573</v>
      </c>
      <c r="M342" s="154" t="s">
        <v>115</v>
      </c>
      <c r="N342" s="153" t="s">
        <v>116</v>
      </c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>
      <c r="A343" s="112"/>
      <c r="B343" s="112">
        <v>2020.0</v>
      </c>
      <c r="C343" s="148" t="s">
        <v>434</v>
      </c>
      <c r="D343" s="148" t="s">
        <v>462</v>
      </c>
      <c r="E343" s="149">
        <v>-0.29239</v>
      </c>
      <c r="F343" s="149">
        <v>-0.47658</v>
      </c>
      <c r="G343" s="149">
        <v>-0.21654</v>
      </c>
      <c r="H343" s="150">
        <f t="shared" si="1"/>
        <v>0.01680254856</v>
      </c>
      <c r="I343" s="151">
        <f t="shared" si="2"/>
        <v>0.09892806578</v>
      </c>
      <c r="J343" s="151">
        <f t="shared" si="3"/>
        <v>0.008468729841</v>
      </c>
      <c r="K343" s="152">
        <f t="shared" si="4"/>
        <v>0.03328593057</v>
      </c>
      <c r="L343" s="153">
        <f t="shared" si="5"/>
        <v>1790</v>
      </c>
      <c r="M343" s="154" t="s">
        <v>115</v>
      </c>
      <c r="N343" s="153" t="s">
        <v>116</v>
      </c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>
      <c r="A344" s="112"/>
      <c r="B344" s="112">
        <v>2020.0</v>
      </c>
      <c r="C344" s="148" t="s">
        <v>434</v>
      </c>
      <c r="D344" s="148" t="s">
        <v>463</v>
      </c>
      <c r="E344" s="149">
        <v>-0.2351</v>
      </c>
      <c r="F344" s="149">
        <v>-0.41719</v>
      </c>
      <c r="G344" s="149">
        <v>-0.15196</v>
      </c>
      <c r="H344" s="150">
        <f t="shared" si="1"/>
        <v>0.02010767477</v>
      </c>
      <c r="I344" s="151">
        <f t="shared" si="2"/>
        <v>0.1035813933</v>
      </c>
      <c r="J344" s="151">
        <f t="shared" si="3"/>
        <v>0.01016985137</v>
      </c>
      <c r="K344" s="152">
        <f t="shared" si="4"/>
        <v>0.0366573173</v>
      </c>
      <c r="L344" s="153">
        <f t="shared" si="5"/>
        <v>1451</v>
      </c>
      <c r="M344" s="154" t="s">
        <v>115</v>
      </c>
      <c r="N344" s="153" t="s">
        <v>116</v>
      </c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>
      <c r="A345" s="112"/>
      <c r="B345" s="112">
        <v>2020.0</v>
      </c>
      <c r="C345" s="148" t="s">
        <v>434</v>
      </c>
      <c r="D345" s="148" t="s">
        <v>464</v>
      </c>
      <c r="E345" s="149">
        <v>-0.27569</v>
      </c>
      <c r="F345" s="149">
        <v>-0.31812</v>
      </c>
      <c r="G345" s="149">
        <v>-0.22101</v>
      </c>
      <c r="H345" s="150">
        <f t="shared" si="1"/>
        <v>0.01776599083</v>
      </c>
      <c r="I345" s="151">
        <f t="shared" si="2"/>
        <v>0.1113437296</v>
      </c>
      <c r="J345" s="151">
        <f t="shared" si="3"/>
        <v>0.008350984203</v>
      </c>
      <c r="K345" s="152">
        <f t="shared" si="4"/>
        <v>0.03655921715</v>
      </c>
      <c r="L345" s="153">
        <f t="shared" si="5"/>
        <v>1460</v>
      </c>
      <c r="M345" s="154" t="s">
        <v>115</v>
      </c>
      <c r="N345" s="153" t="s">
        <v>116</v>
      </c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>
      <c r="A346" s="112"/>
      <c r="B346" s="112">
        <v>2020.0</v>
      </c>
      <c r="C346" s="148" t="s">
        <v>434</v>
      </c>
      <c r="D346" s="148" t="s">
        <v>465</v>
      </c>
      <c r="E346" s="149">
        <v>-0.29593</v>
      </c>
      <c r="F346" s="149">
        <v>-0.40019</v>
      </c>
      <c r="G346" s="149">
        <v>-0.24201</v>
      </c>
      <c r="H346" s="150">
        <f t="shared" si="1"/>
        <v>0.01659832188</v>
      </c>
      <c r="I346" s="151">
        <f t="shared" si="2"/>
        <v>0.1049133779</v>
      </c>
      <c r="J346" s="151">
        <f t="shared" si="3"/>
        <v>0.00779781678</v>
      </c>
      <c r="K346" s="152">
        <f t="shared" si="4"/>
        <v>0.03434648311</v>
      </c>
      <c r="L346" s="153">
        <f t="shared" si="5"/>
        <v>1686</v>
      </c>
      <c r="M346" s="154" t="s">
        <v>115</v>
      </c>
      <c r="N346" s="153" t="s">
        <v>116</v>
      </c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>
      <c r="A347" s="112"/>
      <c r="B347" s="112">
        <v>2020.0</v>
      </c>
      <c r="C347" s="148" t="s">
        <v>434</v>
      </c>
      <c r="D347" s="148" t="s">
        <v>466</v>
      </c>
      <c r="E347" s="149">
        <v>-0.28218</v>
      </c>
      <c r="F347" s="149">
        <v>-0.44459</v>
      </c>
      <c r="G347" s="149">
        <v>-0.21733</v>
      </c>
      <c r="H347" s="150">
        <f t="shared" si="1"/>
        <v>0.01739157525</v>
      </c>
      <c r="I347" s="151">
        <f t="shared" si="2"/>
        <v>0.1014345475</v>
      </c>
      <c r="J347" s="151">
        <f t="shared" si="3"/>
        <v>0.008447920209</v>
      </c>
      <c r="K347" s="152">
        <f t="shared" si="4"/>
        <v>0.03420197563</v>
      </c>
      <c r="L347" s="153">
        <f t="shared" si="5"/>
        <v>1708</v>
      </c>
      <c r="M347" s="154" t="s">
        <v>115</v>
      </c>
      <c r="N347" s="153" t="s">
        <v>116</v>
      </c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>
      <c r="A348" s="112"/>
      <c r="B348" s="112">
        <v>2020.0</v>
      </c>
      <c r="C348" s="148" t="s">
        <v>434</v>
      </c>
      <c r="D348" s="148" t="s">
        <v>467</v>
      </c>
      <c r="E348" s="149">
        <v>-0.274</v>
      </c>
      <c r="F348" s="149">
        <v>-0.36457</v>
      </c>
      <c r="G348" s="149">
        <v>-0.20127</v>
      </c>
      <c r="H348" s="150">
        <f t="shared" si="1"/>
        <v>0.01786348888</v>
      </c>
      <c r="I348" s="151">
        <f t="shared" si="2"/>
        <v>0.1077042775</v>
      </c>
      <c r="J348" s="151">
        <f t="shared" si="3"/>
        <v>0.008870961581</v>
      </c>
      <c r="K348" s="152">
        <f t="shared" si="4"/>
        <v>0.03591269903</v>
      </c>
      <c r="L348" s="153">
        <f t="shared" si="5"/>
        <v>1533</v>
      </c>
      <c r="M348" s="154" t="s">
        <v>115</v>
      </c>
      <c r="N348" s="153" t="s">
        <v>116</v>
      </c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>
      <c r="A349" s="112"/>
      <c r="B349" s="112">
        <v>2020.0</v>
      </c>
      <c r="C349" s="148" t="s">
        <v>434</v>
      </c>
      <c r="D349" s="148" t="s">
        <v>468</v>
      </c>
      <c r="E349" s="149">
        <v>-0.27375</v>
      </c>
      <c r="F349" s="149">
        <v>-0.44588</v>
      </c>
      <c r="G349" s="149">
        <v>-0.19689</v>
      </c>
      <c r="H349" s="150">
        <f t="shared" si="1"/>
        <v>0.01787791167</v>
      </c>
      <c r="I349" s="151">
        <f t="shared" si="2"/>
        <v>0.1013334733</v>
      </c>
      <c r="J349" s="151">
        <f t="shared" si="3"/>
        <v>0.008986336501</v>
      </c>
      <c r="K349" s="152">
        <f t="shared" si="4"/>
        <v>0.0345693646</v>
      </c>
      <c r="L349" s="153">
        <f t="shared" si="5"/>
        <v>1654</v>
      </c>
      <c r="M349" s="154" t="s">
        <v>115</v>
      </c>
      <c r="N349" s="153" t="s">
        <v>116</v>
      </c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>
      <c r="A350" s="112"/>
      <c r="B350" s="112">
        <v>2020.0</v>
      </c>
      <c r="C350" s="148" t="s">
        <v>434</v>
      </c>
      <c r="D350" s="148" t="s">
        <v>469</v>
      </c>
      <c r="E350" s="149">
        <v>-0.30448</v>
      </c>
      <c r="F350" s="149">
        <v>-0.41413</v>
      </c>
      <c r="G350" s="149">
        <v>-0.22599</v>
      </c>
      <c r="H350" s="150">
        <f t="shared" si="1"/>
        <v>0.01610506251</v>
      </c>
      <c r="I350" s="151">
        <f t="shared" si="2"/>
        <v>0.1038211505</v>
      </c>
      <c r="J350" s="151">
        <f t="shared" si="3"/>
        <v>0.0082198045</v>
      </c>
      <c r="K350" s="152">
        <f t="shared" si="4"/>
        <v>0.03385200677</v>
      </c>
      <c r="L350" s="153">
        <f t="shared" si="5"/>
        <v>1745</v>
      </c>
      <c r="M350" s="154" t="s">
        <v>115</v>
      </c>
      <c r="N350" s="153" t="s">
        <v>116</v>
      </c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>
      <c r="A351" s="112"/>
      <c r="B351" s="112">
        <v>2020.0</v>
      </c>
      <c r="C351" s="148" t="s">
        <v>434</v>
      </c>
      <c r="D351" s="148" t="s">
        <v>470</v>
      </c>
      <c r="E351" s="149">
        <v>-0.25425</v>
      </c>
      <c r="F351" s="149">
        <v>-0.40509</v>
      </c>
      <c r="G351" s="149">
        <v>-0.18276</v>
      </c>
      <c r="H351" s="150">
        <f t="shared" si="1"/>
        <v>0.01900288917</v>
      </c>
      <c r="I351" s="151">
        <f t="shared" si="2"/>
        <v>0.1045294529</v>
      </c>
      <c r="J351" s="151">
        <f t="shared" si="3"/>
        <v>0.009358539153</v>
      </c>
      <c r="K351" s="152">
        <f t="shared" si="4"/>
        <v>0.03603444182</v>
      </c>
      <c r="L351" s="153">
        <f t="shared" si="5"/>
        <v>1516</v>
      </c>
      <c r="M351" s="154" t="s">
        <v>115</v>
      </c>
      <c r="N351" s="153" t="s">
        <v>116</v>
      </c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>
      <c r="A352" s="112"/>
      <c r="B352" s="112">
        <v>2020.0</v>
      </c>
      <c r="C352" s="148" t="s">
        <v>434</v>
      </c>
      <c r="D352" s="148" t="s">
        <v>471</v>
      </c>
      <c r="E352" s="149">
        <v>-0.03099</v>
      </c>
      <c r="F352" s="149">
        <v>-0.17807</v>
      </c>
      <c r="G352" s="149">
        <v>-0.20114</v>
      </c>
      <c r="H352" s="150">
        <f t="shared" si="1"/>
        <v>0.03188301619</v>
      </c>
      <c r="I352" s="151">
        <f t="shared" si="2"/>
        <v>0.1223169324</v>
      </c>
      <c r="J352" s="151">
        <f t="shared" si="3"/>
        <v>0.008874385951</v>
      </c>
      <c r="K352" s="152">
        <f t="shared" si="4"/>
        <v>0.04810762903</v>
      </c>
      <c r="L352" s="153">
        <f t="shared" si="5"/>
        <v>655</v>
      </c>
      <c r="M352" s="154" t="s">
        <v>115</v>
      </c>
      <c r="N352" s="153" t="s">
        <v>116</v>
      </c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>
      <c r="A353" s="112"/>
      <c r="B353" s="112">
        <v>2020.0</v>
      </c>
      <c r="C353" s="148" t="s">
        <v>434</v>
      </c>
      <c r="D353" s="148" t="s">
        <v>472</v>
      </c>
      <c r="E353" s="149">
        <v>-0.28973</v>
      </c>
      <c r="F353" s="149">
        <v>-0.43422</v>
      </c>
      <c r="G353" s="149">
        <v>-0.23055</v>
      </c>
      <c r="H353" s="150">
        <f t="shared" si="1"/>
        <v>0.01695600703</v>
      </c>
      <c r="I353" s="151">
        <f t="shared" si="2"/>
        <v>0.1022470581</v>
      </c>
      <c r="J353" s="151">
        <f t="shared" si="3"/>
        <v>0.008099688145</v>
      </c>
      <c r="K353" s="152">
        <f t="shared" si="4"/>
        <v>0.03404671088</v>
      </c>
      <c r="L353" s="153">
        <f t="shared" si="5"/>
        <v>1726</v>
      </c>
      <c r="M353" s="154" t="s">
        <v>115</v>
      </c>
      <c r="N353" s="153" t="s">
        <v>116</v>
      </c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>
      <c r="A354" s="112"/>
      <c r="B354" s="112">
        <v>2020.0</v>
      </c>
      <c r="C354" s="148" t="s">
        <v>434</v>
      </c>
      <c r="D354" s="148" t="s">
        <v>473</v>
      </c>
      <c r="E354" s="149">
        <v>-0.28727</v>
      </c>
      <c r="F354" s="149">
        <v>-0.41286</v>
      </c>
      <c r="G354" s="149">
        <v>-0.2061</v>
      </c>
      <c r="H354" s="150">
        <f t="shared" si="1"/>
        <v>0.01709792727</v>
      </c>
      <c r="I354" s="151">
        <f t="shared" si="2"/>
        <v>0.1039206576</v>
      </c>
      <c r="J354" s="151">
        <f t="shared" si="3"/>
        <v>0.008743733074</v>
      </c>
      <c r="K354" s="152">
        <f t="shared" si="4"/>
        <v>0.03458763165</v>
      </c>
      <c r="L354" s="153">
        <f t="shared" si="5"/>
        <v>1652</v>
      </c>
      <c r="M354" s="154" t="s">
        <v>115</v>
      </c>
      <c r="N354" s="153" t="s">
        <v>116</v>
      </c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>
      <c r="A355" s="112"/>
      <c r="B355" s="112">
        <v>2020.0</v>
      </c>
      <c r="C355" s="148" t="s">
        <v>434</v>
      </c>
      <c r="D355" s="148" t="s">
        <v>474</v>
      </c>
      <c r="E355" s="149">
        <v>-0.28297</v>
      </c>
      <c r="F355" s="149">
        <v>-0.35102</v>
      </c>
      <c r="G355" s="149">
        <v>-0.16079</v>
      </c>
      <c r="H355" s="150">
        <f t="shared" si="1"/>
        <v>0.01734599923</v>
      </c>
      <c r="I355" s="151">
        <f t="shared" si="2"/>
        <v>0.1087659476</v>
      </c>
      <c r="J355" s="151">
        <f t="shared" si="3"/>
        <v>0.009937257644</v>
      </c>
      <c r="K355" s="152">
        <f t="shared" si="4"/>
        <v>0.03595505393</v>
      </c>
      <c r="L355" s="153">
        <f t="shared" si="5"/>
        <v>1524</v>
      </c>
      <c r="M355" s="154" t="s">
        <v>115</v>
      </c>
      <c r="N355" s="153" t="s">
        <v>116</v>
      </c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>
      <c r="A356" s="112"/>
      <c r="B356" s="112">
        <v>2020.0</v>
      </c>
      <c r="C356" s="148" t="s">
        <v>434</v>
      </c>
      <c r="D356" s="148" t="s">
        <v>475</v>
      </c>
      <c r="E356" s="149">
        <v>-0.28035</v>
      </c>
      <c r="F356" s="149">
        <v>-0.32169</v>
      </c>
      <c r="G356" s="149">
        <v>-0.19296</v>
      </c>
      <c r="H356" s="150">
        <f t="shared" si="1"/>
        <v>0.01749715006</v>
      </c>
      <c r="I356" s="151">
        <f t="shared" si="2"/>
        <v>0.1110640128</v>
      </c>
      <c r="J356" s="151">
        <f t="shared" si="3"/>
        <v>0.009089857833</v>
      </c>
      <c r="K356" s="152">
        <f t="shared" si="4"/>
        <v>0.03642838439</v>
      </c>
      <c r="L356" s="153">
        <f t="shared" si="5"/>
        <v>1479</v>
      </c>
      <c r="M356" s="154" t="s">
        <v>115</v>
      </c>
      <c r="N356" s="153" t="s">
        <v>116</v>
      </c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>
      <c r="A357" s="112"/>
      <c r="B357" s="112">
        <v>2020.0</v>
      </c>
      <c r="C357" s="148" t="s">
        <v>434</v>
      </c>
      <c r="D357" s="148" t="s">
        <v>476</v>
      </c>
      <c r="E357" s="149">
        <v>-0.29501</v>
      </c>
      <c r="F357" s="149">
        <v>-0.37024</v>
      </c>
      <c r="G357" s="149">
        <v>-0.22821</v>
      </c>
      <c r="H357" s="150">
        <f t="shared" si="1"/>
        <v>0.01665139774</v>
      </c>
      <c r="I357" s="151">
        <f t="shared" si="2"/>
        <v>0.1072600214</v>
      </c>
      <c r="J357" s="151">
        <f t="shared" si="3"/>
        <v>0.008161326801</v>
      </c>
      <c r="K357" s="152">
        <f t="shared" si="4"/>
        <v>0.03493554857</v>
      </c>
      <c r="L357" s="153">
        <f t="shared" si="5"/>
        <v>1615</v>
      </c>
      <c r="M357" s="154" t="s">
        <v>115</v>
      </c>
      <c r="N357" s="153" t="s">
        <v>116</v>
      </c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>
      <c r="A358" s="112"/>
      <c r="B358" s="112">
        <v>2020.0</v>
      </c>
      <c r="C358" s="148" t="s">
        <v>434</v>
      </c>
      <c r="D358" s="148" t="s">
        <v>477</v>
      </c>
      <c r="E358" s="149">
        <v>-0.27052</v>
      </c>
      <c r="F358" s="149">
        <v>-0.43683</v>
      </c>
      <c r="G358" s="149">
        <v>-0.21608</v>
      </c>
      <c r="H358" s="150">
        <f t="shared" si="1"/>
        <v>0.0180642541</v>
      </c>
      <c r="I358" s="151">
        <f t="shared" si="2"/>
        <v>0.1020425593</v>
      </c>
      <c r="J358" s="151">
        <f t="shared" si="3"/>
        <v>0.008480846841</v>
      </c>
      <c r="K358" s="152">
        <f t="shared" si="4"/>
        <v>0.03477166282</v>
      </c>
      <c r="L358" s="153">
        <f t="shared" si="5"/>
        <v>1637</v>
      </c>
      <c r="M358" s="154" t="s">
        <v>115</v>
      </c>
      <c r="N358" s="153" t="s">
        <v>116</v>
      </c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>
      <c r="A359" s="112"/>
      <c r="B359" s="112">
        <v>2020.0</v>
      </c>
      <c r="C359" s="148" t="s">
        <v>434</v>
      </c>
      <c r="D359" s="148" t="s">
        <v>478</v>
      </c>
      <c r="E359" s="149">
        <v>-0.0976</v>
      </c>
      <c r="F359" s="149">
        <v>-0.3455</v>
      </c>
      <c r="G359" s="149">
        <v>-0.18113</v>
      </c>
      <c r="H359" s="150">
        <f t="shared" si="1"/>
        <v>0.02804020843</v>
      </c>
      <c r="I359" s="151">
        <f t="shared" si="2"/>
        <v>0.1091984508</v>
      </c>
      <c r="J359" s="151">
        <f t="shared" si="3"/>
        <v>0.009401475482</v>
      </c>
      <c r="K359" s="152">
        <f t="shared" si="4"/>
        <v>0.04288061087</v>
      </c>
      <c r="L359" s="153">
        <f t="shared" si="5"/>
        <v>910</v>
      </c>
      <c r="M359" s="154" t="s">
        <v>115</v>
      </c>
      <c r="N359" s="153" t="s">
        <v>116</v>
      </c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>
      <c r="A360" s="112"/>
      <c r="B360" s="112">
        <v>2020.0</v>
      </c>
      <c r="C360" s="148" t="s">
        <v>434</v>
      </c>
      <c r="D360" s="148" t="s">
        <v>479</v>
      </c>
      <c r="E360" s="149">
        <v>-0.28827</v>
      </c>
      <c r="F360" s="149">
        <v>-0.1848</v>
      </c>
      <c r="G360" s="149">
        <v>-0.17828</v>
      </c>
      <c r="H360" s="150">
        <f t="shared" si="1"/>
        <v>0.01704023612</v>
      </c>
      <c r="I360" s="151">
        <f t="shared" si="2"/>
        <v>0.1217896232</v>
      </c>
      <c r="J360" s="151">
        <f t="shared" si="3"/>
        <v>0.009476548204</v>
      </c>
      <c r="K360" s="152">
        <f t="shared" si="4"/>
        <v>0.03849143869</v>
      </c>
      <c r="L360" s="153">
        <f t="shared" si="5"/>
        <v>1267</v>
      </c>
      <c r="M360" s="154" t="s">
        <v>115</v>
      </c>
      <c r="N360" s="153" t="s">
        <v>116</v>
      </c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>
      <c r="A361" s="112"/>
      <c r="B361" s="112">
        <v>2020.0</v>
      </c>
      <c r="C361" s="148" t="s">
        <v>434</v>
      </c>
      <c r="D361" s="148" t="s">
        <v>480</v>
      </c>
      <c r="E361" s="149">
        <v>-0.26498</v>
      </c>
      <c r="F361" s="149">
        <v>-0.04864</v>
      </c>
      <c r="G361" s="149">
        <v>-0.11078</v>
      </c>
      <c r="H361" s="150">
        <f t="shared" si="1"/>
        <v>0.01838386309</v>
      </c>
      <c r="I361" s="151">
        <f t="shared" si="2"/>
        <v>0.1324580366</v>
      </c>
      <c r="J361" s="151">
        <f t="shared" si="3"/>
        <v>0.01125458635</v>
      </c>
      <c r="K361" s="152">
        <f t="shared" si="4"/>
        <v>0.04189892478</v>
      </c>
      <c r="L361" s="153">
        <f t="shared" si="5"/>
        <v>973</v>
      </c>
      <c r="M361" s="154" t="s">
        <v>115</v>
      </c>
      <c r="N361" s="153" t="s">
        <v>116</v>
      </c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>
      <c r="A362" s="112"/>
      <c r="B362" s="112">
        <v>2020.0</v>
      </c>
      <c r="C362" s="148" t="s">
        <v>434</v>
      </c>
      <c r="D362" s="148" t="s">
        <v>481</v>
      </c>
      <c r="E362" s="149">
        <v>-0.30481</v>
      </c>
      <c r="F362" s="149">
        <v>-0.0757</v>
      </c>
      <c r="G362" s="149">
        <v>-0.21845</v>
      </c>
      <c r="H362" s="150">
        <f t="shared" si="1"/>
        <v>0.01608602443</v>
      </c>
      <c r="I362" s="151">
        <f t="shared" si="2"/>
        <v>0.1303378305</v>
      </c>
      <c r="J362" s="151">
        <f t="shared" si="3"/>
        <v>0.008418417946</v>
      </c>
      <c r="K362" s="152">
        <f t="shared" si="4"/>
        <v>0.03956427579</v>
      </c>
      <c r="L362" s="153">
        <f t="shared" si="5"/>
        <v>1190</v>
      </c>
      <c r="M362" s="154" t="s">
        <v>115</v>
      </c>
      <c r="N362" s="153" t="s">
        <v>116</v>
      </c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>
      <c r="A363" s="112"/>
      <c r="B363" s="112">
        <v>2020.0</v>
      </c>
      <c r="C363" s="148" t="s">
        <v>434</v>
      </c>
      <c r="D363" s="148" t="s">
        <v>482</v>
      </c>
      <c r="E363" s="149">
        <v>-0.24562</v>
      </c>
      <c r="F363" s="149">
        <v>-0.43106</v>
      </c>
      <c r="G363" s="149">
        <v>-0.17678</v>
      </c>
      <c r="H363" s="150">
        <f t="shared" si="1"/>
        <v>0.01950076383</v>
      </c>
      <c r="I363" s="151">
        <f t="shared" si="2"/>
        <v>0.1024946505</v>
      </c>
      <c r="J363" s="151">
        <f t="shared" si="3"/>
        <v>0.009516060162</v>
      </c>
      <c r="K363" s="152">
        <f t="shared" si="4"/>
        <v>0.03594078917</v>
      </c>
      <c r="L363" s="153">
        <f t="shared" si="5"/>
        <v>1529</v>
      </c>
      <c r="M363" s="154" t="s">
        <v>115</v>
      </c>
      <c r="N363" s="153" t="s">
        <v>116</v>
      </c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>
      <c r="A364" s="112"/>
      <c r="B364" s="112">
        <v>2020.0</v>
      </c>
      <c r="C364" s="148" t="s">
        <v>434</v>
      </c>
      <c r="D364" s="148" t="s">
        <v>483</v>
      </c>
      <c r="E364" s="149">
        <v>-0.29022</v>
      </c>
      <c r="F364" s="149">
        <v>-0.44058</v>
      </c>
      <c r="G364" s="149">
        <v>-0.22569</v>
      </c>
      <c r="H364" s="150">
        <f t="shared" si="1"/>
        <v>0.01692773837</v>
      </c>
      <c r="I364" s="151">
        <f t="shared" si="2"/>
        <v>0.1017487391</v>
      </c>
      <c r="J364" s="151">
        <f t="shared" si="3"/>
        <v>0.008227706892</v>
      </c>
      <c r="K364" s="152">
        <f t="shared" si="4"/>
        <v>0.03393922172</v>
      </c>
      <c r="L364" s="153">
        <f t="shared" si="5"/>
        <v>1736</v>
      </c>
      <c r="M364" s="154" t="s">
        <v>115</v>
      </c>
      <c r="N364" s="153" t="s">
        <v>116</v>
      </c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>
      <c r="A365" s="112"/>
      <c r="B365" s="112">
        <v>2020.0</v>
      </c>
      <c r="C365" s="148" t="s">
        <v>434</v>
      </c>
      <c r="D365" s="148" t="s">
        <v>484</v>
      </c>
      <c r="E365" s="149">
        <v>-0.29053</v>
      </c>
      <c r="F365" s="149">
        <v>-0.24605</v>
      </c>
      <c r="G365" s="149">
        <v>-0.20589</v>
      </c>
      <c r="H365" s="150">
        <f t="shared" si="1"/>
        <v>0.01690985411</v>
      </c>
      <c r="I365" s="151">
        <f t="shared" si="2"/>
        <v>0.1169905609</v>
      </c>
      <c r="J365" s="151">
        <f t="shared" si="3"/>
        <v>0.008749264748</v>
      </c>
      <c r="K365" s="152">
        <f t="shared" si="4"/>
        <v>0.03727489606</v>
      </c>
      <c r="L365" s="153">
        <f t="shared" si="5"/>
        <v>1384</v>
      </c>
      <c r="M365" s="154" t="s">
        <v>115</v>
      </c>
      <c r="N365" s="153" t="s">
        <v>116</v>
      </c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>
      <c r="A366" s="112"/>
      <c r="B366" s="112">
        <v>2020.0</v>
      </c>
      <c r="C366" s="148" t="s">
        <v>434</v>
      </c>
      <c r="D366" s="148" t="s">
        <v>485</v>
      </c>
      <c r="E366" s="149">
        <v>-0.2401</v>
      </c>
      <c r="F366" s="149">
        <v>-0.2246</v>
      </c>
      <c r="G366" s="149">
        <v>-0.17113</v>
      </c>
      <c r="H366" s="150">
        <f t="shared" si="1"/>
        <v>0.019819219</v>
      </c>
      <c r="I366" s="151">
        <f t="shared" si="2"/>
        <v>0.1186712121</v>
      </c>
      <c r="J366" s="151">
        <f t="shared" si="3"/>
        <v>0.009664888541</v>
      </c>
      <c r="K366" s="152">
        <f t="shared" si="4"/>
        <v>0.03964261244</v>
      </c>
      <c r="L366" s="153">
        <f t="shared" si="5"/>
        <v>1178</v>
      </c>
      <c r="M366" s="154" t="s">
        <v>115</v>
      </c>
      <c r="N366" s="153" t="s">
        <v>116</v>
      </c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>
      <c r="A367" s="112"/>
      <c r="B367" s="112">
        <v>2020.0</v>
      </c>
      <c r="C367" s="148" t="s">
        <v>434</v>
      </c>
      <c r="D367" s="148" t="s">
        <v>486</v>
      </c>
      <c r="E367" s="149">
        <v>-0.18059</v>
      </c>
      <c r="F367" s="149">
        <v>0.35355</v>
      </c>
      <c r="G367" s="149">
        <v>-0.15191</v>
      </c>
      <c r="H367" s="150">
        <f t="shared" si="1"/>
        <v>0.02325241957</v>
      </c>
      <c r="I367" s="151">
        <f t="shared" si="2"/>
        <v>0.1639704425</v>
      </c>
      <c r="J367" s="151">
        <f t="shared" si="3"/>
        <v>0.01017116844</v>
      </c>
      <c r="K367" s="152">
        <f t="shared" si="4"/>
        <v>0.05166277418</v>
      </c>
      <c r="L367" s="153">
        <f t="shared" si="5"/>
        <v>553</v>
      </c>
      <c r="M367" s="154" t="s">
        <v>115</v>
      </c>
      <c r="N367" s="153" t="s">
        <v>116</v>
      </c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>
      <c r="A368" s="112"/>
      <c r="B368" s="112">
        <v>2020.0</v>
      </c>
      <c r="C368" s="148" t="s">
        <v>434</v>
      </c>
      <c r="D368" s="148" t="s">
        <v>487</v>
      </c>
      <c r="E368" s="149">
        <v>-0.23805</v>
      </c>
      <c r="F368" s="149">
        <v>-0.33632</v>
      </c>
      <c r="G368" s="149">
        <v>-0.20916</v>
      </c>
      <c r="H368" s="150">
        <f t="shared" si="1"/>
        <v>0.01993748587</v>
      </c>
      <c r="I368" s="151">
        <f t="shared" si="2"/>
        <v>0.1099177225</v>
      </c>
      <c r="J368" s="151">
        <f t="shared" si="3"/>
        <v>0.008663128678</v>
      </c>
      <c r="K368" s="152">
        <f t="shared" si="4"/>
        <v>0.03769886433</v>
      </c>
      <c r="L368" s="153">
        <f t="shared" si="5"/>
        <v>1342</v>
      </c>
      <c r="M368" s="154" t="s">
        <v>115</v>
      </c>
      <c r="N368" s="153" t="s">
        <v>116</v>
      </c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>
      <c r="A369" s="112"/>
      <c r="B369" s="112">
        <v>2020.0</v>
      </c>
      <c r="C369" s="148" t="s">
        <v>434</v>
      </c>
      <c r="D369" s="148" t="s">
        <v>488</v>
      </c>
      <c r="E369" s="149">
        <v>-0.23112</v>
      </c>
      <c r="F369" s="149">
        <v>-0.22625</v>
      </c>
      <c r="G369" s="149">
        <v>-0.13954</v>
      </c>
      <c r="H369" s="150">
        <f t="shared" si="1"/>
        <v>0.02033728556</v>
      </c>
      <c r="I369" s="151">
        <f t="shared" si="2"/>
        <v>0.1185419313</v>
      </c>
      <c r="J369" s="151">
        <f t="shared" si="3"/>
        <v>0.01049701039</v>
      </c>
      <c r="K369" s="152">
        <f t="shared" si="4"/>
        <v>0.04006533995</v>
      </c>
      <c r="L369" s="153">
        <f t="shared" si="5"/>
        <v>1137</v>
      </c>
      <c r="M369" s="154" t="s">
        <v>115</v>
      </c>
      <c r="N369" s="153" t="s">
        <v>116</v>
      </c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>
      <c r="A370" s="112"/>
      <c r="B370" s="112">
        <v>2020.0</v>
      </c>
      <c r="C370" s="148" t="s">
        <v>434</v>
      </c>
      <c r="D370" s="148" t="s">
        <v>489</v>
      </c>
      <c r="E370" s="149">
        <v>-0.23752</v>
      </c>
      <c r="F370" s="149">
        <v>-0.34675</v>
      </c>
      <c r="G370" s="149">
        <v>-0.12894</v>
      </c>
      <c r="H370" s="150">
        <f t="shared" si="1"/>
        <v>0.01996806218</v>
      </c>
      <c r="I370" s="151">
        <f t="shared" si="2"/>
        <v>0.1091005108</v>
      </c>
      <c r="J370" s="151">
        <f t="shared" si="3"/>
        <v>0.01077622824</v>
      </c>
      <c r="K370" s="152">
        <f t="shared" si="4"/>
        <v>0.03783733344</v>
      </c>
      <c r="L370" s="153">
        <f t="shared" si="5"/>
        <v>1328</v>
      </c>
      <c r="M370" s="154" t="s">
        <v>115</v>
      </c>
      <c r="N370" s="153" t="s">
        <v>116</v>
      </c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>
      <c r="A371" s="112"/>
      <c r="B371" s="112">
        <v>2020.0</v>
      </c>
      <c r="C371" s="148" t="s">
        <v>434</v>
      </c>
      <c r="D371" s="148" t="s">
        <v>490</v>
      </c>
      <c r="E371" s="149">
        <v>0.03498</v>
      </c>
      <c r="F371" s="149">
        <v>-0.17193</v>
      </c>
      <c r="G371" s="149">
        <v>-0.10456</v>
      </c>
      <c r="H371" s="150">
        <f t="shared" si="1"/>
        <v>0.03568890161</v>
      </c>
      <c r="I371" s="151">
        <f t="shared" si="2"/>
        <v>0.1227980139</v>
      </c>
      <c r="J371" s="151">
        <f t="shared" si="3"/>
        <v>0.01141842927</v>
      </c>
      <c r="K371" s="152">
        <f t="shared" si="4"/>
        <v>0.05102346886</v>
      </c>
      <c r="L371" s="153">
        <f t="shared" si="5"/>
        <v>567</v>
      </c>
      <c r="M371" s="154" t="s">
        <v>115</v>
      </c>
      <c r="N371" s="153" t="s">
        <v>116</v>
      </c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>
      <c r="A372" s="112"/>
      <c r="B372" s="112">
        <v>2020.0</v>
      </c>
      <c r="C372" s="148" t="s">
        <v>434</v>
      </c>
      <c r="D372" s="148" t="s">
        <v>491</v>
      </c>
      <c r="E372" s="149">
        <v>0.20385</v>
      </c>
      <c r="F372" s="149">
        <v>-0.24362</v>
      </c>
      <c r="G372" s="149">
        <v>-0.25058</v>
      </c>
      <c r="H372" s="150">
        <f t="shared" si="1"/>
        <v>0.04543120676</v>
      </c>
      <c r="I372" s="151">
        <f t="shared" si="2"/>
        <v>0.1171809564</v>
      </c>
      <c r="J372" s="151">
        <f t="shared" si="3"/>
        <v>0.007572071788</v>
      </c>
      <c r="K372" s="152">
        <f t="shared" si="4"/>
        <v>0.05557343671</v>
      </c>
      <c r="L372" s="153">
        <f t="shared" si="5"/>
        <v>442</v>
      </c>
      <c r="M372" s="154" t="s">
        <v>115</v>
      </c>
      <c r="N372" s="153" t="s">
        <v>116</v>
      </c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>
      <c r="A373" s="112"/>
      <c r="B373" s="112">
        <v>2020.0</v>
      </c>
      <c r="C373" s="148" t="s">
        <v>434</v>
      </c>
      <c r="D373" s="148" t="s">
        <v>492</v>
      </c>
      <c r="E373" s="149">
        <v>-0.24105</v>
      </c>
      <c r="F373" s="149">
        <v>-0.44381</v>
      </c>
      <c r="G373" s="149">
        <v>-0.19187</v>
      </c>
      <c r="H373" s="150">
        <f t="shared" si="1"/>
        <v>0.0197644124</v>
      </c>
      <c r="I373" s="151">
        <f t="shared" si="2"/>
        <v>0.101495662</v>
      </c>
      <c r="J373" s="151">
        <f t="shared" si="3"/>
        <v>0.009118569857</v>
      </c>
      <c r="K373" s="152">
        <f t="shared" si="4"/>
        <v>0.03584109291</v>
      </c>
      <c r="L373" s="153">
        <f t="shared" si="5"/>
        <v>1545</v>
      </c>
      <c r="M373" s="154" t="s">
        <v>115</v>
      </c>
      <c r="N373" s="153" t="s">
        <v>116</v>
      </c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>
      <c r="A374" s="112"/>
      <c r="B374" s="112">
        <v>2020.0</v>
      </c>
      <c r="C374" s="148" t="s">
        <v>434</v>
      </c>
      <c r="D374" s="148" t="s">
        <v>493</v>
      </c>
      <c r="E374" s="149">
        <v>-0.25236</v>
      </c>
      <c r="F374" s="149">
        <v>-0.28469</v>
      </c>
      <c r="G374" s="149">
        <v>-0.17235</v>
      </c>
      <c r="H374" s="150">
        <f t="shared" si="1"/>
        <v>0.01911192545</v>
      </c>
      <c r="I374" s="151">
        <f t="shared" si="2"/>
        <v>0.1139630382</v>
      </c>
      <c r="J374" s="151">
        <f t="shared" si="3"/>
        <v>0.009632752148</v>
      </c>
      <c r="K374" s="152">
        <f t="shared" si="4"/>
        <v>0.03816978986</v>
      </c>
      <c r="L374" s="153">
        <f t="shared" si="5"/>
        <v>1290</v>
      </c>
      <c r="M374" s="154" t="s">
        <v>115</v>
      </c>
      <c r="N374" s="153" t="s">
        <v>116</v>
      </c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>
      <c r="A375" s="112"/>
      <c r="B375" s="112">
        <v>2020.0</v>
      </c>
      <c r="C375" s="148" t="s">
        <v>434</v>
      </c>
      <c r="D375" s="148" t="s">
        <v>494</v>
      </c>
      <c r="E375" s="149">
        <v>-0.2755</v>
      </c>
      <c r="F375" s="149">
        <v>-0.3473</v>
      </c>
      <c r="G375" s="149">
        <v>-0.19106</v>
      </c>
      <c r="H375" s="150">
        <f t="shared" si="1"/>
        <v>0.01777695215</v>
      </c>
      <c r="I375" s="151">
        <f t="shared" si="2"/>
        <v>0.1090574172</v>
      </c>
      <c r="J375" s="151">
        <f t="shared" si="3"/>
        <v>0.009139906315</v>
      </c>
      <c r="K375" s="152">
        <f t="shared" si="4"/>
        <v>0.03618497369</v>
      </c>
      <c r="L375" s="153">
        <f t="shared" si="5"/>
        <v>1506</v>
      </c>
      <c r="M375" s="154" t="s">
        <v>115</v>
      </c>
      <c r="N375" s="153" t="s">
        <v>116</v>
      </c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>
      <c r="A376" s="112"/>
      <c r="B376" s="112">
        <v>2020.0</v>
      </c>
      <c r="C376" s="148" t="s">
        <v>434</v>
      </c>
      <c r="D376" s="148" t="s">
        <v>495</v>
      </c>
      <c r="E376" s="149">
        <v>-0.29666</v>
      </c>
      <c r="F376" s="149">
        <v>-0.35365</v>
      </c>
      <c r="G376" s="149">
        <v>-0.19989</v>
      </c>
      <c r="H376" s="150">
        <f t="shared" si="1"/>
        <v>0.01655620734</v>
      </c>
      <c r="I376" s="151">
        <f t="shared" si="2"/>
        <v>0.1085598817</v>
      </c>
      <c r="J376" s="151">
        <f t="shared" si="3"/>
        <v>0.008907312584</v>
      </c>
      <c r="K376" s="152">
        <f t="shared" si="4"/>
        <v>0.03525722489</v>
      </c>
      <c r="L376" s="153">
        <f t="shared" si="5"/>
        <v>1589</v>
      </c>
      <c r="M376" s="154" t="s">
        <v>115</v>
      </c>
      <c r="N376" s="153" t="s">
        <v>116</v>
      </c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>
      <c r="A377" s="112"/>
      <c r="B377" s="112">
        <v>2020.0</v>
      </c>
      <c r="C377" s="148" t="s">
        <v>434</v>
      </c>
      <c r="D377" s="148" t="s">
        <v>496</v>
      </c>
      <c r="E377" s="149">
        <v>-0.29816</v>
      </c>
      <c r="F377" s="149">
        <v>-0.23309</v>
      </c>
      <c r="G377" s="149">
        <v>-0.22882</v>
      </c>
      <c r="H377" s="150">
        <f t="shared" si="1"/>
        <v>0.01646967061</v>
      </c>
      <c r="I377" s="151">
        <f t="shared" si="2"/>
        <v>0.1180060033</v>
      </c>
      <c r="J377" s="151">
        <f t="shared" si="3"/>
        <v>0.008145258604</v>
      </c>
      <c r="K377" s="152">
        <f t="shared" si="4"/>
        <v>0.03712462695</v>
      </c>
      <c r="L377" s="153">
        <f t="shared" si="5"/>
        <v>1400</v>
      </c>
      <c r="M377" s="154" t="s">
        <v>115</v>
      </c>
      <c r="N377" s="153" t="s">
        <v>116</v>
      </c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>
      <c r="A378" s="112"/>
      <c r="B378" s="112">
        <v>2020.0</v>
      </c>
      <c r="C378" s="148" t="s">
        <v>434</v>
      </c>
      <c r="D378" s="148" t="s">
        <v>497</v>
      </c>
      <c r="E378" s="149">
        <v>-0.30134</v>
      </c>
      <c r="F378" s="149">
        <v>-0.23345</v>
      </c>
      <c r="G378" s="149">
        <v>-0.19372</v>
      </c>
      <c r="H378" s="150">
        <f t="shared" si="1"/>
        <v>0.01628621274</v>
      </c>
      <c r="I378" s="151">
        <f t="shared" si="2"/>
        <v>0.1179777966</v>
      </c>
      <c r="J378" s="151">
        <f t="shared" si="3"/>
        <v>0.009069838441</v>
      </c>
      <c r="K378" s="152">
        <f t="shared" si="4"/>
        <v>0.03712884028</v>
      </c>
      <c r="L378" s="153">
        <f t="shared" si="5"/>
        <v>1399</v>
      </c>
      <c r="M378" s="154" t="s">
        <v>115</v>
      </c>
      <c r="N378" s="153" t="s">
        <v>116</v>
      </c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>
      <c r="A379" s="112"/>
      <c r="B379" s="112">
        <v>2020.0</v>
      </c>
      <c r="C379" s="148" t="s">
        <v>434</v>
      </c>
      <c r="D379" s="148" t="s">
        <v>498</v>
      </c>
      <c r="E379" s="149">
        <v>-0.26756</v>
      </c>
      <c r="F379" s="149">
        <v>-0.4208</v>
      </c>
      <c r="G379" s="149">
        <v>-0.19549</v>
      </c>
      <c r="H379" s="150">
        <f t="shared" si="1"/>
        <v>0.01823501991</v>
      </c>
      <c r="I379" s="151">
        <f t="shared" si="2"/>
        <v>0.1032985424</v>
      </c>
      <c r="J379" s="151">
        <f t="shared" si="3"/>
        <v>0.009023214329</v>
      </c>
      <c r="K379" s="152">
        <f t="shared" si="4"/>
        <v>0.03522733228</v>
      </c>
      <c r="L379" s="153">
        <f t="shared" si="5"/>
        <v>1591</v>
      </c>
      <c r="M379" s="154" t="s">
        <v>115</v>
      </c>
      <c r="N379" s="153" t="s">
        <v>116</v>
      </c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>
      <c r="A380" s="112"/>
      <c r="B380" s="112">
        <v>2020.0</v>
      </c>
      <c r="C380" s="148" t="s">
        <v>434</v>
      </c>
      <c r="D380" s="148" t="s">
        <v>499</v>
      </c>
      <c r="E380" s="149">
        <v>-0.19038</v>
      </c>
      <c r="F380" s="149">
        <v>-0.19393</v>
      </c>
      <c r="G380" s="149">
        <v>-0.22464</v>
      </c>
      <c r="H380" s="150">
        <f t="shared" si="1"/>
        <v>0.02268762317</v>
      </c>
      <c r="I380" s="151">
        <f t="shared" si="2"/>
        <v>0.1210742691</v>
      </c>
      <c r="J380" s="151">
        <f t="shared" si="3"/>
        <v>0.008255365263</v>
      </c>
      <c r="K380" s="152">
        <f t="shared" si="4"/>
        <v>0.04181525231</v>
      </c>
      <c r="L380" s="153">
        <f t="shared" si="5"/>
        <v>979</v>
      </c>
      <c r="M380" s="154" t="s">
        <v>115</v>
      </c>
      <c r="N380" s="153" t="s">
        <v>116</v>
      </c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>
      <c r="A381" s="112"/>
      <c r="B381" s="112">
        <v>2020.0</v>
      </c>
      <c r="C381" s="148" t="s">
        <v>434</v>
      </c>
      <c r="D381" s="148" t="s">
        <v>500</v>
      </c>
      <c r="E381" s="149">
        <v>-0.29164</v>
      </c>
      <c r="F381" s="149">
        <v>-0.4669</v>
      </c>
      <c r="G381" s="149">
        <v>-0.19591</v>
      </c>
      <c r="H381" s="150">
        <f t="shared" si="1"/>
        <v>0.01684581693</v>
      </c>
      <c r="I381" s="151">
        <f t="shared" si="2"/>
        <v>0.0996865135</v>
      </c>
      <c r="J381" s="151">
        <f t="shared" si="3"/>
        <v>0.009012150981</v>
      </c>
      <c r="K381" s="152">
        <f t="shared" si="4"/>
        <v>0.03355250612</v>
      </c>
      <c r="L381" s="153">
        <f t="shared" si="5"/>
        <v>1778</v>
      </c>
      <c r="M381" s="154" t="s">
        <v>115</v>
      </c>
      <c r="N381" s="153" t="s">
        <v>116</v>
      </c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>
      <c r="A382" s="112"/>
      <c r="B382" s="112">
        <v>2020.0</v>
      </c>
      <c r="C382" s="148" t="s">
        <v>434</v>
      </c>
      <c r="D382" s="148" t="s">
        <v>501</v>
      </c>
      <c r="E382" s="149">
        <v>-0.27113</v>
      </c>
      <c r="F382" s="149">
        <v>-0.48535</v>
      </c>
      <c r="G382" s="149">
        <v>-0.22135</v>
      </c>
      <c r="H382" s="150">
        <f t="shared" si="1"/>
        <v>0.0180290625</v>
      </c>
      <c r="I382" s="151">
        <f t="shared" si="2"/>
        <v>0.09824091841</v>
      </c>
      <c r="J382" s="151">
        <f t="shared" si="3"/>
        <v>0.008342028159</v>
      </c>
      <c r="K382" s="152">
        <f t="shared" si="4"/>
        <v>0.03391284642</v>
      </c>
      <c r="L382" s="153">
        <f t="shared" si="5"/>
        <v>1739</v>
      </c>
      <c r="M382" s="154" t="s">
        <v>115</v>
      </c>
      <c r="N382" s="153" t="s">
        <v>116</v>
      </c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>
      <c r="A383" s="112"/>
      <c r="B383" s="112">
        <v>2020.0</v>
      </c>
      <c r="C383" s="148" t="s">
        <v>434</v>
      </c>
      <c r="D383" s="148" t="s">
        <v>502</v>
      </c>
      <c r="E383" s="149">
        <v>-0.24063</v>
      </c>
      <c r="F383" s="149">
        <v>-0.43573</v>
      </c>
      <c r="G383" s="149">
        <v>-0.19069</v>
      </c>
      <c r="H383" s="150">
        <f t="shared" si="1"/>
        <v>0.01978864269</v>
      </c>
      <c r="I383" s="151">
        <f t="shared" si="2"/>
        <v>0.1021287465</v>
      </c>
      <c r="J383" s="151">
        <f t="shared" si="3"/>
        <v>0.009149652598</v>
      </c>
      <c r="K383" s="152">
        <f t="shared" si="4"/>
        <v>0.03599708517</v>
      </c>
      <c r="L383" s="153">
        <f t="shared" si="5"/>
        <v>1520</v>
      </c>
      <c r="M383" s="154" t="s">
        <v>115</v>
      </c>
      <c r="N383" s="153" t="s">
        <v>116</v>
      </c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>
      <c r="A384" s="112"/>
      <c r="B384" s="112">
        <v>2020.0</v>
      </c>
      <c r="C384" s="148" t="s">
        <v>434</v>
      </c>
      <c r="D384" s="148" t="s">
        <v>503</v>
      </c>
      <c r="E384" s="149">
        <v>-0.29284</v>
      </c>
      <c r="F384" s="149">
        <v>-0.45205</v>
      </c>
      <c r="G384" s="149">
        <v>-0.18297</v>
      </c>
      <c r="H384" s="150">
        <f t="shared" si="1"/>
        <v>0.01677658755</v>
      </c>
      <c r="I384" s="151">
        <f t="shared" si="2"/>
        <v>0.1008500413</v>
      </c>
      <c r="J384" s="151">
        <f t="shared" si="3"/>
        <v>0.009353007479</v>
      </c>
      <c r="K384" s="152">
        <f t="shared" si="4"/>
        <v>0.03380523788</v>
      </c>
      <c r="L384" s="153">
        <f t="shared" si="5"/>
        <v>1747</v>
      </c>
      <c r="M384" s="154" t="s">
        <v>115</v>
      </c>
      <c r="N384" s="153" t="s">
        <v>116</v>
      </c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>
      <c r="A385" s="112"/>
      <c r="B385" s="112">
        <v>2020.0</v>
      </c>
      <c r="C385" s="148" t="s">
        <v>434</v>
      </c>
      <c r="D385" s="148" t="s">
        <v>504</v>
      </c>
      <c r="E385" s="149">
        <v>-0.28722</v>
      </c>
      <c r="F385" s="149">
        <v>-0.47841</v>
      </c>
      <c r="G385" s="149">
        <v>-0.21899</v>
      </c>
      <c r="H385" s="150">
        <f t="shared" si="1"/>
        <v>0.01710081183</v>
      </c>
      <c r="I385" s="151">
        <f t="shared" si="2"/>
        <v>0.09878468155</v>
      </c>
      <c r="J385" s="151">
        <f t="shared" si="3"/>
        <v>0.008404193641</v>
      </c>
      <c r="K385" s="152">
        <f t="shared" si="4"/>
        <v>0.0334387821</v>
      </c>
      <c r="L385" s="153">
        <f t="shared" si="5"/>
        <v>1783</v>
      </c>
      <c r="M385" s="154" t="s">
        <v>115</v>
      </c>
      <c r="N385" s="153" t="s">
        <v>116</v>
      </c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>
      <c r="A386" s="112"/>
      <c r="B386" s="112">
        <v>2020.0</v>
      </c>
      <c r="C386" s="148" t="s">
        <v>434</v>
      </c>
      <c r="D386" s="148" t="s">
        <v>505</v>
      </c>
      <c r="E386" s="149">
        <v>-0.2758</v>
      </c>
      <c r="F386" s="149">
        <v>-0.27126</v>
      </c>
      <c r="G386" s="149">
        <v>-0.17797</v>
      </c>
      <c r="H386" s="150">
        <f t="shared" si="1"/>
        <v>0.01775964481</v>
      </c>
      <c r="I386" s="151">
        <f t="shared" si="2"/>
        <v>0.1150153061</v>
      </c>
      <c r="J386" s="151">
        <f t="shared" si="3"/>
        <v>0.009484714008</v>
      </c>
      <c r="K386" s="152">
        <f t="shared" si="4"/>
        <v>0.0375018231</v>
      </c>
      <c r="L386" s="153">
        <f t="shared" si="5"/>
        <v>1364</v>
      </c>
      <c r="M386" s="154" t="s">
        <v>115</v>
      </c>
      <c r="N386" s="153" t="s">
        <v>116</v>
      </c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>
      <c r="A387" s="112"/>
      <c r="B387" s="112">
        <v>2020.0</v>
      </c>
      <c r="C387" s="148" t="s">
        <v>434</v>
      </c>
      <c r="D387" s="148" t="s">
        <v>506</v>
      </c>
      <c r="E387" s="149">
        <v>-0.27772</v>
      </c>
      <c r="F387" s="149">
        <v>-0.48117</v>
      </c>
      <c r="G387" s="149">
        <v>-0.20975</v>
      </c>
      <c r="H387" s="150">
        <f t="shared" si="1"/>
        <v>0.01764887779</v>
      </c>
      <c r="I387" s="151">
        <f t="shared" si="2"/>
        <v>0.09856842993</v>
      </c>
      <c r="J387" s="151">
        <f t="shared" si="3"/>
        <v>0.008647587308</v>
      </c>
      <c r="K387" s="152">
        <f t="shared" si="4"/>
        <v>0.03378020852</v>
      </c>
      <c r="L387" s="153">
        <f t="shared" si="5"/>
        <v>1749</v>
      </c>
      <c r="M387" s="154" t="s">
        <v>115</v>
      </c>
      <c r="N387" s="153" t="s">
        <v>116</v>
      </c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>
      <c r="A388" s="112"/>
      <c r="B388" s="112">
        <v>2020.0</v>
      </c>
      <c r="C388" s="148" t="s">
        <v>434</v>
      </c>
      <c r="D388" s="148" t="s">
        <v>507</v>
      </c>
      <c r="E388" s="149">
        <v>-0.20808</v>
      </c>
      <c r="F388" s="149">
        <v>-0.44269</v>
      </c>
      <c r="G388" s="149">
        <v>-0.15908</v>
      </c>
      <c r="H388" s="150">
        <f t="shared" si="1"/>
        <v>0.02166648975</v>
      </c>
      <c r="I388" s="151">
        <f t="shared" si="2"/>
        <v>0.1015834163</v>
      </c>
      <c r="J388" s="151">
        <f t="shared" si="3"/>
        <v>0.009982301277</v>
      </c>
      <c r="K388" s="152">
        <f t="shared" si="4"/>
        <v>0.03720876621</v>
      </c>
      <c r="L388" s="153">
        <f t="shared" si="5"/>
        <v>1394</v>
      </c>
      <c r="M388" s="154" t="s">
        <v>115</v>
      </c>
      <c r="N388" s="153" t="s">
        <v>116</v>
      </c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>
      <c r="A389" s="112"/>
      <c r="B389" s="112">
        <v>2020.0</v>
      </c>
      <c r="C389" s="148" t="s">
        <v>434</v>
      </c>
      <c r="D389" s="148" t="s">
        <v>508</v>
      </c>
      <c r="E389" s="149">
        <v>-0.09441</v>
      </c>
      <c r="F389" s="149">
        <v>-0.13576</v>
      </c>
      <c r="G389" s="149">
        <v>-0.16332</v>
      </c>
      <c r="H389" s="150">
        <f t="shared" si="1"/>
        <v>0.02822424321</v>
      </c>
      <c r="I389" s="151">
        <f t="shared" si="2"/>
        <v>0.1256320071</v>
      </c>
      <c r="J389" s="151">
        <f t="shared" si="3"/>
        <v>0.00987061414</v>
      </c>
      <c r="K389" s="152">
        <f t="shared" si="4"/>
        <v>0.04659543672</v>
      </c>
      <c r="L389" s="153">
        <f t="shared" si="5"/>
        <v>715</v>
      </c>
      <c r="M389" s="154" t="s">
        <v>115</v>
      </c>
      <c r="N389" s="153" t="s">
        <v>116</v>
      </c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>
      <c r="A390" s="112"/>
      <c r="B390" s="112">
        <v>2020.0</v>
      </c>
      <c r="C390" s="148" t="s">
        <v>434</v>
      </c>
      <c r="D390" s="148" t="s">
        <v>509</v>
      </c>
      <c r="E390" s="149">
        <v>-0.19951</v>
      </c>
      <c r="F390" s="149">
        <v>-0.31212</v>
      </c>
      <c r="G390" s="149">
        <v>-0.18341</v>
      </c>
      <c r="H390" s="150">
        <f t="shared" si="1"/>
        <v>0.02216090294</v>
      </c>
      <c r="I390" s="151">
        <f t="shared" si="2"/>
        <v>0.1118138418</v>
      </c>
      <c r="J390" s="151">
        <f t="shared" si="3"/>
        <v>0.009341417304</v>
      </c>
      <c r="K390" s="152">
        <f t="shared" si="4"/>
        <v>0.03963677356</v>
      </c>
      <c r="L390" s="153">
        <f t="shared" si="5"/>
        <v>1182</v>
      </c>
      <c r="M390" s="154" t="s">
        <v>115</v>
      </c>
      <c r="N390" s="153" t="s">
        <v>116</v>
      </c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>
      <c r="A391" s="112"/>
      <c r="B391" s="112">
        <v>2020.0</v>
      </c>
      <c r="C391" s="148" t="s">
        <v>434</v>
      </c>
      <c r="D391" s="148" t="s">
        <v>510</v>
      </c>
      <c r="E391" s="149">
        <v>-0.28039</v>
      </c>
      <c r="F391" s="149">
        <v>-0.31655</v>
      </c>
      <c r="G391" s="149">
        <v>-0.16305</v>
      </c>
      <c r="H391" s="150">
        <f t="shared" si="1"/>
        <v>0.01749484241</v>
      </c>
      <c r="I391" s="151">
        <f t="shared" si="2"/>
        <v>0.1114667423</v>
      </c>
      <c r="J391" s="151">
        <f t="shared" si="3"/>
        <v>0.009877726292</v>
      </c>
      <c r="K391" s="152">
        <f t="shared" si="4"/>
        <v>0.03662314388</v>
      </c>
      <c r="L391" s="153">
        <f t="shared" si="5"/>
        <v>1454</v>
      </c>
      <c r="M391" s="154" t="s">
        <v>115</v>
      </c>
      <c r="N391" s="153" t="s">
        <v>116</v>
      </c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>
      <c r="A392" s="112"/>
      <c r="B392" s="112">
        <v>2020.0</v>
      </c>
      <c r="C392" s="148" t="s">
        <v>434</v>
      </c>
      <c r="D392" s="148" t="s">
        <v>511</v>
      </c>
      <c r="E392" s="149">
        <v>-0.2887</v>
      </c>
      <c r="F392" s="149">
        <v>-0.29866</v>
      </c>
      <c r="G392" s="149">
        <v>-0.19288</v>
      </c>
      <c r="H392" s="150">
        <f t="shared" si="1"/>
        <v>0.01701542892</v>
      </c>
      <c r="I392" s="151">
        <f t="shared" si="2"/>
        <v>0.1128684602</v>
      </c>
      <c r="J392" s="151">
        <f t="shared" si="3"/>
        <v>0.009091965138</v>
      </c>
      <c r="K392" s="152">
        <f t="shared" si="4"/>
        <v>0.03650521188</v>
      </c>
      <c r="L392" s="153">
        <f t="shared" si="5"/>
        <v>1468</v>
      </c>
      <c r="M392" s="154" t="s">
        <v>115</v>
      </c>
      <c r="N392" s="153" t="s">
        <v>116</v>
      </c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>
      <c r="A393" s="112"/>
      <c r="B393" s="112">
        <v>2020.0</v>
      </c>
      <c r="C393" s="148" t="s">
        <v>434</v>
      </c>
      <c r="D393" s="148" t="s">
        <v>512</v>
      </c>
      <c r="E393" s="149">
        <v>-0.2839</v>
      </c>
      <c r="F393" s="149">
        <v>-0.41943</v>
      </c>
      <c r="G393" s="149">
        <v>-0.18832</v>
      </c>
      <c r="H393" s="150">
        <f t="shared" si="1"/>
        <v>0.01729234646</v>
      </c>
      <c r="I393" s="151">
        <f t="shared" si="2"/>
        <v>0.1034058847</v>
      </c>
      <c r="J393" s="151">
        <f t="shared" si="3"/>
        <v>0.009212081493</v>
      </c>
      <c r="K393" s="152">
        <f t="shared" si="4"/>
        <v>0.03466783658</v>
      </c>
      <c r="L393" s="153">
        <f t="shared" si="5"/>
        <v>1646</v>
      </c>
      <c r="M393" s="154" t="s">
        <v>115</v>
      </c>
      <c r="N393" s="153" t="s">
        <v>116</v>
      </c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>
      <c r="A394" s="112"/>
      <c r="B394" s="112">
        <v>2020.0</v>
      </c>
      <c r="C394" s="148" t="s">
        <v>434</v>
      </c>
      <c r="D394" s="148" t="s">
        <v>513</v>
      </c>
      <c r="E394" s="149">
        <v>-0.27456</v>
      </c>
      <c r="F394" s="149">
        <v>-0.31364</v>
      </c>
      <c r="G394" s="149">
        <v>-0.21566</v>
      </c>
      <c r="H394" s="150">
        <f t="shared" si="1"/>
        <v>0.01783118184</v>
      </c>
      <c r="I394" s="151">
        <f t="shared" si="2"/>
        <v>0.1116947467</v>
      </c>
      <c r="J394" s="151">
        <f t="shared" si="3"/>
        <v>0.00849191019</v>
      </c>
      <c r="K394" s="152">
        <f t="shared" si="4"/>
        <v>0.03669636333</v>
      </c>
      <c r="L394" s="153">
        <f t="shared" si="5"/>
        <v>1445</v>
      </c>
      <c r="M394" s="154" t="s">
        <v>115</v>
      </c>
      <c r="N394" s="153" t="s">
        <v>116</v>
      </c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>
      <c r="A395" s="112"/>
      <c r="B395" s="112">
        <v>2020.0</v>
      </c>
      <c r="C395" s="148" t="s">
        <v>434</v>
      </c>
      <c r="D395" s="148" t="s">
        <v>514</v>
      </c>
      <c r="E395" s="149">
        <v>-0.22688</v>
      </c>
      <c r="F395" s="149">
        <v>-0.29034</v>
      </c>
      <c r="G395" s="149">
        <v>-0.20572</v>
      </c>
      <c r="H395" s="150">
        <f t="shared" si="1"/>
        <v>0.02058189605</v>
      </c>
      <c r="I395" s="151">
        <f t="shared" si="2"/>
        <v>0.1135203492</v>
      </c>
      <c r="J395" s="151">
        <f t="shared" si="3"/>
        <v>0.00875374277</v>
      </c>
      <c r="K395" s="152">
        <f t="shared" si="4"/>
        <v>0.03890169723</v>
      </c>
      <c r="L395" s="153">
        <f t="shared" si="5"/>
        <v>1239</v>
      </c>
      <c r="M395" s="154" t="s">
        <v>115</v>
      </c>
      <c r="N395" s="153" t="s">
        <v>116</v>
      </c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>
      <c r="A396" s="112"/>
      <c r="B396" s="112">
        <v>2020.0</v>
      </c>
      <c r="C396" s="148" t="s">
        <v>434</v>
      </c>
      <c r="D396" s="148" t="s">
        <v>515</v>
      </c>
      <c r="E396" s="149">
        <v>-0.25849</v>
      </c>
      <c r="F396" s="149">
        <v>-0.45012</v>
      </c>
      <c r="G396" s="149">
        <v>-0.20769</v>
      </c>
      <c r="H396" s="150">
        <f t="shared" si="1"/>
        <v>0.01875827868</v>
      </c>
      <c r="I396" s="151">
        <f t="shared" si="2"/>
        <v>0.1010012607</v>
      </c>
      <c r="J396" s="151">
        <f t="shared" si="3"/>
        <v>0.008701850398</v>
      </c>
      <c r="K396" s="152">
        <f t="shared" si="4"/>
        <v>0.03502698882</v>
      </c>
      <c r="L396" s="153">
        <f t="shared" si="5"/>
        <v>1608</v>
      </c>
      <c r="M396" s="154" t="s">
        <v>115</v>
      </c>
      <c r="N396" s="153" t="s">
        <v>116</v>
      </c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>
      <c r="A397" s="112"/>
      <c r="B397" s="112">
        <v>2020.0</v>
      </c>
      <c r="C397" s="148" t="s">
        <v>434</v>
      </c>
      <c r="D397" s="148" t="s">
        <v>516</v>
      </c>
      <c r="E397" s="149">
        <v>-0.26996</v>
      </c>
      <c r="F397" s="149">
        <v>-0.30605</v>
      </c>
      <c r="G397" s="149">
        <v>-0.18394</v>
      </c>
      <c r="H397" s="150">
        <f t="shared" si="1"/>
        <v>0.01809656115</v>
      </c>
      <c r="I397" s="151">
        <f t="shared" si="2"/>
        <v>0.1122894387</v>
      </c>
      <c r="J397" s="151">
        <f t="shared" si="3"/>
        <v>0.009327456412</v>
      </c>
      <c r="K397" s="152">
        <f t="shared" si="4"/>
        <v>0.03711190021</v>
      </c>
      <c r="L397" s="153">
        <f t="shared" si="5"/>
        <v>1405</v>
      </c>
      <c r="M397" s="154" t="s">
        <v>115</v>
      </c>
      <c r="N397" s="153" t="s">
        <v>116</v>
      </c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>
      <c r="A398" s="112"/>
      <c r="B398" s="112">
        <v>2020.0</v>
      </c>
      <c r="C398" s="148" t="s">
        <v>434</v>
      </c>
      <c r="D398" s="148" t="s">
        <v>517</v>
      </c>
      <c r="E398" s="149">
        <v>-0.28376</v>
      </c>
      <c r="F398" s="149">
        <v>-0.44817</v>
      </c>
      <c r="G398" s="149">
        <v>-0.20988</v>
      </c>
      <c r="H398" s="150">
        <f t="shared" si="1"/>
        <v>0.01730042322</v>
      </c>
      <c r="I398" s="151">
        <f t="shared" si="2"/>
        <v>0.1011540472</v>
      </c>
      <c r="J398" s="151">
        <f t="shared" si="3"/>
        <v>0.008644162938</v>
      </c>
      <c r="K398" s="152">
        <f t="shared" si="4"/>
        <v>0.03411016913</v>
      </c>
      <c r="L398" s="153">
        <f t="shared" si="5"/>
        <v>1718</v>
      </c>
      <c r="M398" s="154" t="s">
        <v>115</v>
      </c>
      <c r="N398" s="153" t="s">
        <v>116</v>
      </c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>
      <c r="A399" s="112"/>
      <c r="B399" s="112">
        <v>2020.0</v>
      </c>
      <c r="C399" s="148" t="s">
        <v>434</v>
      </c>
      <c r="D399" s="148" t="s">
        <v>518</v>
      </c>
      <c r="E399" s="149">
        <v>-0.29227</v>
      </c>
      <c r="F399" s="149">
        <v>-0.46949</v>
      </c>
      <c r="G399" s="149">
        <v>-0.23062</v>
      </c>
      <c r="H399" s="150">
        <f t="shared" si="1"/>
        <v>0.0168094715</v>
      </c>
      <c r="I399" s="151">
        <f t="shared" si="2"/>
        <v>0.09948358172</v>
      </c>
      <c r="J399" s="151">
        <f t="shared" si="3"/>
        <v>0.008097844254</v>
      </c>
      <c r="K399" s="152">
        <f t="shared" si="4"/>
        <v>0.033358097</v>
      </c>
      <c r="L399" s="153">
        <f t="shared" si="5"/>
        <v>1786</v>
      </c>
      <c r="M399" s="154" t="s">
        <v>115</v>
      </c>
      <c r="N399" s="153" t="s">
        <v>116</v>
      </c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>
      <c r="A400" s="112"/>
      <c r="B400" s="112">
        <v>2020.0</v>
      </c>
      <c r="C400" s="148" t="s">
        <v>434</v>
      </c>
      <c r="D400" s="148" t="s">
        <v>519</v>
      </c>
      <c r="E400" s="149">
        <v>-0.29997</v>
      </c>
      <c r="F400" s="149">
        <v>-0.43404</v>
      </c>
      <c r="G400" s="149">
        <v>-0.24118</v>
      </c>
      <c r="H400" s="150">
        <f t="shared" si="1"/>
        <v>0.01636524962</v>
      </c>
      <c r="I400" s="151">
        <f t="shared" si="2"/>
        <v>0.1022611614</v>
      </c>
      <c r="J400" s="151">
        <f t="shared" si="3"/>
        <v>0.007819680064</v>
      </c>
      <c r="K400" s="152">
        <f t="shared" si="4"/>
        <v>0.03362918128</v>
      </c>
      <c r="L400" s="153">
        <f t="shared" si="5"/>
        <v>1772</v>
      </c>
      <c r="M400" s="154" t="s">
        <v>115</v>
      </c>
      <c r="N400" s="153" t="s">
        <v>116</v>
      </c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>
      <c r="A401" s="112"/>
      <c r="B401" s="112">
        <v>2020.0</v>
      </c>
      <c r="C401" s="148" t="s">
        <v>434</v>
      </c>
      <c r="D401" s="148" t="s">
        <v>520</v>
      </c>
      <c r="E401" s="149">
        <v>-0.29929</v>
      </c>
      <c r="F401" s="149">
        <v>-0.46814</v>
      </c>
      <c r="G401" s="149">
        <v>-0.22934</v>
      </c>
      <c r="H401" s="150">
        <f t="shared" si="1"/>
        <v>0.0164044796</v>
      </c>
      <c r="I401" s="151">
        <f t="shared" si="2"/>
        <v>0.09958935697</v>
      </c>
      <c r="J401" s="151">
        <f t="shared" si="3"/>
        <v>0.008131561125</v>
      </c>
      <c r="K401" s="152">
        <f t="shared" si="4"/>
        <v>0.03312393857</v>
      </c>
      <c r="L401" s="153">
        <f t="shared" si="5"/>
        <v>1797</v>
      </c>
      <c r="M401" s="154" t="s">
        <v>115</v>
      </c>
      <c r="N401" s="153" t="s">
        <v>116</v>
      </c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>
      <c r="A402" s="112"/>
      <c r="B402" s="112">
        <v>2020.0</v>
      </c>
      <c r="C402" s="148" t="s">
        <v>434</v>
      </c>
      <c r="D402" s="148" t="s">
        <v>521</v>
      </c>
      <c r="E402" s="149">
        <v>0.02307</v>
      </c>
      <c r="F402" s="149">
        <v>-0.45343</v>
      </c>
      <c r="G402" s="149">
        <v>-0.0147</v>
      </c>
      <c r="H402" s="150">
        <f t="shared" si="1"/>
        <v>0.03500179996</v>
      </c>
      <c r="I402" s="151">
        <f t="shared" si="2"/>
        <v>0.1007419154</v>
      </c>
      <c r="J402" s="151">
        <f t="shared" si="3"/>
        <v>0.01378545902</v>
      </c>
      <c r="K402" s="152">
        <f t="shared" si="4"/>
        <v>0.04617075243</v>
      </c>
      <c r="L402" s="153">
        <f t="shared" si="5"/>
        <v>735</v>
      </c>
      <c r="M402" s="154" t="s">
        <v>115</v>
      </c>
      <c r="N402" s="153" t="s">
        <v>116</v>
      </c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>
      <c r="A403" s="112"/>
      <c r="B403" s="112">
        <v>2020.0</v>
      </c>
      <c r="C403" s="148" t="s">
        <v>434</v>
      </c>
      <c r="D403" s="148" t="s">
        <v>522</v>
      </c>
      <c r="E403" s="149">
        <v>-0.28047</v>
      </c>
      <c r="F403" s="149">
        <v>-0.32868</v>
      </c>
      <c r="G403" s="149">
        <v>-0.16967</v>
      </c>
      <c r="H403" s="150">
        <f t="shared" si="1"/>
        <v>0.01749022712</v>
      </c>
      <c r="I403" s="151">
        <f t="shared" si="2"/>
        <v>0.1105163321</v>
      </c>
      <c r="J403" s="151">
        <f t="shared" si="3"/>
        <v>0.009703346847</v>
      </c>
      <c r="K403" s="152">
        <f t="shared" si="4"/>
        <v>0.03639168873</v>
      </c>
      <c r="L403" s="153">
        <f t="shared" si="5"/>
        <v>1484</v>
      </c>
      <c r="M403" s="154" t="s">
        <v>115</v>
      </c>
      <c r="N403" s="153" t="s">
        <v>116</v>
      </c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>
      <c r="A404" s="112"/>
      <c r="B404" s="112">
        <v>2020.0</v>
      </c>
      <c r="C404" s="148" t="s">
        <v>434</v>
      </c>
      <c r="D404" s="148" t="s">
        <v>523</v>
      </c>
      <c r="E404" s="149">
        <v>-0.15409</v>
      </c>
      <c r="F404" s="149">
        <v>-0.3168</v>
      </c>
      <c r="G404" s="149">
        <v>-0.14289</v>
      </c>
      <c r="H404" s="150">
        <f t="shared" si="1"/>
        <v>0.02478123514</v>
      </c>
      <c r="I404" s="151">
        <f t="shared" si="2"/>
        <v>0.1114471543</v>
      </c>
      <c r="J404" s="151">
        <f t="shared" si="3"/>
        <v>0.01040876702</v>
      </c>
      <c r="K404" s="152">
        <f t="shared" si="4"/>
        <v>0.04139908331</v>
      </c>
      <c r="L404" s="153">
        <f t="shared" si="5"/>
        <v>1017</v>
      </c>
      <c r="M404" s="154" t="s">
        <v>115</v>
      </c>
      <c r="N404" s="153" t="s">
        <v>116</v>
      </c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>
      <c r="A405" s="112"/>
      <c r="B405" s="112">
        <v>2020.0</v>
      </c>
      <c r="C405" s="148" t="s">
        <v>434</v>
      </c>
      <c r="D405" s="148" t="s">
        <v>524</v>
      </c>
      <c r="E405" s="149">
        <v>0.16267</v>
      </c>
      <c r="F405" s="149">
        <v>-0.26311</v>
      </c>
      <c r="G405" s="149">
        <v>-0.11501</v>
      </c>
      <c r="H405" s="150">
        <f t="shared" si="1"/>
        <v>0.04305548504</v>
      </c>
      <c r="I405" s="151">
        <f t="shared" si="2"/>
        <v>0.1156538752</v>
      </c>
      <c r="J405" s="151">
        <f t="shared" si="3"/>
        <v>0.01114316263</v>
      </c>
      <c r="K405" s="152">
        <f t="shared" si="4"/>
        <v>0.05420825296</v>
      </c>
      <c r="L405" s="153">
        <f t="shared" si="5"/>
        <v>477</v>
      </c>
      <c r="M405" s="154" t="s">
        <v>115</v>
      </c>
      <c r="N405" s="153" t="s">
        <v>116</v>
      </c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>
      <c r="A406" s="112"/>
      <c r="B406" s="112">
        <v>2020.0</v>
      </c>
      <c r="C406" s="148" t="s">
        <v>434</v>
      </c>
      <c r="D406" s="148" t="s">
        <v>525</v>
      </c>
      <c r="E406" s="149">
        <v>-0.2821</v>
      </c>
      <c r="F406" s="149">
        <v>-0.13499</v>
      </c>
      <c r="G406" s="149">
        <v>-0.09708</v>
      </c>
      <c r="H406" s="150">
        <f t="shared" si="1"/>
        <v>0.01739619054</v>
      </c>
      <c r="I406" s="151">
        <f t="shared" si="2"/>
        <v>0.1256923382</v>
      </c>
      <c r="J406" s="151">
        <f t="shared" si="3"/>
        <v>0.01161546224</v>
      </c>
      <c r="K406" s="152">
        <f t="shared" si="4"/>
        <v>0.03985770055</v>
      </c>
      <c r="L406" s="153">
        <f t="shared" si="5"/>
        <v>1152</v>
      </c>
      <c r="M406" s="154" t="s">
        <v>115</v>
      </c>
      <c r="N406" s="153" t="s">
        <v>116</v>
      </c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>
      <c r="A407" s="112"/>
      <c r="B407" s="112">
        <v>2020.0</v>
      </c>
      <c r="C407" s="148" t="s">
        <v>434</v>
      </c>
      <c r="D407" s="148" t="s">
        <v>363</v>
      </c>
      <c r="E407" s="149">
        <v>-0.27675</v>
      </c>
      <c r="F407" s="149">
        <v>-0.25946</v>
      </c>
      <c r="G407" s="149">
        <v>-0.20214</v>
      </c>
      <c r="H407" s="150">
        <f t="shared" si="1"/>
        <v>0.01770483821</v>
      </c>
      <c r="I407" s="151">
        <f t="shared" si="2"/>
        <v>0.1159398601</v>
      </c>
      <c r="J407" s="151">
        <f t="shared" si="3"/>
        <v>0.008848044645</v>
      </c>
      <c r="K407" s="152">
        <f t="shared" si="4"/>
        <v>0.03757638843</v>
      </c>
      <c r="L407" s="153">
        <f t="shared" si="5"/>
        <v>1356</v>
      </c>
      <c r="M407" s="154" t="s">
        <v>115</v>
      </c>
      <c r="N407" s="153" t="s">
        <v>116</v>
      </c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>
      <c r="A408" s="112"/>
      <c r="B408" s="112">
        <v>2020.0</v>
      </c>
      <c r="C408" s="148" t="s">
        <v>434</v>
      </c>
      <c r="D408" s="148" t="s">
        <v>526</v>
      </c>
      <c r="E408" s="149">
        <v>-0.15635</v>
      </c>
      <c r="F408" s="149">
        <v>-0.42152</v>
      </c>
      <c r="G408" s="149">
        <v>-0.19844</v>
      </c>
      <c r="H408" s="150">
        <f t="shared" si="1"/>
        <v>0.02465085314</v>
      </c>
      <c r="I408" s="151">
        <f t="shared" si="2"/>
        <v>0.103242129</v>
      </c>
      <c r="J408" s="151">
        <f t="shared" si="3"/>
        <v>0.008945507477</v>
      </c>
      <c r="K408" s="152">
        <f t="shared" si="4"/>
        <v>0.03934829616</v>
      </c>
      <c r="L408" s="153">
        <f t="shared" si="5"/>
        <v>1212</v>
      </c>
      <c r="M408" s="154" t="s">
        <v>115</v>
      </c>
      <c r="N408" s="153" t="s">
        <v>116</v>
      </c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>
      <c r="A409" s="112"/>
      <c r="B409" s="112">
        <v>2020.0</v>
      </c>
      <c r="C409" s="148" t="s">
        <v>434</v>
      </c>
      <c r="D409" s="148" t="s">
        <v>527</v>
      </c>
      <c r="E409" s="149">
        <v>-0.27634</v>
      </c>
      <c r="F409" s="149">
        <v>0.09231</v>
      </c>
      <c r="G409" s="149">
        <v>-0.17768</v>
      </c>
      <c r="H409" s="150">
        <f t="shared" si="1"/>
        <v>0.01772849158</v>
      </c>
      <c r="I409" s="151">
        <f t="shared" si="2"/>
        <v>0.1435017563</v>
      </c>
      <c r="J409" s="151">
        <f t="shared" si="3"/>
        <v>0.009492352987</v>
      </c>
      <c r="K409" s="152">
        <f t="shared" si="4"/>
        <v>0.04360286001</v>
      </c>
      <c r="L409" s="153">
        <f t="shared" si="5"/>
        <v>857</v>
      </c>
      <c r="M409" s="154" t="s">
        <v>115</v>
      </c>
      <c r="N409" s="153" t="s">
        <v>116</v>
      </c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>
      <c r="A410" s="112"/>
      <c r="B410" s="112">
        <v>2020.0</v>
      </c>
      <c r="C410" s="148" t="s">
        <v>434</v>
      </c>
      <c r="D410" s="148" t="s">
        <v>528</v>
      </c>
      <c r="E410" s="149">
        <v>-0.29634</v>
      </c>
      <c r="F410" s="149">
        <v>-0.24523</v>
      </c>
      <c r="G410" s="149">
        <v>-0.16601</v>
      </c>
      <c r="H410" s="150">
        <f t="shared" si="1"/>
        <v>0.01657466851</v>
      </c>
      <c r="I410" s="151">
        <f t="shared" si="2"/>
        <v>0.1170548096</v>
      </c>
      <c r="J410" s="151">
        <f t="shared" si="3"/>
        <v>0.009799756027</v>
      </c>
      <c r="K410" s="152">
        <f t="shared" si="4"/>
        <v>0.0372185094</v>
      </c>
      <c r="L410" s="153">
        <f t="shared" si="5"/>
        <v>1393</v>
      </c>
      <c r="M410" s="154" t="s">
        <v>115</v>
      </c>
      <c r="N410" s="153" t="s">
        <v>116</v>
      </c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>
      <c r="A411" s="112"/>
      <c r="B411" s="112">
        <v>2020.0</v>
      </c>
      <c r="C411" s="148" t="s">
        <v>434</v>
      </c>
      <c r="D411" s="148" t="s">
        <v>529</v>
      </c>
      <c r="E411" s="149">
        <v>-0.19834</v>
      </c>
      <c r="F411" s="149">
        <v>-0.24103</v>
      </c>
      <c r="G411" s="149">
        <v>-0.16597</v>
      </c>
      <c r="H411" s="150">
        <f t="shared" si="1"/>
        <v>0.02222840159</v>
      </c>
      <c r="I411" s="151">
        <f t="shared" si="2"/>
        <v>0.1173838882</v>
      </c>
      <c r="J411" s="151">
        <f t="shared" si="3"/>
        <v>0.009800809679</v>
      </c>
      <c r="K411" s="152">
        <f t="shared" si="4"/>
        <v>0.04094103136</v>
      </c>
      <c r="L411" s="153">
        <f t="shared" si="5"/>
        <v>1062</v>
      </c>
      <c r="M411" s="154" t="s">
        <v>115</v>
      </c>
      <c r="N411" s="153" t="s">
        <v>116</v>
      </c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>
      <c r="A412" s="112"/>
      <c r="B412" s="112">
        <v>2020.0</v>
      </c>
      <c r="C412" s="148" t="s">
        <v>434</v>
      </c>
      <c r="D412" s="148" t="s">
        <v>530</v>
      </c>
      <c r="E412" s="149">
        <v>-0.27845</v>
      </c>
      <c r="F412" s="149">
        <v>-0.36181</v>
      </c>
      <c r="G412" s="149">
        <v>-0.12856</v>
      </c>
      <c r="H412" s="150">
        <f t="shared" si="1"/>
        <v>0.01760676325</v>
      </c>
      <c r="I412" s="151">
        <f t="shared" si="2"/>
        <v>0.1079205291</v>
      </c>
      <c r="J412" s="151">
        <f t="shared" si="3"/>
        <v>0.01078623793</v>
      </c>
      <c r="K412" s="152">
        <f t="shared" si="4"/>
        <v>0.03606008419</v>
      </c>
      <c r="L412" s="153">
        <f t="shared" si="5"/>
        <v>1513</v>
      </c>
      <c r="M412" s="154" t="s">
        <v>115</v>
      </c>
      <c r="N412" s="153" t="s">
        <v>116</v>
      </c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>
      <c r="A413" s="112"/>
      <c r="B413" s="112">
        <v>2020.0</v>
      </c>
      <c r="C413" s="148" t="s">
        <v>434</v>
      </c>
      <c r="D413" s="148" t="s">
        <v>531</v>
      </c>
      <c r="E413" s="149">
        <v>-0.29253</v>
      </c>
      <c r="F413" s="149">
        <v>-0.23307</v>
      </c>
      <c r="G413" s="149">
        <v>-0.20954</v>
      </c>
      <c r="H413" s="150">
        <f t="shared" si="1"/>
        <v>0.0167944718</v>
      </c>
      <c r="I413" s="151">
        <f t="shared" si="2"/>
        <v>0.1180075704</v>
      </c>
      <c r="J413" s="151">
        <f t="shared" si="3"/>
        <v>0.008653118982</v>
      </c>
      <c r="K413" s="152">
        <f t="shared" si="4"/>
        <v>0.03740547847</v>
      </c>
      <c r="L413" s="153">
        <f t="shared" si="5"/>
        <v>1371</v>
      </c>
      <c r="M413" s="154" t="s">
        <v>115</v>
      </c>
      <c r="N413" s="153" t="s">
        <v>116</v>
      </c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>
      <c r="A414" s="112"/>
      <c r="B414" s="112">
        <v>2020.0</v>
      </c>
      <c r="C414" s="148" t="s">
        <v>434</v>
      </c>
      <c r="D414" s="148" t="s">
        <v>532</v>
      </c>
      <c r="E414" s="149">
        <v>-0.27364</v>
      </c>
      <c r="F414" s="149">
        <v>-0.01744</v>
      </c>
      <c r="G414" s="149">
        <v>-0.19116</v>
      </c>
      <c r="H414" s="150">
        <f t="shared" si="1"/>
        <v>0.0178842577</v>
      </c>
      <c r="I414" s="151">
        <f t="shared" si="2"/>
        <v>0.1349026202</v>
      </c>
      <c r="J414" s="151">
        <f t="shared" si="3"/>
        <v>0.009137272184</v>
      </c>
      <c r="K414" s="152">
        <f t="shared" si="4"/>
        <v>0.04180655701</v>
      </c>
      <c r="L414" s="153">
        <f t="shared" si="5"/>
        <v>980</v>
      </c>
      <c r="M414" s="154" t="s">
        <v>115</v>
      </c>
      <c r="N414" s="153" t="s">
        <v>116</v>
      </c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>
      <c r="A415" s="112"/>
      <c r="B415" s="112">
        <v>2020.0</v>
      </c>
      <c r="C415" s="148" t="s">
        <v>434</v>
      </c>
      <c r="D415" s="148" t="s">
        <v>533</v>
      </c>
      <c r="E415" s="149">
        <v>-0.26333</v>
      </c>
      <c r="F415" s="149">
        <v>-0.4002</v>
      </c>
      <c r="G415" s="149">
        <v>-0.19462</v>
      </c>
      <c r="H415" s="150">
        <f t="shared" si="1"/>
        <v>0.0184790535</v>
      </c>
      <c r="I415" s="151">
        <f t="shared" si="2"/>
        <v>0.1049125944</v>
      </c>
      <c r="J415" s="151">
        <f t="shared" si="3"/>
        <v>0.009046131266</v>
      </c>
      <c r="K415" s="152">
        <f t="shared" si="4"/>
        <v>0.03573490879</v>
      </c>
      <c r="L415" s="153">
        <f t="shared" si="5"/>
        <v>1560</v>
      </c>
      <c r="M415" s="154" t="s">
        <v>115</v>
      </c>
      <c r="N415" s="153" t="s">
        <v>116</v>
      </c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>
      <c r="A416" s="112"/>
      <c r="B416" s="112">
        <v>2020.0</v>
      </c>
      <c r="C416" s="148" t="s">
        <v>434</v>
      </c>
      <c r="D416" s="148" t="s">
        <v>534</v>
      </c>
      <c r="E416" s="149">
        <v>-0.29217</v>
      </c>
      <c r="F416" s="149">
        <v>-0.2941</v>
      </c>
      <c r="G416" s="149">
        <v>-0.17192</v>
      </c>
      <c r="H416" s="150">
        <f t="shared" si="1"/>
        <v>0.01681524062</v>
      </c>
      <c r="I416" s="151">
        <f t="shared" si="2"/>
        <v>0.1132257455</v>
      </c>
      <c r="J416" s="151">
        <f t="shared" si="3"/>
        <v>0.009644078909</v>
      </c>
      <c r="K416" s="152">
        <f t="shared" si="4"/>
        <v>0.03652956578</v>
      </c>
      <c r="L416" s="153">
        <f t="shared" si="5"/>
        <v>1462</v>
      </c>
      <c r="M416" s="154" t="s">
        <v>115</v>
      </c>
      <c r="N416" s="153" t="s">
        <v>116</v>
      </c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>
      <c r="A417" s="112"/>
      <c r="B417" s="112">
        <v>2020.0</v>
      </c>
      <c r="C417" s="148" t="s">
        <v>434</v>
      </c>
      <c r="D417" s="148" t="s">
        <v>535</v>
      </c>
      <c r="E417" s="149">
        <v>-0.16054</v>
      </c>
      <c r="F417" s="149">
        <v>-0.46824</v>
      </c>
      <c r="G417" s="149">
        <v>-0.1405</v>
      </c>
      <c r="H417" s="150">
        <f t="shared" si="1"/>
        <v>0.0244091272</v>
      </c>
      <c r="I417" s="151">
        <f t="shared" si="2"/>
        <v>0.09958152177</v>
      </c>
      <c r="J417" s="151">
        <f t="shared" si="3"/>
        <v>0.01047172274</v>
      </c>
      <c r="K417" s="152">
        <f t="shared" si="4"/>
        <v>0.03861827154</v>
      </c>
      <c r="L417" s="153">
        <f t="shared" si="5"/>
        <v>1259</v>
      </c>
      <c r="M417" s="154" t="s">
        <v>115</v>
      </c>
      <c r="N417" s="153" t="s">
        <v>116</v>
      </c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>
      <c r="A418" s="112"/>
      <c r="B418" s="112">
        <v>2020.0</v>
      </c>
      <c r="C418" s="148" t="s">
        <v>434</v>
      </c>
      <c r="D418" s="148" t="s">
        <v>536</v>
      </c>
      <c r="E418" s="149">
        <v>0.08568</v>
      </c>
      <c r="F418" s="149">
        <v>-0.19248</v>
      </c>
      <c r="G418" s="149">
        <v>-0.07797</v>
      </c>
      <c r="H418" s="150">
        <f t="shared" si="1"/>
        <v>0.03861384311</v>
      </c>
      <c r="I418" s="151">
        <f t="shared" si="2"/>
        <v>0.1211878796</v>
      </c>
      <c r="J418" s="151">
        <f t="shared" si="3"/>
        <v>0.0121188446</v>
      </c>
      <c r="K418" s="152">
        <f t="shared" si="4"/>
        <v>0.05266427391</v>
      </c>
      <c r="L418" s="153">
        <f t="shared" si="5"/>
        <v>515</v>
      </c>
      <c r="M418" s="154" t="s">
        <v>115</v>
      </c>
      <c r="N418" s="153" t="s">
        <v>116</v>
      </c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>
      <c r="A419" s="112"/>
      <c r="B419" s="112">
        <v>2020.0</v>
      </c>
      <c r="C419" s="148" t="s">
        <v>434</v>
      </c>
      <c r="D419" s="148" t="s">
        <v>537</v>
      </c>
      <c r="E419" s="149">
        <v>-0.28727</v>
      </c>
      <c r="F419" s="149">
        <v>-0.44059</v>
      </c>
      <c r="G419" s="149">
        <v>-0.23092</v>
      </c>
      <c r="H419" s="150">
        <f t="shared" si="1"/>
        <v>0.01709792727</v>
      </c>
      <c r="I419" s="151">
        <f t="shared" si="2"/>
        <v>0.1017479556</v>
      </c>
      <c r="J419" s="151">
        <f t="shared" si="3"/>
        <v>0.008089941862</v>
      </c>
      <c r="K419" s="152">
        <f t="shared" si="4"/>
        <v>0.03402978969</v>
      </c>
      <c r="L419" s="153">
        <f t="shared" si="5"/>
        <v>1728</v>
      </c>
      <c r="M419" s="154" t="s">
        <v>115</v>
      </c>
      <c r="N419" s="153" t="s">
        <v>116</v>
      </c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>
      <c r="A420" s="112"/>
      <c r="B420" s="112">
        <v>2020.0</v>
      </c>
      <c r="C420" s="148" t="s">
        <v>434</v>
      </c>
      <c r="D420" s="148" t="s">
        <v>538</v>
      </c>
      <c r="E420" s="149">
        <v>-0.29615</v>
      </c>
      <c r="F420" s="149">
        <v>-0.3927</v>
      </c>
      <c r="G420" s="149">
        <v>-0.23641</v>
      </c>
      <c r="H420" s="150">
        <f t="shared" si="1"/>
        <v>0.01658562983</v>
      </c>
      <c r="I420" s="151">
        <f t="shared" si="2"/>
        <v>0.1055002347</v>
      </c>
      <c r="J420" s="151">
        <f t="shared" si="3"/>
        <v>0.007945328093</v>
      </c>
      <c r="K420" s="152">
        <f t="shared" si="4"/>
        <v>0.03448491107</v>
      </c>
      <c r="L420" s="153">
        <f t="shared" si="5"/>
        <v>1666</v>
      </c>
      <c r="M420" s="154" t="s">
        <v>115</v>
      </c>
      <c r="N420" s="153" t="s">
        <v>116</v>
      </c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>
      <c r="A421" s="112"/>
      <c r="B421" s="112">
        <v>2020.0</v>
      </c>
      <c r="C421" s="148" t="s">
        <v>434</v>
      </c>
      <c r="D421" s="148" t="s">
        <v>539</v>
      </c>
      <c r="E421" s="149">
        <v>-0.25428</v>
      </c>
      <c r="F421" s="149">
        <v>-0.45714</v>
      </c>
      <c r="G421" s="149">
        <v>-0.20485</v>
      </c>
      <c r="H421" s="150">
        <f t="shared" si="1"/>
        <v>0.01900115844</v>
      </c>
      <c r="I421" s="151">
        <f t="shared" si="2"/>
        <v>0.1004512294</v>
      </c>
      <c r="J421" s="151">
        <f t="shared" si="3"/>
        <v>0.008776659706</v>
      </c>
      <c r="K421" s="152">
        <f t="shared" si="4"/>
        <v>0.03507611053</v>
      </c>
      <c r="L421" s="153">
        <f t="shared" si="5"/>
        <v>1607</v>
      </c>
      <c r="M421" s="154" t="s">
        <v>115</v>
      </c>
      <c r="N421" s="153" t="s">
        <v>116</v>
      </c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>
      <c r="A422" s="112"/>
      <c r="B422" s="112">
        <v>2020.0</v>
      </c>
      <c r="C422" s="148" t="s">
        <v>434</v>
      </c>
      <c r="D422" s="148" t="s">
        <v>540</v>
      </c>
      <c r="E422" s="149">
        <v>-0.29038</v>
      </c>
      <c r="F422" s="149">
        <v>-0.38867</v>
      </c>
      <c r="G422" s="149">
        <v>-0.20448</v>
      </c>
      <c r="H422" s="150">
        <f t="shared" si="1"/>
        <v>0.01691850778</v>
      </c>
      <c r="I422" s="151">
        <f t="shared" si="2"/>
        <v>0.1058159934</v>
      </c>
      <c r="J422" s="151">
        <f t="shared" si="3"/>
        <v>0.00878640599</v>
      </c>
      <c r="K422" s="152">
        <f t="shared" si="4"/>
        <v>0.03488488822</v>
      </c>
      <c r="L422" s="153">
        <f t="shared" si="5"/>
        <v>1622</v>
      </c>
      <c r="M422" s="154" t="s">
        <v>115</v>
      </c>
      <c r="N422" s="153" t="s">
        <v>116</v>
      </c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>
      <c r="A423" s="112"/>
      <c r="B423" s="112">
        <v>2020.0</v>
      </c>
      <c r="C423" s="148" t="s">
        <v>434</v>
      </c>
      <c r="D423" s="148" t="s">
        <v>541</v>
      </c>
      <c r="E423" s="149">
        <v>-0.29482</v>
      </c>
      <c r="F423" s="149">
        <v>-0.4011</v>
      </c>
      <c r="G423" s="149">
        <v>-0.1967</v>
      </c>
      <c r="H423" s="150">
        <f t="shared" si="1"/>
        <v>0.01666235906</v>
      </c>
      <c r="I423" s="151">
        <f t="shared" si="2"/>
        <v>0.1048420776</v>
      </c>
      <c r="J423" s="151">
        <f t="shared" si="3"/>
        <v>0.008991341349</v>
      </c>
      <c r="K423" s="152">
        <f t="shared" si="4"/>
        <v>0.03453874806</v>
      </c>
      <c r="L423" s="153">
        <f t="shared" si="5"/>
        <v>1661</v>
      </c>
      <c r="M423" s="154" t="s">
        <v>115</v>
      </c>
      <c r="N423" s="153" t="s">
        <v>116</v>
      </c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>
      <c r="A424" s="112"/>
      <c r="B424" s="112">
        <v>2020.0</v>
      </c>
      <c r="C424" s="148" t="s">
        <v>434</v>
      </c>
      <c r="D424" s="148" t="s">
        <v>542</v>
      </c>
      <c r="E424" s="149">
        <v>-0.28508</v>
      </c>
      <c r="F424" s="149">
        <v>-0.49583</v>
      </c>
      <c r="G424" s="149">
        <v>-0.23799</v>
      </c>
      <c r="H424" s="150">
        <f t="shared" si="1"/>
        <v>0.0172242709</v>
      </c>
      <c r="I424" s="151">
        <f t="shared" si="2"/>
        <v>0.09741978906</v>
      </c>
      <c r="J424" s="151">
        <f t="shared" si="3"/>
        <v>0.00790370883</v>
      </c>
      <c r="K424" s="152">
        <f t="shared" si="4"/>
        <v>0.03315558347</v>
      </c>
      <c r="L424" s="153">
        <f t="shared" si="5"/>
        <v>1796</v>
      </c>
      <c r="M424" s="154" t="s">
        <v>115</v>
      </c>
      <c r="N424" s="153" t="s">
        <v>116</v>
      </c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>
      <c r="A425" s="112"/>
      <c r="B425" s="112">
        <v>2020.0</v>
      </c>
      <c r="C425" s="148" t="s">
        <v>434</v>
      </c>
      <c r="D425" s="148" t="s">
        <v>543</v>
      </c>
      <c r="E425" s="149">
        <v>-0.27574</v>
      </c>
      <c r="F425" s="149">
        <v>-0.45476</v>
      </c>
      <c r="G425" s="149">
        <v>-0.17845</v>
      </c>
      <c r="H425" s="150">
        <f t="shared" si="1"/>
        <v>0.01776310628</v>
      </c>
      <c r="I425" s="151">
        <f t="shared" si="2"/>
        <v>0.1006377072</v>
      </c>
      <c r="J425" s="151">
        <f t="shared" si="3"/>
        <v>0.009472070182</v>
      </c>
      <c r="K425" s="152">
        <f t="shared" si="4"/>
        <v>0.0344133815</v>
      </c>
      <c r="L425" s="153">
        <f t="shared" si="5"/>
        <v>1673</v>
      </c>
      <c r="M425" s="154" t="s">
        <v>115</v>
      </c>
      <c r="N425" s="153" t="s">
        <v>116</v>
      </c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>
      <c r="A426" s="112"/>
      <c r="B426" s="112">
        <v>2020.0</v>
      </c>
      <c r="C426" s="148" t="s">
        <v>434</v>
      </c>
      <c r="D426" s="148" t="s">
        <v>544</v>
      </c>
      <c r="E426" s="149">
        <v>-0.28627</v>
      </c>
      <c r="F426" s="149">
        <v>-0.36381</v>
      </c>
      <c r="G426" s="149">
        <v>-0.10406</v>
      </c>
      <c r="H426" s="150">
        <f t="shared" si="1"/>
        <v>0.01715561843</v>
      </c>
      <c r="I426" s="151">
        <f t="shared" si="2"/>
        <v>0.107763825</v>
      </c>
      <c r="J426" s="151">
        <f t="shared" si="3"/>
        <v>0.01143159993</v>
      </c>
      <c r="K426" s="152">
        <f t="shared" si="4"/>
        <v>0.03582490847</v>
      </c>
      <c r="L426" s="153">
        <f t="shared" si="5"/>
        <v>1548</v>
      </c>
      <c r="M426" s="154" t="s">
        <v>115</v>
      </c>
      <c r="N426" s="153" t="s">
        <v>116</v>
      </c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>
      <c r="A427" s="112"/>
      <c r="B427" s="112">
        <v>2020.0</v>
      </c>
      <c r="C427" s="148" t="s">
        <v>434</v>
      </c>
      <c r="D427" s="148" t="s">
        <v>545</v>
      </c>
      <c r="E427" s="149">
        <v>-0.28169</v>
      </c>
      <c r="F427" s="149">
        <v>-0.47134</v>
      </c>
      <c r="G427" s="149">
        <v>-0.18446</v>
      </c>
      <c r="H427" s="150">
        <f t="shared" si="1"/>
        <v>0.01741984391</v>
      </c>
      <c r="I427" s="151">
        <f t="shared" si="2"/>
        <v>0.09933863045</v>
      </c>
      <c r="J427" s="151">
        <f t="shared" si="3"/>
        <v>0.009313758933</v>
      </c>
      <c r="K427" s="152">
        <f t="shared" si="4"/>
        <v>0.03389052796</v>
      </c>
      <c r="L427" s="153">
        <f t="shared" si="5"/>
        <v>1740</v>
      </c>
      <c r="M427" s="154" t="s">
        <v>115</v>
      </c>
      <c r="N427" s="153" t="s">
        <v>116</v>
      </c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>
      <c r="A428" s="112"/>
      <c r="B428" s="112">
        <v>2020.0</v>
      </c>
      <c r="C428" s="148" t="s">
        <v>434</v>
      </c>
      <c r="D428" s="148" t="s">
        <v>546</v>
      </c>
      <c r="E428" s="149">
        <v>-0.29097</v>
      </c>
      <c r="F428" s="149">
        <v>0.0356</v>
      </c>
      <c r="G428" s="149">
        <v>-0.21957</v>
      </c>
      <c r="H428" s="150">
        <f t="shared" si="1"/>
        <v>0.01688447</v>
      </c>
      <c r="I428" s="151">
        <f t="shared" si="2"/>
        <v>0.1390584122</v>
      </c>
      <c r="J428" s="151">
        <f t="shared" si="3"/>
        <v>0.008388915684</v>
      </c>
      <c r="K428" s="152">
        <f t="shared" si="4"/>
        <v>0.04194942281</v>
      </c>
      <c r="L428" s="153">
        <f t="shared" si="5"/>
        <v>969</v>
      </c>
      <c r="M428" s="154" t="s">
        <v>115</v>
      </c>
      <c r="N428" s="153" t="s">
        <v>116</v>
      </c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>
      <c r="A429" s="112"/>
      <c r="B429" s="112">
        <v>2020.0</v>
      </c>
      <c r="C429" s="148" t="s">
        <v>434</v>
      </c>
      <c r="D429" s="148" t="s">
        <v>547</v>
      </c>
      <c r="E429" s="149">
        <v>-0.28855</v>
      </c>
      <c r="F429" s="149">
        <v>-0.19721</v>
      </c>
      <c r="G429" s="149">
        <v>-0.22573</v>
      </c>
      <c r="H429" s="150">
        <f t="shared" si="1"/>
        <v>0.0170240826</v>
      </c>
      <c r="I429" s="151">
        <f t="shared" si="2"/>
        <v>0.1208172744</v>
      </c>
      <c r="J429" s="151">
        <f t="shared" si="3"/>
        <v>0.00822665324</v>
      </c>
      <c r="K429" s="152">
        <f t="shared" si="4"/>
        <v>0.03809803049</v>
      </c>
      <c r="L429" s="153">
        <f t="shared" si="5"/>
        <v>1297</v>
      </c>
      <c r="M429" s="154" t="s">
        <v>115</v>
      </c>
      <c r="N429" s="153" t="s">
        <v>116</v>
      </c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>
      <c r="A430" s="112"/>
      <c r="B430" s="112">
        <v>2020.0</v>
      </c>
      <c r="C430" s="148" t="s">
        <v>434</v>
      </c>
      <c r="D430" s="148" t="s">
        <v>548</v>
      </c>
      <c r="E430" s="149">
        <v>-0.29007</v>
      </c>
      <c r="F430" s="149">
        <v>-0.42805</v>
      </c>
      <c r="G430" s="149">
        <v>-0.19675</v>
      </c>
      <c r="H430" s="150">
        <f t="shared" si="1"/>
        <v>0.01693639204</v>
      </c>
      <c r="I430" s="151">
        <f t="shared" si="2"/>
        <v>0.1027304901</v>
      </c>
      <c r="J430" s="151">
        <f t="shared" si="3"/>
        <v>0.008990024284</v>
      </c>
      <c r="K430" s="152">
        <f t="shared" si="4"/>
        <v>0.0342619008</v>
      </c>
      <c r="L430" s="153">
        <f t="shared" si="5"/>
        <v>1699</v>
      </c>
      <c r="M430" s="154" t="s">
        <v>115</v>
      </c>
      <c r="N430" s="153" t="s">
        <v>116</v>
      </c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>
      <c r="A431" s="112"/>
      <c r="B431" s="112">
        <v>2020.0</v>
      </c>
      <c r="C431" s="148" t="s">
        <v>434</v>
      </c>
      <c r="D431" s="148" t="s">
        <v>549</v>
      </c>
      <c r="E431" s="149">
        <v>-0.29508</v>
      </c>
      <c r="F431" s="149">
        <v>-0.23943</v>
      </c>
      <c r="G431" s="149">
        <v>-0.20084</v>
      </c>
      <c r="H431" s="150">
        <f t="shared" si="1"/>
        <v>0.01664735936</v>
      </c>
      <c r="I431" s="151">
        <f t="shared" si="2"/>
        <v>0.1175092514</v>
      </c>
      <c r="J431" s="151">
        <f t="shared" si="3"/>
        <v>0.008882288343</v>
      </c>
      <c r="K431" s="152">
        <f t="shared" si="4"/>
        <v>0.03723531688</v>
      </c>
      <c r="L431" s="153">
        <f t="shared" si="5"/>
        <v>1391</v>
      </c>
      <c r="M431" s="154" t="s">
        <v>115</v>
      </c>
      <c r="N431" s="153" t="s">
        <v>116</v>
      </c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>
      <c r="A432" s="112"/>
      <c r="B432" s="112">
        <v>2020.0</v>
      </c>
      <c r="C432" s="148" t="s">
        <v>434</v>
      </c>
      <c r="D432" s="148" t="s">
        <v>550</v>
      </c>
      <c r="E432" s="149">
        <v>-0.27938</v>
      </c>
      <c r="F432" s="149">
        <v>-0.41845</v>
      </c>
      <c r="G432" s="149">
        <v>-0.1878</v>
      </c>
      <c r="H432" s="150">
        <f t="shared" si="1"/>
        <v>0.01755311048</v>
      </c>
      <c r="I432" s="151">
        <f t="shared" si="2"/>
        <v>0.1034826697</v>
      </c>
      <c r="J432" s="151">
        <f t="shared" si="3"/>
        <v>0.009225778972</v>
      </c>
      <c r="K432" s="152">
        <f t="shared" si="4"/>
        <v>0.0348546651</v>
      </c>
      <c r="L432" s="153">
        <f t="shared" si="5"/>
        <v>1625</v>
      </c>
      <c r="M432" s="154" t="s">
        <v>115</v>
      </c>
      <c r="N432" s="153" t="s">
        <v>116</v>
      </c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>
      <c r="A433" s="112"/>
      <c r="B433" s="112">
        <v>2020.0</v>
      </c>
      <c r="C433" s="148" t="s">
        <v>434</v>
      </c>
      <c r="D433" s="148" t="s">
        <v>551</v>
      </c>
      <c r="E433" s="149">
        <v>-0.28564</v>
      </c>
      <c r="F433" s="149">
        <v>-0.44251</v>
      </c>
      <c r="G433" s="149">
        <v>-0.20583</v>
      </c>
      <c r="H433" s="150">
        <f t="shared" si="1"/>
        <v>0.01719196385</v>
      </c>
      <c r="I433" s="151">
        <f t="shared" si="2"/>
        <v>0.1015975197</v>
      </c>
      <c r="J433" s="151">
        <f t="shared" si="3"/>
        <v>0.008750845227</v>
      </c>
      <c r="K433" s="152">
        <f t="shared" si="4"/>
        <v>0.03415025092</v>
      </c>
      <c r="L433" s="153">
        <f t="shared" si="5"/>
        <v>1715</v>
      </c>
      <c r="M433" s="154" t="s">
        <v>115</v>
      </c>
      <c r="N433" s="153" t="s">
        <v>116</v>
      </c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>
      <c r="A434" s="112"/>
      <c r="B434" s="112">
        <v>2020.0</v>
      </c>
      <c r="C434" s="148" t="s">
        <v>434</v>
      </c>
      <c r="D434" s="148" t="s">
        <v>552</v>
      </c>
      <c r="E434" s="149">
        <v>-0.28516</v>
      </c>
      <c r="F434" s="149">
        <v>-0.45048</v>
      </c>
      <c r="G434" s="149">
        <v>-0.22869</v>
      </c>
      <c r="H434" s="150">
        <f t="shared" si="1"/>
        <v>0.01721965561</v>
      </c>
      <c r="I434" s="151">
        <f t="shared" si="2"/>
        <v>0.100973054</v>
      </c>
      <c r="J434" s="151">
        <f t="shared" si="3"/>
        <v>0.008148682974</v>
      </c>
      <c r="K434" s="152">
        <f t="shared" si="4"/>
        <v>0.03395011173</v>
      </c>
      <c r="L434" s="153">
        <f t="shared" si="5"/>
        <v>1732</v>
      </c>
      <c r="M434" s="154" t="s">
        <v>115</v>
      </c>
      <c r="N434" s="153" t="s">
        <v>116</v>
      </c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>
      <c r="A435" s="112"/>
      <c r="B435" s="112">
        <v>2020.0</v>
      </c>
      <c r="C435" s="148" t="s">
        <v>434</v>
      </c>
      <c r="D435" s="148" t="s">
        <v>553</v>
      </c>
      <c r="E435" s="149">
        <v>-0.27396</v>
      </c>
      <c r="F435" s="149">
        <v>-0.42557</v>
      </c>
      <c r="G435" s="149">
        <v>-0.19581</v>
      </c>
      <c r="H435" s="150">
        <f t="shared" si="1"/>
        <v>0.01786579653</v>
      </c>
      <c r="I435" s="151">
        <f t="shared" si="2"/>
        <v>0.1029248032</v>
      </c>
      <c r="J435" s="151">
        <f t="shared" si="3"/>
        <v>0.009014785112</v>
      </c>
      <c r="K435" s="152">
        <f t="shared" si="4"/>
        <v>0.0349073866</v>
      </c>
      <c r="L435" s="153">
        <f t="shared" si="5"/>
        <v>1618</v>
      </c>
      <c r="M435" s="154" t="s">
        <v>115</v>
      </c>
      <c r="N435" s="153" t="s">
        <v>116</v>
      </c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>
      <c r="A436" s="112"/>
      <c r="B436" s="112">
        <v>2020.0</v>
      </c>
      <c r="C436" s="148" t="s">
        <v>434</v>
      </c>
      <c r="D436" s="148" t="s">
        <v>554</v>
      </c>
      <c r="E436" s="149">
        <v>-0.26887</v>
      </c>
      <c r="F436" s="149">
        <v>-0.48984</v>
      </c>
      <c r="G436" s="149">
        <v>-0.21621</v>
      </c>
      <c r="H436" s="150">
        <f t="shared" si="1"/>
        <v>0.0181594445</v>
      </c>
      <c r="I436" s="151">
        <f t="shared" si="2"/>
        <v>0.09788911776</v>
      </c>
      <c r="J436" s="151">
        <f t="shared" si="3"/>
        <v>0.008477422472</v>
      </c>
      <c r="K436" s="152">
        <f t="shared" si="4"/>
        <v>0.03394033327</v>
      </c>
      <c r="L436" s="153">
        <f t="shared" si="5"/>
        <v>1735</v>
      </c>
      <c r="M436" s="154" t="s">
        <v>115</v>
      </c>
      <c r="N436" s="153" t="s">
        <v>116</v>
      </c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>
      <c r="A437" s="112"/>
      <c r="B437" s="112">
        <v>2020.0</v>
      </c>
      <c r="C437" s="148" t="s">
        <v>434</v>
      </c>
      <c r="D437" s="148" t="s">
        <v>555</v>
      </c>
      <c r="E437" s="149">
        <v>-0.25867</v>
      </c>
      <c r="F437" s="149">
        <v>-0.44239</v>
      </c>
      <c r="G437" s="149">
        <v>-0.20601</v>
      </c>
      <c r="H437" s="150">
        <f t="shared" si="1"/>
        <v>0.01874789427</v>
      </c>
      <c r="I437" s="151">
        <f t="shared" si="2"/>
        <v>0.1016069219</v>
      </c>
      <c r="J437" s="151">
        <f t="shared" si="3"/>
        <v>0.008746103792</v>
      </c>
      <c r="K437" s="152">
        <f t="shared" si="4"/>
        <v>0.0351565665</v>
      </c>
      <c r="L437" s="153">
        <f t="shared" si="5"/>
        <v>1600</v>
      </c>
      <c r="M437" s="154" t="s">
        <v>115</v>
      </c>
      <c r="N437" s="153" t="s">
        <v>116</v>
      </c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>
      <c r="A438" s="112"/>
      <c r="B438" s="112">
        <v>2020.0</v>
      </c>
      <c r="C438" s="148" t="s">
        <v>434</v>
      </c>
      <c r="D438" s="148" t="s">
        <v>556</v>
      </c>
      <c r="E438" s="149">
        <v>-0.28261</v>
      </c>
      <c r="F438" s="149">
        <v>-0.42499</v>
      </c>
      <c r="G438" s="149">
        <v>-0.2085</v>
      </c>
      <c r="H438" s="150">
        <f t="shared" si="1"/>
        <v>0.01736676805</v>
      </c>
      <c r="I438" s="151">
        <f t="shared" si="2"/>
        <v>0.1029702474</v>
      </c>
      <c r="J438" s="151">
        <f t="shared" si="3"/>
        <v>0.00868051394</v>
      </c>
      <c r="K438" s="152">
        <f t="shared" si="4"/>
        <v>0.03454827967</v>
      </c>
      <c r="L438" s="153">
        <f t="shared" si="5"/>
        <v>1658</v>
      </c>
      <c r="M438" s="154" t="s">
        <v>115</v>
      </c>
      <c r="N438" s="153" t="s">
        <v>116</v>
      </c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>
      <c r="A439" s="112"/>
      <c r="B439" s="112">
        <v>2020.0</v>
      </c>
      <c r="C439" s="148" t="s">
        <v>434</v>
      </c>
      <c r="D439" s="148" t="s">
        <v>557</v>
      </c>
      <c r="E439" s="149">
        <v>-0.27527</v>
      </c>
      <c r="F439" s="149">
        <v>-0.4322</v>
      </c>
      <c r="G439" s="149">
        <v>-0.20956</v>
      </c>
      <c r="H439" s="150">
        <f t="shared" si="1"/>
        <v>0.01779022112</v>
      </c>
      <c r="I439" s="151">
        <f t="shared" si="2"/>
        <v>0.1024053292</v>
      </c>
      <c r="J439" s="151">
        <f t="shared" si="3"/>
        <v>0.008652592156</v>
      </c>
      <c r="K439" s="152">
        <f t="shared" si="4"/>
        <v>0.0346965257</v>
      </c>
      <c r="L439" s="153">
        <f t="shared" si="5"/>
        <v>1641</v>
      </c>
      <c r="M439" s="154" t="s">
        <v>115</v>
      </c>
      <c r="N439" s="153" t="s">
        <v>116</v>
      </c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>
      <c r="A440" s="112"/>
      <c r="B440" s="112">
        <v>2020.0</v>
      </c>
      <c r="C440" s="148" t="s">
        <v>434</v>
      </c>
      <c r="D440" s="148" t="s">
        <v>558</v>
      </c>
      <c r="E440" s="149">
        <v>-0.27488</v>
      </c>
      <c r="F440" s="149">
        <v>-0.36631</v>
      </c>
      <c r="G440" s="149">
        <v>-0.18922</v>
      </c>
      <c r="H440" s="150">
        <f t="shared" si="1"/>
        <v>0.01781272067</v>
      </c>
      <c r="I440" s="151">
        <f t="shared" si="2"/>
        <v>0.1075679449</v>
      </c>
      <c r="J440" s="151">
        <f t="shared" si="3"/>
        <v>0.009188374317</v>
      </c>
      <c r="K440" s="152">
        <f t="shared" si="4"/>
        <v>0.03589482463</v>
      </c>
      <c r="L440" s="153">
        <f t="shared" si="5"/>
        <v>1535</v>
      </c>
      <c r="M440" s="154" t="s">
        <v>115</v>
      </c>
      <c r="N440" s="153" t="s">
        <v>116</v>
      </c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>
      <c r="A441" s="112"/>
      <c r="B441" s="112">
        <v>2020.0</v>
      </c>
      <c r="C441" s="148" t="s">
        <v>434</v>
      </c>
      <c r="D441" s="148" t="s">
        <v>559</v>
      </c>
      <c r="E441" s="149">
        <v>-0.21974</v>
      </c>
      <c r="F441" s="149">
        <v>-0.40094</v>
      </c>
      <c r="G441" s="149">
        <v>-0.19126</v>
      </c>
      <c r="H441" s="150">
        <f t="shared" si="1"/>
        <v>0.02099381089</v>
      </c>
      <c r="I441" s="151">
        <f t="shared" si="2"/>
        <v>0.1048546139</v>
      </c>
      <c r="J441" s="151">
        <f t="shared" si="3"/>
        <v>0.009134638053</v>
      </c>
      <c r="K441" s="152">
        <f t="shared" si="4"/>
        <v>0.03735902872</v>
      </c>
      <c r="L441" s="153">
        <f t="shared" si="5"/>
        <v>1375</v>
      </c>
      <c r="M441" s="154" t="s">
        <v>115</v>
      </c>
      <c r="N441" s="153" t="s">
        <v>116</v>
      </c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>
      <c r="A442" s="112"/>
      <c r="B442" s="112">
        <v>2020.0</v>
      </c>
      <c r="C442" s="148" t="s">
        <v>434</v>
      </c>
      <c r="D442" s="148" t="s">
        <v>560</v>
      </c>
      <c r="E442" s="149">
        <v>-0.2848</v>
      </c>
      <c r="F442" s="149">
        <v>-0.40379</v>
      </c>
      <c r="G442" s="149">
        <v>-0.2205</v>
      </c>
      <c r="H442" s="150">
        <f t="shared" si="1"/>
        <v>0.01724042442</v>
      </c>
      <c r="I442" s="151">
        <f t="shared" si="2"/>
        <v>0.1046313106</v>
      </c>
      <c r="J442" s="151">
        <f t="shared" si="3"/>
        <v>0.008364418269</v>
      </c>
      <c r="K442" s="152">
        <f t="shared" si="4"/>
        <v>0.03477951982</v>
      </c>
      <c r="L442" s="153">
        <f t="shared" si="5"/>
        <v>1634</v>
      </c>
      <c r="M442" s="154" t="s">
        <v>115</v>
      </c>
      <c r="N442" s="153" t="s">
        <v>116</v>
      </c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>
      <c r="A443" s="112"/>
      <c r="B443" s="112">
        <v>2020.0</v>
      </c>
      <c r="C443" s="148" t="s">
        <v>434</v>
      </c>
      <c r="D443" s="148" t="s">
        <v>561</v>
      </c>
      <c r="E443" s="149">
        <v>-0.28937</v>
      </c>
      <c r="F443" s="149">
        <v>-0.35495</v>
      </c>
      <c r="G443" s="149">
        <v>-0.23489</v>
      </c>
      <c r="H443" s="150">
        <f t="shared" si="1"/>
        <v>0.01697677585</v>
      </c>
      <c r="I443" s="151">
        <f t="shared" si="2"/>
        <v>0.1084580241</v>
      </c>
      <c r="J443" s="151">
        <f t="shared" si="3"/>
        <v>0.007985366878</v>
      </c>
      <c r="K443" s="152">
        <f t="shared" si="4"/>
        <v>0.03537858187</v>
      </c>
      <c r="L443" s="153">
        <f t="shared" si="5"/>
        <v>1582</v>
      </c>
      <c r="M443" s="154" t="s">
        <v>115</v>
      </c>
      <c r="N443" s="153" t="s">
        <v>116</v>
      </c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>
      <c r="A444" s="112"/>
      <c r="B444" s="112">
        <v>2020.0</v>
      </c>
      <c r="C444" s="148" t="s">
        <v>434</v>
      </c>
      <c r="D444" s="148" t="s">
        <v>562</v>
      </c>
      <c r="E444" s="149">
        <v>-0.10994</v>
      </c>
      <c r="F444" s="149">
        <v>-0.18733</v>
      </c>
      <c r="G444" s="149">
        <v>-0.14073</v>
      </c>
      <c r="H444" s="150">
        <f t="shared" si="1"/>
        <v>0.02732829959</v>
      </c>
      <c r="I444" s="151">
        <f t="shared" si="2"/>
        <v>0.1215913926</v>
      </c>
      <c r="J444" s="151">
        <f t="shared" si="3"/>
        <v>0.01046566424</v>
      </c>
      <c r="K444" s="152">
        <f t="shared" si="4"/>
        <v>0.04523153584</v>
      </c>
      <c r="L444" s="153">
        <f t="shared" si="5"/>
        <v>771</v>
      </c>
      <c r="M444" s="154" t="s">
        <v>115</v>
      </c>
      <c r="N444" s="153" t="s">
        <v>116</v>
      </c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>
      <c r="A445" s="112"/>
      <c r="B445" s="112">
        <v>2020.0</v>
      </c>
      <c r="C445" s="148" t="s">
        <v>434</v>
      </c>
      <c r="D445" s="148" t="s">
        <v>563</v>
      </c>
      <c r="E445" s="149">
        <v>-0.29763</v>
      </c>
      <c r="F445" s="149">
        <v>-0.44041</v>
      </c>
      <c r="G445" s="149">
        <v>-0.23861</v>
      </c>
      <c r="H445" s="150">
        <f t="shared" si="1"/>
        <v>0.01650024692</v>
      </c>
      <c r="I445" s="151">
        <f t="shared" si="2"/>
        <v>0.101762059</v>
      </c>
      <c r="J445" s="151">
        <f t="shared" si="3"/>
        <v>0.00788737722</v>
      </c>
      <c r="K445" s="152">
        <f t="shared" si="4"/>
        <v>0.03361857422</v>
      </c>
      <c r="L445" s="153">
        <f t="shared" si="5"/>
        <v>1774</v>
      </c>
      <c r="M445" s="154" t="s">
        <v>115</v>
      </c>
      <c r="N445" s="153" t="s">
        <v>116</v>
      </c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>
      <c r="A446" s="112"/>
      <c r="B446" s="112">
        <v>2020.0</v>
      </c>
      <c r="C446" s="148" t="s">
        <v>434</v>
      </c>
      <c r="D446" s="148" t="s">
        <v>564</v>
      </c>
      <c r="E446" s="149">
        <v>-0.29793</v>
      </c>
      <c r="F446" s="149">
        <v>-0.20249</v>
      </c>
      <c r="G446" s="149">
        <v>-0.22603</v>
      </c>
      <c r="H446" s="150">
        <f t="shared" si="1"/>
        <v>0.01648293957</v>
      </c>
      <c r="I446" s="151">
        <f t="shared" si="2"/>
        <v>0.1204035757</v>
      </c>
      <c r="J446" s="151">
        <f t="shared" si="3"/>
        <v>0.008218750848</v>
      </c>
      <c r="K446" s="152">
        <f t="shared" si="4"/>
        <v>0.03765853245</v>
      </c>
      <c r="L446" s="153">
        <f t="shared" si="5"/>
        <v>1348</v>
      </c>
      <c r="M446" s="154" t="s">
        <v>115</v>
      </c>
      <c r="N446" s="153" t="s">
        <v>116</v>
      </c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>
      <c r="A447" s="112"/>
      <c r="B447" s="112">
        <v>2020.0</v>
      </c>
      <c r="C447" s="148" t="s">
        <v>434</v>
      </c>
      <c r="D447" s="148" t="s">
        <v>565</v>
      </c>
      <c r="E447" s="149">
        <v>2.15788</v>
      </c>
      <c r="F447" s="149">
        <v>-0.47518</v>
      </c>
      <c r="G447" s="149">
        <v>-0.41549</v>
      </c>
      <c r="H447" s="150">
        <f t="shared" si="1"/>
        <v>0.1581614522</v>
      </c>
      <c r="I447" s="151">
        <f t="shared" si="2"/>
        <v>0.09903775863</v>
      </c>
      <c r="J447" s="151">
        <f t="shared" si="3"/>
        <v>0.003228127036</v>
      </c>
      <c r="K447" s="152">
        <f t="shared" si="4"/>
        <v>0.1238815783</v>
      </c>
      <c r="L447" s="153">
        <f t="shared" si="5"/>
        <v>58</v>
      </c>
      <c r="M447" s="154" t="s">
        <v>115</v>
      </c>
      <c r="N447" s="153" t="s">
        <v>116</v>
      </c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>
      <c r="A448" s="112"/>
      <c r="B448" s="112">
        <v>2020.0</v>
      </c>
      <c r="C448" s="148" t="s">
        <v>434</v>
      </c>
      <c r="D448" s="148" t="s">
        <v>566</v>
      </c>
      <c r="E448" s="149">
        <v>-0.16041</v>
      </c>
      <c r="F448" s="149">
        <v>-0.45231</v>
      </c>
      <c r="G448" s="149">
        <v>-0.05382</v>
      </c>
      <c r="H448" s="150">
        <f t="shared" si="1"/>
        <v>0.02441662705</v>
      </c>
      <c r="I448" s="151">
        <f t="shared" si="2"/>
        <v>0.1008296697</v>
      </c>
      <c r="J448" s="151">
        <f t="shared" si="3"/>
        <v>0.01275498713</v>
      </c>
      <c r="K448" s="152">
        <f t="shared" si="4"/>
        <v>0.03920926138</v>
      </c>
      <c r="L448" s="153">
        <f t="shared" si="5"/>
        <v>1219</v>
      </c>
      <c r="M448" s="154" t="s">
        <v>115</v>
      </c>
      <c r="N448" s="153" t="s">
        <v>116</v>
      </c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>
      <c r="A449" s="112"/>
      <c r="B449" s="112">
        <v>2020.0</v>
      </c>
      <c r="C449" s="148" t="s">
        <v>434</v>
      </c>
      <c r="D449" s="148" t="s">
        <v>567</v>
      </c>
      <c r="E449" s="149">
        <v>-0.05744</v>
      </c>
      <c r="F449" s="149">
        <v>-0.42872</v>
      </c>
      <c r="G449" s="149">
        <v>-0.19317</v>
      </c>
      <c r="H449" s="150">
        <f t="shared" si="1"/>
        <v>0.03035708517</v>
      </c>
      <c r="I449" s="151">
        <f t="shared" si="2"/>
        <v>0.1026779943</v>
      </c>
      <c r="J449" s="151">
        <f t="shared" si="3"/>
        <v>0.009084326159</v>
      </c>
      <c r="K449" s="152">
        <f t="shared" si="4"/>
        <v>0.04293201312</v>
      </c>
      <c r="L449" s="153">
        <f t="shared" si="5"/>
        <v>904</v>
      </c>
      <c r="M449" s="154" t="s">
        <v>115</v>
      </c>
      <c r="N449" s="153" t="s">
        <v>116</v>
      </c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>
      <c r="A450" s="112"/>
      <c r="B450" s="112">
        <v>2020.0</v>
      </c>
      <c r="C450" s="148" t="s">
        <v>434</v>
      </c>
      <c r="D450" s="148" t="s">
        <v>568</v>
      </c>
      <c r="E450" s="149">
        <v>-0.29137</v>
      </c>
      <c r="F450" s="149">
        <v>-0.44801</v>
      </c>
      <c r="G450" s="149">
        <v>-0.23279</v>
      </c>
      <c r="H450" s="150">
        <f t="shared" si="1"/>
        <v>0.01686139354</v>
      </c>
      <c r="I450" s="151">
        <f t="shared" si="2"/>
        <v>0.1011665835</v>
      </c>
      <c r="J450" s="151">
        <f t="shared" si="3"/>
        <v>0.00804068362</v>
      </c>
      <c r="K450" s="152">
        <f t="shared" si="4"/>
        <v>0.03374525199</v>
      </c>
      <c r="L450" s="153">
        <f t="shared" si="5"/>
        <v>1755</v>
      </c>
      <c r="M450" s="154" t="s">
        <v>115</v>
      </c>
      <c r="N450" s="153" t="s">
        <v>116</v>
      </c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>
      <c r="A451" s="112"/>
      <c r="B451" s="112">
        <v>2020.0</v>
      </c>
      <c r="C451" s="148" t="s">
        <v>434</v>
      </c>
      <c r="D451" s="148" t="s">
        <v>569</v>
      </c>
      <c r="E451" s="149">
        <v>-0.29403</v>
      </c>
      <c r="F451" s="149">
        <v>-0.46095</v>
      </c>
      <c r="G451" s="149">
        <v>-0.22002</v>
      </c>
      <c r="H451" s="150">
        <f t="shared" si="1"/>
        <v>0.01670793507</v>
      </c>
      <c r="I451" s="151">
        <f t="shared" si="2"/>
        <v>0.1001527081</v>
      </c>
      <c r="J451" s="151">
        <f t="shared" si="3"/>
        <v>0.008377062096</v>
      </c>
      <c r="K451" s="152">
        <f t="shared" si="4"/>
        <v>0.03347515929</v>
      </c>
      <c r="L451" s="153">
        <f t="shared" si="5"/>
        <v>1781</v>
      </c>
      <c r="M451" s="154" t="s">
        <v>115</v>
      </c>
      <c r="N451" s="153" t="s">
        <v>116</v>
      </c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>
      <c r="A452" s="112"/>
      <c r="B452" s="112">
        <v>2020.0</v>
      </c>
      <c r="C452" s="148" t="s">
        <v>434</v>
      </c>
      <c r="D452" s="148" t="s">
        <v>570</v>
      </c>
      <c r="E452" s="149">
        <v>-0.25691</v>
      </c>
      <c r="F452" s="149">
        <v>-0.41541</v>
      </c>
      <c r="G452" s="149">
        <v>-0.19144</v>
      </c>
      <c r="H452" s="150">
        <f t="shared" si="1"/>
        <v>0.0188494307</v>
      </c>
      <c r="I452" s="151">
        <f t="shared" si="2"/>
        <v>0.1037208599</v>
      </c>
      <c r="J452" s="151">
        <f t="shared" si="3"/>
        <v>0.009129896618</v>
      </c>
      <c r="K452" s="152">
        <f t="shared" si="4"/>
        <v>0.03572976183</v>
      </c>
      <c r="L452" s="153">
        <f t="shared" si="5"/>
        <v>1563</v>
      </c>
      <c r="M452" s="154" t="s">
        <v>115</v>
      </c>
      <c r="N452" s="153" t="s">
        <v>116</v>
      </c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>
      <c r="A453" s="112"/>
      <c r="B453" s="157">
        <v>2020.0</v>
      </c>
      <c r="C453" s="158" t="s">
        <v>434</v>
      </c>
      <c r="D453" s="158" t="s">
        <v>571</v>
      </c>
      <c r="E453" s="159">
        <v>-0.18665</v>
      </c>
      <c r="F453" s="159">
        <v>-0.2297</v>
      </c>
      <c r="G453" s="159">
        <v>-0.19661</v>
      </c>
      <c r="H453" s="160">
        <f t="shared" si="1"/>
        <v>0.02290281117</v>
      </c>
      <c r="I453" s="161">
        <f t="shared" si="2"/>
        <v>0.1182716167</v>
      </c>
      <c r="J453" s="161">
        <f t="shared" si="3"/>
        <v>0.008993712067</v>
      </c>
      <c r="K453" s="162">
        <f t="shared" si="4"/>
        <v>0.041454941</v>
      </c>
      <c r="L453" s="163">
        <f t="shared" si="5"/>
        <v>1014</v>
      </c>
      <c r="M453" s="164" t="s">
        <v>115</v>
      </c>
      <c r="N453" s="163" t="s">
        <v>116</v>
      </c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>
      <c r="A454" s="112"/>
      <c r="B454" s="112">
        <v>2021.0</v>
      </c>
      <c r="C454" s="148" t="s">
        <v>113</v>
      </c>
      <c r="D454" s="148" t="s">
        <v>114</v>
      </c>
      <c r="E454" s="149">
        <v>-0.14627</v>
      </c>
      <c r="F454" s="149">
        <v>0.96102</v>
      </c>
      <c r="G454" s="149">
        <v>0.04046</v>
      </c>
      <c r="H454" s="150">
        <f t="shared" si="1"/>
        <v>0.02523237997</v>
      </c>
      <c r="I454" s="151">
        <f t="shared" si="2"/>
        <v>0.2115669546</v>
      </c>
      <c r="J454" s="151">
        <f t="shared" si="3"/>
        <v>0.01523844545</v>
      </c>
      <c r="K454" s="152">
        <f t="shared" si="4"/>
        <v>0.06387307085</v>
      </c>
      <c r="L454" s="153">
        <f t="shared" si="5"/>
        <v>273</v>
      </c>
      <c r="M454" s="154" t="s">
        <v>115</v>
      </c>
      <c r="N454" s="153" t="s">
        <v>116</v>
      </c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>
      <c r="A455" s="112"/>
      <c r="B455" s="112">
        <v>2021.0</v>
      </c>
      <c r="C455" s="148" t="s">
        <v>113</v>
      </c>
      <c r="D455" s="148" t="s">
        <v>117</v>
      </c>
      <c r="E455" s="149">
        <v>0.21995</v>
      </c>
      <c r="F455" s="149">
        <v>0.94822</v>
      </c>
      <c r="G455" s="149">
        <v>-0.06888</v>
      </c>
      <c r="H455" s="150">
        <f t="shared" si="1"/>
        <v>0.04636003434</v>
      </c>
      <c r="I455" s="151">
        <f t="shared" si="2"/>
        <v>0.2105640485</v>
      </c>
      <c r="J455" s="151">
        <f t="shared" si="3"/>
        <v>0.01235828707</v>
      </c>
      <c r="K455" s="152">
        <f t="shared" si="4"/>
        <v>0.07690257053</v>
      </c>
      <c r="L455" s="153">
        <f t="shared" si="5"/>
        <v>138</v>
      </c>
      <c r="M455" s="154" t="s">
        <v>115</v>
      </c>
      <c r="N455" s="153" t="s">
        <v>116</v>
      </c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>
      <c r="A456" s="112"/>
      <c r="B456" s="112">
        <v>2021.0</v>
      </c>
      <c r="C456" s="148" t="s">
        <v>113</v>
      </c>
      <c r="D456" s="148" t="s">
        <v>118</v>
      </c>
      <c r="E456" s="149">
        <v>-0.26906</v>
      </c>
      <c r="F456" s="149">
        <v>-0.13829</v>
      </c>
      <c r="G456" s="149">
        <v>-0.13395</v>
      </c>
      <c r="H456" s="150">
        <f t="shared" si="1"/>
        <v>0.01814848318</v>
      </c>
      <c r="I456" s="151">
        <f t="shared" si="2"/>
        <v>0.1254337765</v>
      </c>
      <c r="J456" s="151">
        <f t="shared" si="3"/>
        <v>0.01064425829</v>
      </c>
      <c r="K456" s="152">
        <f t="shared" si="4"/>
        <v>0.04015278711</v>
      </c>
      <c r="L456" s="153">
        <f t="shared" si="5"/>
        <v>1123</v>
      </c>
      <c r="M456" s="154" t="s">
        <v>115</v>
      </c>
      <c r="N456" s="153" t="s">
        <v>116</v>
      </c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>
      <c r="A457" s="112"/>
      <c r="B457" s="112">
        <v>2021.0</v>
      </c>
      <c r="C457" s="148" t="s">
        <v>113</v>
      </c>
      <c r="D457" s="148" t="s">
        <v>119</v>
      </c>
      <c r="E457" s="149">
        <v>0.18547</v>
      </c>
      <c r="F457" s="149">
        <v>0.78922</v>
      </c>
      <c r="G457" s="149">
        <v>0.04249</v>
      </c>
      <c r="H457" s="150">
        <f t="shared" si="1"/>
        <v>0.04437084335</v>
      </c>
      <c r="I457" s="151">
        <f t="shared" si="2"/>
        <v>0.1981060746</v>
      </c>
      <c r="J457" s="151">
        <f t="shared" si="3"/>
        <v>0.0152919183</v>
      </c>
      <c r="K457" s="152">
        <f t="shared" si="4"/>
        <v>0.07334984484</v>
      </c>
      <c r="L457" s="153">
        <f t="shared" si="5"/>
        <v>154</v>
      </c>
      <c r="M457" s="154" t="s">
        <v>115</v>
      </c>
      <c r="N457" s="153" t="s">
        <v>116</v>
      </c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>
      <c r="A458" s="112"/>
      <c r="B458" s="112">
        <v>2021.0</v>
      </c>
      <c r="C458" s="148" t="s">
        <v>113</v>
      </c>
      <c r="D458" s="148" t="s">
        <v>120</v>
      </c>
      <c r="E458" s="149">
        <v>-0.02898</v>
      </c>
      <c r="F458" s="149">
        <v>-0.24837</v>
      </c>
      <c r="G458" s="149">
        <v>-0.14013</v>
      </c>
      <c r="H458" s="150">
        <f t="shared" si="1"/>
        <v>0.03199897541</v>
      </c>
      <c r="I458" s="151">
        <f t="shared" si="2"/>
        <v>0.1168087842</v>
      </c>
      <c r="J458" s="151">
        <f t="shared" si="3"/>
        <v>0.01048146902</v>
      </c>
      <c r="K458" s="152">
        <f t="shared" si="4"/>
        <v>0.04722296127</v>
      </c>
      <c r="L458" s="153">
        <f t="shared" si="5"/>
        <v>688</v>
      </c>
      <c r="M458" s="154" t="s">
        <v>115</v>
      </c>
      <c r="N458" s="153" t="s">
        <v>116</v>
      </c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>
      <c r="A459" s="112"/>
      <c r="B459" s="112">
        <v>2021.0</v>
      </c>
      <c r="C459" s="148" t="s">
        <v>113</v>
      </c>
      <c r="D459" s="148" t="s">
        <v>121</v>
      </c>
      <c r="E459" s="149">
        <v>-0.15835</v>
      </c>
      <c r="F459" s="149">
        <v>0.21622</v>
      </c>
      <c r="G459" s="149">
        <v>-0.09288</v>
      </c>
      <c r="H459" s="150">
        <f t="shared" si="1"/>
        <v>0.02453547083</v>
      </c>
      <c r="I459" s="151">
        <f t="shared" si="2"/>
        <v>0.1532103572</v>
      </c>
      <c r="J459" s="151">
        <f t="shared" si="3"/>
        <v>0.01172609573</v>
      </c>
      <c r="K459" s="152">
        <f t="shared" si="4"/>
        <v>0.05039631452</v>
      </c>
      <c r="L459" s="153">
        <f t="shared" si="5"/>
        <v>579</v>
      </c>
      <c r="M459" s="154" t="s">
        <v>115</v>
      </c>
      <c r="N459" s="153" t="s">
        <v>116</v>
      </c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>
      <c r="A460" s="112"/>
      <c r="B460" s="112">
        <v>2021.0</v>
      </c>
      <c r="C460" s="148" t="s">
        <v>113</v>
      </c>
      <c r="D460" s="148" t="s">
        <v>122</v>
      </c>
      <c r="E460" s="149">
        <v>-0.28486</v>
      </c>
      <c r="F460" s="149">
        <v>0.34046</v>
      </c>
      <c r="G460" s="149">
        <v>-0.13127</v>
      </c>
      <c r="H460" s="150">
        <f t="shared" si="1"/>
        <v>0.01723696295</v>
      </c>
      <c r="I460" s="151">
        <f t="shared" si="2"/>
        <v>0.1629448143</v>
      </c>
      <c r="J460" s="151">
        <f t="shared" si="3"/>
        <v>0.01071485299</v>
      </c>
      <c r="K460" s="152">
        <f t="shared" si="4"/>
        <v>0.04763283704</v>
      </c>
      <c r="L460" s="153">
        <f t="shared" si="5"/>
        <v>668</v>
      </c>
      <c r="M460" s="154" t="s">
        <v>115</v>
      </c>
      <c r="N460" s="153" t="s">
        <v>116</v>
      </c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>
      <c r="A461" s="112"/>
      <c r="B461" s="112">
        <v>2021.0</v>
      </c>
      <c r="C461" s="148" t="s">
        <v>113</v>
      </c>
      <c r="D461" s="148" t="s">
        <v>123</v>
      </c>
      <c r="E461" s="149">
        <v>-0.26662</v>
      </c>
      <c r="F461" s="149">
        <v>0.49574</v>
      </c>
      <c r="G461" s="149">
        <v>-0.10047</v>
      </c>
      <c r="H461" s="150">
        <f t="shared" si="1"/>
        <v>0.0182892496</v>
      </c>
      <c r="I461" s="151">
        <f t="shared" si="2"/>
        <v>0.1751113187</v>
      </c>
      <c r="J461" s="151">
        <f t="shared" si="3"/>
        <v>0.01152616521</v>
      </c>
      <c r="K461" s="152">
        <f t="shared" si="4"/>
        <v>0.05103936722</v>
      </c>
      <c r="L461" s="153">
        <f t="shared" si="5"/>
        <v>566</v>
      </c>
      <c r="M461" s="154" t="s">
        <v>115</v>
      </c>
      <c r="N461" s="153" t="s">
        <v>116</v>
      </c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>
      <c r="A462" s="112"/>
      <c r="B462" s="112">
        <v>2021.0</v>
      </c>
      <c r="C462" s="148" t="s">
        <v>113</v>
      </c>
      <c r="D462" s="148" t="s">
        <v>124</v>
      </c>
      <c r="E462" s="149">
        <v>-0.06154</v>
      </c>
      <c r="F462" s="149">
        <v>0.61161</v>
      </c>
      <c r="G462" s="149">
        <v>-0.02723</v>
      </c>
      <c r="H462" s="150">
        <f t="shared" si="1"/>
        <v>0.03012055144</v>
      </c>
      <c r="I462" s="151">
        <f t="shared" si="2"/>
        <v>0.1841899692</v>
      </c>
      <c r="J462" s="151">
        <f t="shared" si="3"/>
        <v>0.01345540246</v>
      </c>
      <c r="K462" s="152">
        <f t="shared" si="4"/>
        <v>0.06090022007</v>
      </c>
      <c r="L462" s="153">
        <f t="shared" si="5"/>
        <v>318</v>
      </c>
      <c r="M462" s="154" t="s">
        <v>115</v>
      </c>
      <c r="N462" s="153" t="s">
        <v>116</v>
      </c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>
      <c r="A463" s="112"/>
      <c r="B463" s="112">
        <v>2021.0</v>
      </c>
      <c r="C463" s="148" t="s">
        <v>113</v>
      </c>
      <c r="D463" s="148" t="s">
        <v>125</v>
      </c>
      <c r="E463" s="149">
        <v>-0.05303</v>
      </c>
      <c r="F463" s="149">
        <v>0.10136</v>
      </c>
      <c r="G463" s="149">
        <v>-0.17892</v>
      </c>
      <c r="H463" s="150">
        <f t="shared" si="1"/>
        <v>0.03061150315</v>
      </c>
      <c r="I463" s="151">
        <f t="shared" si="2"/>
        <v>0.1442108422</v>
      </c>
      <c r="J463" s="151">
        <f t="shared" si="3"/>
        <v>0.009459689768</v>
      </c>
      <c r="K463" s="152">
        <f t="shared" si="4"/>
        <v>0.05207162808</v>
      </c>
      <c r="L463" s="153">
        <f t="shared" si="5"/>
        <v>533</v>
      </c>
      <c r="M463" s="154" t="s">
        <v>115</v>
      </c>
      <c r="N463" s="153" t="s">
        <v>116</v>
      </c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>
      <c r="A464" s="112"/>
      <c r="B464" s="112">
        <v>2021.0</v>
      </c>
      <c r="C464" s="148" t="s">
        <v>113</v>
      </c>
      <c r="D464" s="148" t="s">
        <v>126</v>
      </c>
      <c r="E464" s="149">
        <v>0.00911</v>
      </c>
      <c r="F464" s="149">
        <v>0.92243</v>
      </c>
      <c r="G464" s="149">
        <v>0.05901</v>
      </c>
      <c r="H464" s="150">
        <f t="shared" si="1"/>
        <v>0.03419643146</v>
      </c>
      <c r="I464" s="151">
        <f t="shared" si="2"/>
        <v>0.2085433494</v>
      </c>
      <c r="J464" s="151">
        <f t="shared" si="3"/>
        <v>0.01572707668</v>
      </c>
      <c r="K464" s="152">
        <f t="shared" si="4"/>
        <v>0.06908129269</v>
      </c>
      <c r="L464" s="153">
        <f t="shared" si="5"/>
        <v>197</v>
      </c>
      <c r="M464" s="154" t="s">
        <v>115</v>
      </c>
      <c r="N464" s="153" t="s">
        <v>116</v>
      </c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>
      <c r="A465" s="112"/>
      <c r="B465" s="112">
        <v>2021.0</v>
      </c>
      <c r="C465" s="148" t="s">
        <v>113</v>
      </c>
      <c r="D465" s="148" t="s">
        <v>127</v>
      </c>
      <c r="E465" s="149">
        <v>0.47064</v>
      </c>
      <c r="F465" s="149">
        <v>0.55911</v>
      </c>
      <c r="G465" s="149">
        <v>-0.13424</v>
      </c>
      <c r="H465" s="150">
        <f t="shared" si="1"/>
        <v>0.0608226297</v>
      </c>
      <c r="I465" s="151">
        <f t="shared" si="2"/>
        <v>0.1800764873</v>
      </c>
      <c r="J465" s="151">
        <f t="shared" si="3"/>
        <v>0.01063661931</v>
      </c>
      <c r="K465" s="152">
        <f t="shared" si="4"/>
        <v>0.07945398442</v>
      </c>
      <c r="L465" s="153">
        <f t="shared" si="5"/>
        <v>122</v>
      </c>
      <c r="M465" s="154" t="s">
        <v>115</v>
      </c>
      <c r="N465" s="153" t="s">
        <v>116</v>
      </c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>
      <c r="A466" s="112"/>
      <c r="B466" s="112">
        <v>2021.0</v>
      </c>
      <c r="C466" s="148" t="s">
        <v>113</v>
      </c>
      <c r="D466" s="148" t="s">
        <v>128</v>
      </c>
      <c r="E466" s="149">
        <v>-0.17922</v>
      </c>
      <c r="F466" s="149">
        <v>1.08205</v>
      </c>
      <c r="G466" s="149">
        <v>0.14602</v>
      </c>
      <c r="H466" s="150">
        <f t="shared" si="1"/>
        <v>0.02333145645</v>
      </c>
      <c r="I466" s="151">
        <f t="shared" si="2"/>
        <v>0.2210499016</v>
      </c>
      <c r="J466" s="151">
        <f t="shared" si="3"/>
        <v>0.0180190337</v>
      </c>
      <c r="K466" s="152">
        <f t="shared" si="4"/>
        <v>0.06506987961</v>
      </c>
      <c r="L466" s="153">
        <f t="shared" si="5"/>
        <v>255</v>
      </c>
      <c r="M466" s="154" t="s">
        <v>115</v>
      </c>
      <c r="N466" s="153" t="s">
        <v>116</v>
      </c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>
      <c r="A467" s="112"/>
      <c r="B467" s="112">
        <v>2021.0</v>
      </c>
      <c r="C467" s="148" t="s">
        <v>113</v>
      </c>
      <c r="D467" s="148" t="s">
        <v>129</v>
      </c>
      <c r="E467" s="149">
        <v>-0.22128</v>
      </c>
      <c r="F467" s="149">
        <v>0.109</v>
      </c>
      <c r="G467" s="149">
        <v>0.09877</v>
      </c>
      <c r="H467" s="150">
        <f t="shared" si="1"/>
        <v>0.02090496652</v>
      </c>
      <c r="I467" s="151">
        <f t="shared" si="2"/>
        <v>0.1448094518</v>
      </c>
      <c r="J467" s="151">
        <f t="shared" si="3"/>
        <v>0.016774407</v>
      </c>
      <c r="K467" s="152">
        <f t="shared" si="4"/>
        <v>0.0469496271</v>
      </c>
      <c r="L467" s="153">
        <f t="shared" si="5"/>
        <v>695</v>
      </c>
      <c r="M467" s="154" t="s">
        <v>115</v>
      </c>
      <c r="N467" s="153" t="s">
        <v>116</v>
      </c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>
      <c r="A468" s="112"/>
      <c r="B468" s="112">
        <v>2021.0</v>
      </c>
      <c r="C468" s="148" t="s">
        <v>113</v>
      </c>
      <c r="D468" s="148" t="s">
        <v>130</v>
      </c>
      <c r="E468" s="149">
        <v>-0.11639</v>
      </c>
      <c r="F468" s="149">
        <v>0.51191</v>
      </c>
      <c r="G468" s="149">
        <v>-0.05747</v>
      </c>
      <c r="H468" s="150">
        <f t="shared" si="1"/>
        <v>0.02695619165</v>
      </c>
      <c r="I468" s="151">
        <f t="shared" si="2"/>
        <v>0.1763782711</v>
      </c>
      <c r="J468" s="151">
        <f t="shared" si="3"/>
        <v>0.01265884137</v>
      </c>
      <c r="K468" s="152">
        <f t="shared" si="4"/>
        <v>0.05706717935</v>
      </c>
      <c r="L468" s="153">
        <f t="shared" si="5"/>
        <v>408</v>
      </c>
      <c r="M468" s="154" t="s">
        <v>115</v>
      </c>
      <c r="N468" s="153" t="s">
        <v>116</v>
      </c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>
      <c r="A469" s="112"/>
      <c r="B469" s="112">
        <v>2021.0</v>
      </c>
      <c r="C469" s="148" t="s">
        <v>113</v>
      </c>
      <c r="D469" s="148" t="s">
        <v>131</v>
      </c>
      <c r="E469" s="149">
        <v>-0.04278</v>
      </c>
      <c r="F469" s="149">
        <v>0.61677</v>
      </c>
      <c r="G469" s="149">
        <v>-0.1846</v>
      </c>
      <c r="H469" s="150">
        <f t="shared" si="1"/>
        <v>0.03120283748</v>
      </c>
      <c r="I469" s="151">
        <f t="shared" si="2"/>
        <v>0.1845942657</v>
      </c>
      <c r="J469" s="151">
        <f t="shared" si="3"/>
        <v>0.009310071151</v>
      </c>
      <c r="K469" s="152">
        <f t="shared" si="4"/>
        <v>0.06110879369</v>
      </c>
      <c r="L469" s="153">
        <f t="shared" si="5"/>
        <v>316</v>
      </c>
      <c r="M469" s="154" t="s">
        <v>115</v>
      </c>
      <c r="N469" s="153" t="s">
        <v>116</v>
      </c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>
      <c r="A470" s="112"/>
      <c r="B470" s="112">
        <v>2021.0</v>
      </c>
      <c r="C470" s="155" t="s">
        <v>113</v>
      </c>
      <c r="D470" s="155" t="s">
        <v>132</v>
      </c>
      <c r="E470" s="149">
        <v>2.63537</v>
      </c>
      <c r="F470" s="149">
        <v>8.27545</v>
      </c>
      <c r="G470" s="149">
        <v>-0.13375</v>
      </c>
      <c r="H470" s="150">
        <f t="shared" si="1"/>
        <v>0.1857084012</v>
      </c>
      <c r="I470" s="151">
        <f t="shared" si="2"/>
        <v>0.7846674465</v>
      </c>
      <c r="J470" s="151">
        <f t="shared" si="3"/>
        <v>0.01064952655</v>
      </c>
      <c r="K470" s="156">
        <f t="shared" si="4"/>
        <v>0.2900096466</v>
      </c>
      <c r="L470" s="153">
        <f t="shared" si="5"/>
        <v>10</v>
      </c>
      <c r="M470" s="154" t="s">
        <v>115</v>
      </c>
      <c r="N470" s="153" t="s">
        <v>116</v>
      </c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>
      <c r="A471" s="112"/>
      <c r="B471" s="112">
        <v>2021.0</v>
      </c>
      <c r="C471" s="148" t="s">
        <v>113</v>
      </c>
      <c r="D471" s="148" t="s">
        <v>133</v>
      </c>
      <c r="E471" s="149">
        <v>-0.21498</v>
      </c>
      <c r="F471" s="149">
        <v>0.44881</v>
      </c>
      <c r="G471" s="149">
        <v>-0.08532</v>
      </c>
      <c r="H471" s="150">
        <f t="shared" si="1"/>
        <v>0.02126842079</v>
      </c>
      <c r="I471" s="151">
        <f t="shared" si="2"/>
        <v>0.1714342575</v>
      </c>
      <c r="J471" s="151">
        <f t="shared" si="3"/>
        <v>0.011925236</v>
      </c>
      <c r="K471" s="152">
        <f t="shared" si="4"/>
        <v>0.05222916691</v>
      </c>
      <c r="L471" s="153">
        <f t="shared" si="5"/>
        <v>529</v>
      </c>
      <c r="M471" s="154" t="s">
        <v>115</v>
      </c>
      <c r="N471" s="153" t="s">
        <v>116</v>
      </c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>
      <c r="A472" s="112"/>
      <c r="B472" s="112">
        <v>2021.0</v>
      </c>
      <c r="C472" s="148" t="s">
        <v>113</v>
      </c>
      <c r="D472" s="148" t="s">
        <v>134</v>
      </c>
      <c r="E472" s="149">
        <v>-0.24747</v>
      </c>
      <c r="F472" s="149">
        <v>-0.10339</v>
      </c>
      <c r="G472" s="149">
        <v>-0.18082</v>
      </c>
      <c r="H472" s="150">
        <f t="shared" si="1"/>
        <v>0.0193940352</v>
      </c>
      <c r="I472" s="151">
        <f t="shared" si="2"/>
        <v>0.1281682626</v>
      </c>
      <c r="J472" s="151">
        <f t="shared" si="3"/>
        <v>0.009409641287</v>
      </c>
      <c r="K472" s="152">
        <f t="shared" si="4"/>
        <v>0.04137281137</v>
      </c>
      <c r="L472" s="153">
        <f t="shared" si="5"/>
        <v>1022</v>
      </c>
      <c r="M472" s="154" t="s">
        <v>115</v>
      </c>
      <c r="N472" s="153" t="s">
        <v>116</v>
      </c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>
      <c r="A473" s="112"/>
      <c r="B473" s="112">
        <v>2021.0</v>
      </c>
      <c r="C473" s="148" t="s">
        <v>113</v>
      </c>
      <c r="D473" s="148" t="s">
        <v>135</v>
      </c>
      <c r="E473" s="149">
        <v>0.04997</v>
      </c>
      <c r="F473" s="149">
        <v>0.13089</v>
      </c>
      <c r="G473" s="149">
        <v>-0.1052</v>
      </c>
      <c r="H473" s="150">
        <f t="shared" si="1"/>
        <v>0.036553692</v>
      </c>
      <c r="I473" s="151">
        <f t="shared" si="2"/>
        <v>0.1465245779</v>
      </c>
      <c r="J473" s="151">
        <f t="shared" si="3"/>
        <v>0.01140157084</v>
      </c>
      <c r="K473" s="152">
        <f t="shared" si="4"/>
        <v>0.05667714782</v>
      </c>
      <c r="L473" s="153">
        <f t="shared" si="5"/>
        <v>419</v>
      </c>
      <c r="M473" s="154" t="s">
        <v>115</v>
      </c>
      <c r="N473" s="153" t="s">
        <v>116</v>
      </c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>
      <c r="A474" s="112"/>
      <c r="B474" s="112">
        <v>2021.0</v>
      </c>
      <c r="C474" s="148" t="s">
        <v>113</v>
      </c>
      <c r="D474" s="148" t="s">
        <v>136</v>
      </c>
      <c r="E474" s="149">
        <v>-0.15953</v>
      </c>
      <c r="F474" s="149">
        <v>-0.00744</v>
      </c>
      <c r="G474" s="149">
        <v>-0.0765</v>
      </c>
      <c r="H474" s="150">
        <f t="shared" si="1"/>
        <v>0.02446739527</v>
      </c>
      <c r="I474" s="151">
        <f t="shared" si="2"/>
        <v>0.1356861405</v>
      </c>
      <c r="J474" s="151">
        <f t="shared" si="3"/>
        <v>0.01215756632</v>
      </c>
      <c r="K474" s="152">
        <f t="shared" si="4"/>
        <v>0.04664749337</v>
      </c>
      <c r="L474" s="153">
        <f t="shared" si="5"/>
        <v>711</v>
      </c>
      <c r="M474" s="154" t="s">
        <v>115</v>
      </c>
      <c r="N474" s="153" t="s">
        <v>116</v>
      </c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>
      <c r="A475" s="112"/>
      <c r="B475" s="112">
        <v>2021.0</v>
      </c>
      <c r="C475" s="148" t="s">
        <v>113</v>
      </c>
      <c r="D475" s="148" t="s">
        <v>137</v>
      </c>
      <c r="E475" s="149">
        <v>0.35706</v>
      </c>
      <c r="F475" s="149">
        <v>0.02233</v>
      </c>
      <c r="G475" s="149">
        <v>-0.13844</v>
      </c>
      <c r="H475" s="150">
        <f t="shared" si="1"/>
        <v>0.05427006844</v>
      </c>
      <c r="I475" s="151">
        <f t="shared" si="2"/>
        <v>0.1380186807</v>
      </c>
      <c r="J475" s="151">
        <f t="shared" si="3"/>
        <v>0.01052598583</v>
      </c>
      <c r="K475" s="152">
        <f t="shared" si="4"/>
        <v>0.06617056349</v>
      </c>
      <c r="L475" s="153">
        <f t="shared" si="5"/>
        <v>227</v>
      </c>
      <c r="M475" s="154" t="s">
        <v>115</v>
      </c>
      <c r="N475" s="153" t="s">
        <v>116</v>
      </c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>
      <c r="A476" s="112"/>
      <c r="B476" s="112">
        <v>2021.0</v>
      </c>
      <c r="C476" s="148" t="s">
        <v>113</v>
      </c>
      <c r="D476" s="148" t="s">
        <v>138</v>
      </c>
      <c r="E476" s="149">
        <v>-0.09139</v>
      </c>
      <c r="F476" s="149">
        <v>0.29691</v>
      </c>
      <c r="G476" s="149">
        <v>-0.01747</v>
      </c>
      <c r="H476" s="150">
        <f t="shared" si="1"/>
        <v>0.02839847049</v>
      </c>
      <c r="I476" s="151">
        <f t="shared" si="2"/>
        <v>0.1595325831</v>
      </c>
      <c r="J476" s="151">
        <f t="shared" si="3"/>
        <v>0.0137124936</v>
      </c>
      <c r="K476" s="152">
        <f t="shared" si="4"/>
        <v>0.0545263052</v>
      </c>
      <c r="L476" s="153">
        <f t="shared" si="5"/>
        <v>468</v>
      </c>
      <c r="M476" s="154" t="s">
        <v>115</v>
      </c>
      <c r="N476" s="153" t="s">
        <v>116</v>
      </c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>
      <c r="A477" s="112"/>
      <c r="B477" s="112">
        <v>2021.0</v>
      </c>
      <c r="C477" s="148" t="s">
        <v>113</v>
      </c>
      <c r="D477" s="148" t="s">
        <v>139</v>
      </c>
      <c r="E477" s="149">
        <v>-0.0956</v>
      </c>
      <c r="F477" s="149">
        <v>2.45855</v>
      </c>
      <c r="G477" s="149">
        <v>0.00719</v>
      </c>
      <c r="H477" s="150">
        <f t="shared" si="1"/>
        <v>0.02815559073</v>
      </c>
      <c r="I477" s="151">
        <f t="shared" si="2"/>
        <v>0.3289014809</v>
      </c>
      <c r="J477" s="151">
        <f t="shared" si="3"/>
        <v>0.01436207021</v>
      </c>
      <c r="K477" s="152">
        <f t="shared" si="4"/>
        <v>0.09084750257</v>
      </c>
      <c r="L477" s="153">
        <f t="shared" si="5"/>
        <v>87</v>
      </c>
      <c r="M477" s="154" t="s">
        <v>115</v>
      </c>
      <c r="N477" s="153" t="s">
        <v>116</v>
      </c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>
      <c r="A478" s="112"/>
      <c r="B478" s="112">
        <v>2021.0</v>
      </c>
      <c r="C478" s="148" t="s">
        <v>113</v>
      </c>
      <c r="D478" s="148" t="s">
        <v>140</v>
      </c>
      <c r="E478" s="149">
        <v>-0.19306</v>
      </c>
      <c r="F478" s="149">
        <v>0.22467</v>
      </c>
      <c r="G478" s="149">
        <v>-0.06302</v>
      </c>
      <c r="H478" s="150">
        <f t="shared" si="1"/>
        <v>0.02253301088</v>
      </c>
      <c r="I478" s="151">
        <f t="shared" si="2"/>
        <v>0.1538724319</v>
      </c>
      <c r="J478" s="151">
        <f t="shared" si="3"/>
        <v>0.01251264712</v>
      </c>
      <c r="K478" s="152">
        <f t="shared" si="4"/>
        <v>0.04935473565</v>
      </c>
      <c r="L478" s="153">
        <f t="shared" si="5"/>
        <v>614</v>
      </c>
      <c r="M478" s="154" t="s">
        <v>115</v>
      </c>
      <c r="N478" s="153" t="s">
        <v>116</v>
      </c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>
      <c r="A479" s="112"/>
      <c r="B479" s="112">
        <v>2021.0</v>
      </c>
      <c r="C479" s="148" t="s">
        <v>113</v>
      </c>
      <c r="D479" s="148" t="s">
        <v>141</v>
      </c>
      <c r="E479" s="149">
        <v>-0.27928</v>
      </c>
      <c r="F479" s="149">
        <v>0.19146</v>
      </c>
      <c r="G479" s="149">
        <v>-0.05579</v>
      </c>
      <c r="H479" s="150">
        <f t="shared" si="1"/>
        <v>0.01755887959</v>
      </c>
      <c r="I479" s="151">
        <f t="shared" si="2"/>
        <v>0.1512703608</v>
      </c>
      <c r="J479" s="151">
        <f t="shared" si="3"/>
        <v>0.01270309476</v>
      </c>
      <c r="K479" s="152">
        <f t="shared" si="4"/>
        <v>0.04560949543</v>
      </c>
      <c r="L479" s="153">
        <f t="shared" si="5"/>
        <v>760</v>
      </c>
      <c r="M479" s="154" t="s">
        <v>115</v>
      </c>
      <c r="N479" s="153" t="s">
        <v>116</v>
      </c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>
      <c r="A480" s="112"/>
      <c r="B480" s="112">
        <v>2021.0</v>
      </c>
      <c r="C480" s="148" t="s">
        <v>113</v>
      </c>
      <c r="D480" s="148" t="s">
        <v>142</v>
      </c>
      <c r="E480" s="149">
        <v>-0.19543</v>
      </c>
      <c r="F480" s="149">
        <v>0.67575</v>
      </c>
      <c r="G480" s="149">
        <v>-0.00149</v>
      </c>
      <c r="H480" s="150">
        <f t="shared" si="1"/>
        <v>0.02239628284</v>
      </c>
      <c r="I480" s="151">
        <f t="shared" si="2"/>
        <v>0.1892154689</v>
      </c>
      <c r="J480" s="151">
        <f t="shared" si="3"/>
        <v>0.01413342767</v>
      </c>
      <c r="K480" s="152">
        <f t="shared" si="4"/>
        <v>0.05708533061</v>
      </c>
      <c r="L480" s="153">
        <f t="shared" si="5"/>
        <v>406</v>
      </c>
      <c r="M480" s="154" t="s">
        <v>115</v>
      </c>
      <c r="N480" s="153" t="s">
        <v>116</v>
      </c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>
      <c r="A481" s="112"/>
      <c r="B481" s="112">
        <v>2021.0</v>
      </c>
      <c r="C481" s="148" t="s">
        <v>113</v>
      </c>
      <c r="D481" s="148" t="s">
        <v>143</v>
      </c>
      <c r="E481" s="149">
        <v>-0.14046</v>
      </c>
      <c r="F481" s="149">
        <v>1.22715</v>
      </c>
      <c r="G481" s="149">
        <v>-0.04607</v>
      </c>
      <c r="H481" s="150">
        <f t="shared" si="1"/>
        <v>0.02556756557</v>
      </c>
      <c r="I481" s="151">
        <f t="shared" si="2"/>
        <v>0.2324187822</v>
      </c>
      <c r="J481" s="151">
        <f t="shared" si="3"/>
        <v>0.01295913225</v>
      </c>
      <c r="K481" s="152">
        <f t="shared" si="4"/>
        <v>0.06825197713</v>
      </c>
      <c r="L481" s="153">
        <f t="shared" si="5"/>
        <v>207</v>
      </c>
      <c r="M481" s="154" t="s">
        <v>115</v>
      </c>
      <c r="N481" s="153" t="s">
        <v>116</v>
      </c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>
      <c r="A482" s="112"/>
      <c r="B482" s="112">
        <v>2021.0</v>
      </c>
      <c r="C482" s="148" t="s">
        <v>113</v>
      </c>
      <c r="D482" s="148" t="s">
        <v>144</v>
      </c>
      <c r="E482" s="149">
        <v>-0.27651</v>
      </c>
      <c r="F482" s="149">
        <v>-0.09755</v>
      </c>
      <c r="G482" s="149">
        <v>-0.12921</v>
      </c>
      <c r="H482" s="150">
        <f t="shared" si="1"/>
        <v>0.01771868409</v>
      </c>
      <c r="I482" s="151">
        <f t="shared" si="2"/>
        <v>0.1286258385</v>
      </c>
      <c r="J482" s="151">
        <f t="shared" si="3"/>
        <v>0.01076911608</v>
      </c>
      <c r="K482" s="152">
        <f t="shared" si="4"/>
        <v>0.04057836418</v>
      </c>
      <c r="L482" s="153">
        <f t="shared" si="5"/>
        <v>1094</v>
      </c>
      <c r="M482" s="154" t="s">
        <v>115</v>
      </c>
      <c r="N482" s="153" t="s">
        <v>116</v>
      </c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>
      <c r="A483" s="112"/>
      <c r="B483" s="112">
        <v>2021.0</v>
      </c>
      <c r="C483" s="148" t="s">
        <v>113</v>
      </c>
      <c r="D483" s="148" t="s">
        <v>145</v>
      </c>
      <c r="E483" s="149">
        <v>-0.15733</v>
      </c>
      <c r="F483" s="149">
        <v>0.33439</v>
      </c>
      <c r="G483" s="149">
        <v>-0.07924</v>
      </c>
      <c r="H483" s="150">
        <f t="shared" si="1"/>
        <v>0.02459431581</v>
      </c>
      <c r="I483" s="151">
        <f t="shared" si="2"/>
        <v>0.1624692174</v>
      </c>
      <c r="J483" s="151">
        <f t="shared" si="3"/>
        <v>0.01208539114</v>
      </c>
      <c r="K483" s="152">
        <f t="shared" si="4"/>
        <v>0.05247355575</v>
      </c>
      <c r="L483" s="153">
        <f t="shared" si="5"/>
        <v>520</v>
      </c>
      <c r="M483" s="154" t="s">
        <v>115</v>
      </c>
      <c r="N483" s="153" t="s">
        <v>116</v>
      </c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>
      <c r="A484" s="112"/>
      <c r="B484" s="112">
        <v>2021.0</v>
      </c>
      <c r="C484" s="148" t="s">
        <v>113</v>
      </c>
      <c r="D484" s="148" t="s">
        <v>146</v>
      </c>
      <c r="E484" s="149">
        <v>-0.31574</v>
      </c>
      <c r="F484" s="149">
        <v>0.82652</v>
      </c>
      <c r="G484" s="149">
        <v>-0.1101</v>
      </c>
      <c r="H484" s="150">
        <f t="shared" si="1"/>
        <v>0.01545546012</v>
      </c>
      <c r="I484" s="151">
        <f t="shared" si="2"/>
        <v>0.2010286055</v>
      </c>
      <c r="J484" s="151">
        <f t="shared" si="3"/>
        <v>0.01127249844</v>
      </c>
      <c r="K484" s="152">
        <f t="shared" si="4"/>
        <v>0.05474185947</v>
      </c>
      <c r="L484" s="153">
        <f t="shared" si="5"/>
        <v>464</v>
      </c>
      <c r="M484" s="154" t="s">
        <v>115</v>
      </c>
      <c r="N484" s="153" t="s">
        <v>116</v>
      </c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>
      <c r="A485" s="112"/>
      <c r="B485" s="112">
        <v>2021.0</v>
      </c>
      <c r="C485" s="148" t="s">
        <v>113</v>
      </c>
      <c r="D485" s="148" t="s">
        <v>147</v>
      </c>
      <c r="E485" s="149">
        <v>-0.27804</v>
      </c>
      <c r="F485" s="149">
        <v>2.15659</v>
      </c>
      <c r="G485" s="149">
        <v>-0.14256</v>
      </c>
      <c r="H485" s="150">
        <f t="shared" si="1"/>
        <v>0.01763041662</v>
      </c>
      <c r="I485" s="151">
        <f t="shared" si="2"/>
        <v>0.3052422998</v>
      </c>
      <c r="J485" s="151">
        <f t="shared" si="3"/>
        <v>0.01041745965</v>
      </c>
      <c r="K485" s="152">
        <f t="shared" si="4"/>
        <v>0.07841706492</v>
      </c>
      <c r="L485" s="153">
        <f t="shared" si="5"/>
        <v>126</v>
      </c>
      <c r="M485" s="154" t="s">
        <v>115</v>
      </c>
      <c r="N485" s="153" t="s">
        <v>116</v>
      </c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>
      <c r="A486" s="112"/>
      <c r="B486" s="112">
        <v>2021.0</v>
      </c>
      <c r="C486" s="148" t="s">
        <v>113</v>
      </c>
      <c r="D486" s="148" t="s">
        <v>148</v>
      </c>
      <c r="E486" s="149">
        <v>-0.25976</v>
      </c>
      <c r="F486" s="149">
        <v>-0.19062</v>
      </c>
      <c r="G486" s="149">
        <v>-0.17513</v>
      </c>
      <c r="H486" s="150">
        <f t="shared" si="1"/>
        <v>0.01868501092</v>
      </c>
      <c r="I486" s="151">
        <f t="shared" si="2"/>
        <v>0.1213336144</v>
      </c>
      <c r="J486" s="151">
        <f t="shared" si="3"/>
        <v>0.009559523317</v>
      </c>
      <c r="K486" s="152">
        <f t="shared" si="4"/>
        <v>0.03946736406</v>
      </c>
      <c r="L486" s="153">
        <f t="shared" si="5"/>
        <v>1201</v>
      </c>
      <c r="M486" s="154" t="s">
        <v>115</v>
      </c>
      <c r="N486" s="153" t="s">
        <v>116</v>
      </c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>
      <c r="A487" s="112"/>
      <c r="B487" s="112">
        <v>2021.0</v>
      </c>
      <c r="C487" s="148" t="s">
        <v>113</v>
      </c>
      <c r="D487" s="148" t="s">
        <v>149</v>
      </c>
      <c r="E487" s="149">
        <v>-0.26787</v>
      </c>
      <c r="F487" s="149">
        <v>0.49345</v>
      </c>
      <c r="G487" s="149">
        <v>-0.15921</v>
      </c>
      <c r="H487" s="150">
        <f t="shared" si="1"/>
        <v>0.01821713566</v>
      </c>
      <c r="I487" s="151">
        <f t="shared" si="2"/>
        <v>0.1749318925</v>
      </c>
      <c r="J487" s="151">
        <f t="shared" si="3"/>
        <v>0.009978876907</v>
      </c>
      <c r="K487" s="152">
        <f t="shared" si="4"/>
        <v>0.05073875016</v>
      </c>
      <c r="L487" s="153">
        <f t="shared" si="5"/>
        <v>576</v>
      </c>
      <c r="M487" s="154" t="s">
        <v>115</v>
      </c>
      <c r="N487" s="153" t="s">
        <v>116</v>
      </c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>
      <c r="A488" s="112"/>
      <c r="B488" s="112">
        <v>2021.0</v>
      </c>
      <c r="C488" s="148" t="s">
        <v>113</v>
      </c>
      <c r="D488" s="148" t="s">
        <v>150</v>
      </c>
      <c r="E488" s="149">
        <v>-0.22148</v>
      </c>
      <c r="F488" s="149">
        <v>1.12706</v>
      </c>
      <c r="G488" s="149">
        <v>-0.03578</v>
      </c>
      <c r="H488" s="150">
        <f t="shared" si="1"/>
        <v>0.02089342829</v>
      </c>
      <c r="I488" s="151">
        <f t="shared" si="2"/>
        <v>0.2245765268</v>
      </c>
      <c r="J488" s="151">
        <f t="shared" si="3"/>
        <v>0.01323018429</v>
      </c>
      <c r="K488" s="152">
        <f t="shared" si="4"/>
        <v>0.06358591183</v>
      </c>
      <c r="L488" s="153">
        <f t="shared" si="5"/>
        <v>279</v>
      </c>
      <c r="M488" s="154" t="s">
        <v>115</v>
      </c>
      <c r="N488" s="153" t="s">
        <v>116</v>
      </c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>
      <c r="A489" s="112"/>
      <c r="B489" s="112">
        <v>2021.0</v>
      </c>
      <c r="C489" s="148" t="s">
        <v>113</v>
      </c>
      <c r="D489" s="148" t="s">
        <v>151</v>
      </c>
      <c r="E489" s="149">
        <v>-0.31843</v>
      </c>
      <c r="F489" s="149">
        <v>0.43576</v>
      </c>
      <c r="G489" s="149">
        <v>-0.11548</v>
      </c>
      <c r="H489" s="150">
        <f t="shared" si="1"/>
        <v>0.01530027092</v>
      </c>
      <c r="I489" s="151">
        <f t="shared" si="2"/>
        <v>0.1704117635</v>
      </c>
      <c r="J489" s="151">
        <f t="shared" si="3"/>
        <v>0.01113078221</v>
      </c>
      <c r="K489" s="152">
        <f t="shared" si="4"/>
        <v>0.04804409507</v>
      </c>
      <c r="L489" s="153">
        <f t="shared" si="5"/>
        <v>656</v>
      </c>
      <c r="M489" s="154" t="s">
        <v>115</v>
      </c>
      <c r="N489" s="153" t="s">
        <v>116</v>
      </c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>
      <c r="A490" s="112"/>
      <c r="B490" s="112">
        <v>2021.0</v>
      </c>
      <c r="C490" s="148" t="s">
        <v>113</v>
      </c>
      <c r="D490" s="148" t="s">
        <v>152</v>
      </c>
      <c r="E490" s="149">
        <v>0.38831</v>
      </c>
      <c r="F490" s="149">
        <v>-0.03259</v>
      </c>
      <c r="G490" s="149">
        <v>0.29068</v>
      </c>
      <c r="H490" s="150">
        <f t="shared" si="1"/>
        <v>0.056072917</v>
      </c>
      <c r="I490" s="151">
        <f t="shared" si="2"/>
        <v>0.1337155868</v>
      </c>
      <c r="J490" s="151">
        <f t="shared" si="3"/>
        <v>0.02182956701</v>
      </c>
      <c r="K490" s="152">
        <f t="shared" si="4"/>
        <v>0.06798476677</v>
      </c>
      <c r="L490" s="153">
        <f t="shared" si="5"/>
        <v>210</v>
      </c>
      <c r="M490" s="154" t="s">
        <v>115</v>
      </c>
      <c r="N490" s="153" t="s">
        <v>116</v>
      </c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>
      <c r="A491" s="112"/>
      <c r="B491" s="112">
        <v>2021.0</v>
      </c>
      <c r="C491" s="148" t="s">
        <v>113</v>
      </c>
      <c r="D491" s="148" t="s">
        <v>153</v>
      </c>
      <c r="E491" s="149">
        <v>-0.22725</v>
      </c>
      <c r="F491" s="149">
        <v>-0.12839</v>
      </c>
      <c r="G491" s="149">
        <v>-0.132</v>
      </c>
      <c r="H491" s="150">
        <f t="shared" si="1"/>
        <v>0.02056055033</v>
      </c>
      <c r="I491" s="151">
        <f t="shared" si="2"/>
        <v>0.1262094616</v>
      </c>
      <c r="J491" s="151">
        <f t="shared" si="3"/>
        <v>0.01069562384</v>
      </c>
      <c r="K491" s="152">
        <f t="shared" si="4"/>
        <v>0.04188451467</v>
      </c>
      <c r="L491" s="153">
        <f t="shared" si="5"/>
        <v>975</v>
      </c>
      <c r="M491" s="154" t="s">
        <v>115</v>
      </c>
      <c r="N491" s="153" t="s">
        <v>116</v>
      </c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>
      <c r="A492" s="112"/>
      <c r="B492" s="112">
        <v>2021.0</v>
      </c>
      <c r="C492" s="148" t="s">
        <v>113</v>
      </c>
      <c r="D492" s="148" t="s">
        <v>154</v>
      </c>
      <c r="E492" s="149">
        <v>-0.25245</v>
      </c>
      <c r="F492" s="149">
        <v>-0.12286</v>
      </c>
      <c r="G492" s="149">
        <v>-0.13977</v>
      </c>
      <c r="H492" s="150">
        <f t="shared" si="1"/>
        <v>0.01910673325</v>
      </c>
      <c r="I492" s="151">
        <f t="shared" si="2"/>
        <v>0.1266427484</v>
      </c>
      <c r="J492" s="151">
        <f t="shared" si="3"/>
        <v>0.01049095189</v>
      </c>
      <c r="K492" s="152">
        <f t="shared" si="4"/>
        <v>0.04101009608</v>
      </c>
      <c r="L492" s="153">
        <f t="shared" si="5"/>
        <v>1055</v>
      </c>
      <c r="M492" s="154" t="s">
        <v>115</v>
      </c>
      <c r="N492" s="153" t="s">
        <v>116</v>
      </c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>
      <c r="A493" s="112"/>
      <c r="B493" s="112">
        <v>2021.0</v>
      </c>
      <c r="C493" s="148" t="s">
        <v>113</v>
      </c>
      <c r="D493" s="148" t="s">
        <v>155</v>
      </c>
      <c r="E493" s="149">
        <v>-0.24487</v>
      </c>
      <c r="F493" s="149">
        <v>0.50143</v>
      </c>
      <c r="G493" s="149">
        <v>-0.13279</v>
      </c>
      <c r="H493" s="150">
        <f t="shared" si="1"/>
        <v>0.0195440322</v>
      </c>
      <c r="I493" s="151">
        <f t="shared" si="2"/>
        <v>0.1755571417</v>
      </c>
      <c r="J493" s="151">
        <f t="shared" si="3"/>
        <v>0.01067481421</v>
      </c>
      <c r="K493" s="152">
        <f t="shared" si="4"/>
        <v>0.05182702933</v>
      </c>
      <c r="L493" s="153">
        <f t="shared" si="5"/>
        <v>550</v>
      </c>
      <c r="M493" s="154" t="s">
        <v>115</v>
      </c>
      <c r="N493" s="153" t="s">
        <v>116</v>
      </c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>
      <c r="A494" s="112"/>
      <c r="B494" s="112">
        <v>2021.0</v>
      </c>
      <c r="C494" s="148" t="s">
        <v>113</v>
      </c>
      <c r="D494" s="148" t="s">
        <v>156</v>
      </c>
      <c r="E494" s="149">
        <v>-0.25009</v>
      </c>
      <c r="F494" s="149">
        <v>-0.04779</v>
      </c>
      <c r="G494" s="149">
        <v>-0.07737</v>
      </c>
      <c r="H494" s="150">
        <f t="shared" si="1"/>
        <v>0.01924288437</v>
      </c>
      <c r="I494" s="151">
        <f t="shared" si="2"/>
        <v>0.1325246358</v>
      </c>
      <c r="J494" s="151">
        <f t="shared" si="3"/>
        <v>0.01213464938</v>
      </c>
      <c r="K494" s="152">
        <f t="shared" si="4"/>
        <v>0.04259063078</v>
      </c>
      <c r="L494" s="153">
        <f t="shared" si="5"/>
        <v>927</v>
      </c>
      <c r="M494" s="154" t="s">
        <v>115</v>
      </c>
      <c r="N494" s="153" t="s">
        <v>116</v>
      </c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>
      <c r="A495" s="112"/>
      <c r="B495" s="112">
        <v>2021.0</v>
      </c>
      <c r="C495" s="148" t="s">
        <v>113</v>
      </c>
      <c r="D495" s="148" t="s">
        <v>157</v>
      </c>
      <c r="E495" s="149">
        <v>-0.29701</v>
      </c>
      <c r="F495" s="149">
        <v>0.00259</v>
      </c>
      <c r="G495" s="149">
        <v>-0.20901</v>
      </c>
      <c r="H495" s="150">
        <f t="shared" si="1"/>
        <v>0.01653601543</v>
      </c>
      <c r="I495" s="151">
        <f t="shared" si="2"/>
        <v>0.1364720115</v>
      </c>
      <c r="J495" s="151">
        <f t="shared" si="3"/>
        <v>0.008667079874</v>
      </c>
      <c r="K495" s="152">
        <f t="shared" si="4"/>
        <v>0.04120743209</v>
      </c>
      <c r="L495" s="153">
        <f t="shared" si="5"/>
        <v>1038</v>
      </c>
      <c r="M495" s="154" t="s">
        <v>115</v>
      </c>
      <c r="N495" s="153" t="s">
        <v>116</v>
      </c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>
      <c r="A496" s="112"/>
      <c r="B496" s="112">
        <v>2021.0</v>
      </c>
      <c r="C496" s="148" t="s">
        <v>113</v>
      </c>
      <c r="D496" s="148" t="s">
        <v>158</v>
      </c>
      <c r="E496" s="149">
        <v>-0.29162</v>
      </c>
      <c r="F496" s="149">
        <v>-0.0891</v>
      </c>
      <c r="G496" s="149">
        <v>-0.23623</v>
      </c>
      <c r="H496" s="150">
        <f t="shared" si="1"/>
        <v>0.01684697075</v>
      </c>
      <c r="I496" s="151">
        <f t="shared" si="2"/>
        <v>0.1292879132</v>
      </c>
      <c r="J496" s="151">
        <f t="shared" si="3"/>
        <v>0.007950069528</v>
      </c>
      <c r="K496" s="152">
        <f t="shared" si="4"/>
        <v>0.03976496781</v>
      </c>
      <c r="L496" s="153">
        <f t="shared" si="5"/>
        <v>1164</v>
      </c>
      <c r="M496" s="154" t="s">
        <v>115</v>
      </c>
      <c r="N496" s="153" t="s">
        <v>116</v>
      </c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>
      <c r="A497" s="112"/>
      <c r="B497" s="112">
        <v>2021.0</v>
      </c>
      <c r="C497" s="148" t="s">
        <v>113</v>
      </c>
      <c r="D497" s="148" t="s">
        <v>159</v>
      </c>
      <c r="E497" s="149">
        <v>-0.27383</v>
      </c>
      <c r="F497" s="149">
        <v>-0.27827</v>
      </c>
      <c r="G497" s="149">
        <v>-0.20488</v>
      </c>
      <c r="H497" s="150">
        <f t="shared" si="1"/>
        <v>0.01787329638</v>
      </c>
      <c r="I497" s="151">
        <f t="shared" si="2"/>
        <v>0.1144660583</v>
      </c>
      <c r="J497" s="151">
        <f t="shared" si="3"/>
        <v>0.008775869467</v>
      </c>
      <c r="K497" s="152">
        <f t="shared" si="4"/>
        <v>0.03735850661</v>
      </c>
      <c r="L497" s="153">
        <f t="shared" si="5"/>
        <v>1376</v>
      </c>
      <c r="M497" s="154" t="s">
        <v>115</v>
      </c>
      <c r="N497" s="153" t="s">
        <v>116</v>
      </c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>
      <c r="A498" s="112"/>
      <c r="B498" s="112">
        <v>2021.0</v>
      </c>
      <c r="C498" s="148" t="s">
        <v>113</v>
      </c>
      <c r="D498" s="148" t="s">
        <v>160</v>
      </c>
      <c r="E498" s="149">
        <v>-0.26471</v>
      </c>
      <c r="F498" s="149">
        <v>-0.19813</v>
      </c>
      <c r="G498" s="149">
        <v>-0.16273</v>
      </c>
      <c r="H498" s="150">
        <f t="shared" si="1"/>
        <v>0.0183994397</v>
      </c>
      <c r="I498" s="151">
        <f t="shared" si="2"/>
        <v>0.1207451906</v>
      </c>
      <c r="J498" s="151">
        <f t="shared" si="3"/>
        <v>0.00988615551</v>
      </c>
      <c r="K498" s="152">
        <f t="shared" si="4"/>
        <v>0.03920198902</v>
      </c>
      <c r="L498" s="153">
        <f t="shared" si="5"/>
        <v>1220</v>
      </c>
      <c r="M498" s="154" t="s">
        <v>115</v>
      </c>
      <c r="N498" s="153" t="s">
        <v>116</v>
      </c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>
      <c r="A499" s="112"/>
      <c r="B499" s="112">
        <v>2021.0</v>
      </c>
      <c r="C499" s="148" t="s">
        <v>113</v>
      </c>
      <c r="D499" s="148" t="s">
        <v>161</v>
      </c>
      <c r="E499" s="149">
        <v>-0.23488</v>
      </c>
      <c r="F499" s="149">
        <v>0.99003</v>
      </c>
      <c r="G499" s="149">
        <v>-0.11045</v>
      </c>
      <c r="H499" s="150">
        <f t="shared" si="1"/>
        <v>0.02012036682</v>
      </c>
      <c r="I499" s="151">
        <f t="shared" si="2"/>
        <v>0.2138399472</v>
      </c>
      <c r="J499" s="151">
        <f t="shared" si="3"/>
        <v>0.01126327898</v>
      </c>
      <c r="K499" s="152">
        <f t="shared" si="4"/>
        <v>0.06050599826</v>
      </c>
      <c r="L499" s="153">
        <f t="shared" si="5"/>
        <v>325</v>
      </c>
      <c r="M499" s="154" t="s">
        <v>115</v>
      </c>
      <c r="N499" s="153" t="s">
        <v>116</v>
      </c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>
      <c r="A500" s="112"/>
      <c r="B500" s="112">
        <v>2021.0</v>
      </c>
      <c r="C500" s="148" t="s">
        <v>113</v>
      </c>
      <c r="D500" s="148" t="s">
        <v>162</v>
      </c>
      <c r="E500" s="149">
        <v>-0.29651</v>
      </c>
      <c r="F500" s="149">
        <v>0.36227</v>
      </c>
      <c r="G500" s="149">
        <v>-0.10801</v>
      </c>
      <c r="H500" s="150">
        <f t="shared" si="1"/>
        <v>0.01656486101</v>
      </c>
      <c r="I500" s="151">
        <f t="shared" si="2"/>
        <v>0.1646536722</v>
      </c>
      <c r="J500" s="151">
        <f t="shared" si="3"/>
        <v>0.01132755177</v>
      </c>
      <c r="K500" s="152">
        <f t="shared" si="4"/>
        <v>0.04765120052</v>
      </c>
      <c r="L500" s="153">
        <f t="shared" si="5"/>
        <v>666</v>
      </c>
      <c r="M500" s="154" t="s">
        <v>115</v>
      </c>
      <c r="N500" s="153" t="s">
        <v>116</v>
      </c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>
      <c r="A501" s="112"/>
      <c r="B501" s="112">
        <v>2021.0</v>
      </c>
      <c r="C501" s="148" t="s">
        <v>113</v>
      </c>
      <c r="D501" s="148" t="s">
        <v>163</v>
      </c>
      <c r="E501" s="149">
        <v>-0.28896</v>
      </c>
      <c r="F501" s="149">
        <v>-0.22638</v>
      </c>
      <c r="G501" s="149">
        <v>-0.17609</v>
      </c>
      <c r="H501" s="150">
        <f t="shared" si="1"/>
        <v>0.01700042922</v>
      </c>
      <c r="I501" s="151">
        <f t="shared" si="2"/>
        <v>0.1185317455</v>
      </c>
      <c r="J501" s="151">
        <f t="shared" si="3"/>
        <v>0.009534235664</v>
      </c>
      <c r="K501" s="152">
        <f t="shared" si="4"/>
        <v>0.03777383212</v>
      </c>
      <c r="L501" s="153">
        <f t="shared" si="5"/>
        <v>1333</v>
      </c>
      <c r="M501" s="154" t="s">
        <v>115</v>
      </c>
      <c r="N501" s="153" t="s">
        <v>116</v>
      </c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>
      <c r="A502" s="112"/>
      <c r="B502" s="112">
        <v>2021.0</v>
      </c>
      <c r="C502" s="148" t="s">
        <v>113</v>
      </c>
      <c r="D502" s="148" t="s">
        <v>164</v>
      </c>
      <c r="E502" s="149">
        <v>-0.29277</v>
      </c>
      <c r="F502" s="149">
        <v>0.25139</v>
      </c>
      <c r="G502" s="149">
        <v>-0.0191</v>
      </c>
      <c r="H502" s="150">
        <f t="shared" si="1"/>
        <v>0.01678062593</v>
      </c>
      <c r="I502" s="151">
        <f t="shared" si="2"/>
        <v>0.1559659983</v>
      </c>
      <c r="J502" s="151">
        <f t="shared" si="3"/>
        <v>0.01366955727</v>
      </c>
      <c r="K502" s="152">
        <f t="shared" si="4"/>
        <v>0.04625025222</v>
      </c>
      <c r="L502" s="153">
        <f t="shared" si="5"/>
        <v>729</v>
      </c>
      <c r="M502" s="154" t="s">
        <v>115</v>
      </c>
      <c r="N502" s="153" t="s">
        <v>116</v>
      </c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>
      <c r="A503" s="112"/>
      <c r="B503" s="112">
        <v>2021.0</v>
      </c>
      <c r="C503" s="148" t="s">
        <v>113</v>
      </c>
      <c r="D503" s="148" t="s">
        <v>165</v>
      </c>
      <c r="E503" s="149">
        <v>-0.24585</v>
      </c>
      <c r="F503" s="149">
        <v>-0.03108</v>
      </c>
      <c r="G503" s="149">
        <v>-0.1096</v>
      </c>
      <c r="H503" s="150">
        <f t="shared" si="1"/>
        <v>0.01948749487</v>
      </c>
      <c r="I503" s="151">
        <f t="shared" si="2"/>
        <v>0.1338338984</v>
      </c>
      <c r="J503" s="151">
        <f t="shared" si="3"/>
        <v>0.01128566909</v>
      </c>
      <c r="K503" s="152">
        <f t="shared" si="4"/>
        <v>0.0429116689</v>
      </c>
      <c r="L503" s="153">
        <f t="shared" si="5"/>
        <v>905</v>
      </c>
      <c r="M503" s="154" t="s">
        <v>115</v>
      </c>
      <c r="N503" s="153" t="s">
        <v>116</v>
      </c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>
      <c r="A504" s="112"/>
      <c r="B504" s="112">
        <v>2021.0</v>
      </c>
      <c r="C504" s="148" t="s">
        <v>113</v>
      </c>
      <c r="D504" s="148" t="s">
        <v>166</v>
      </c>
      <c r="E504" s="149">
        <v>-0.28123</v>
      </c>
      <c r="F504" s="149">
        <v>-0.00453</v>
      </c>
      <c r="G504" s="149">
        <v>-0.06839</v>
      </c>
      <c r="H504" s="150">
        <f t="shared" si="1"/>
        <v>0.01744638184</v>
      </c>
      <c r="I504" s="151">
        <f t="shared" si="2"/>
        <v>0.135914145</v>
      </c>
      <c r="J504" s="151">
        <f t="shared" si="3"/>
        <v>0.01237119431</v>
      </c>
      <c r="K504" s="152">
        <f t="shared" si="4"/>
        <v>0.04219144596</v>
      </c>
      <c r="L504" s="153">
        <f t="shared" si="5"/>
        <v>951</v>
      </c>
      <c r="M504" s="154" t="s">
        <v>115</v>
      </c>
      <c r="N504" s="153" t="s">
        <v>116</v>
      </c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>
      <c r="A505" s="112"/>
      <c r="B505" s="112">
        <v>2021.0</v>
      </c>
      <c r="C505" s="148" t="s">
        <v>113</v>
      </c>
      <c r="D505" s="148" t="s">
        <v>167</v>
      </c>
      <c r="E505" s="149">
        <v>-0.19171</v>
      </c>
      <c r="F505" s="149">
        <v>-0.02424</v>
      </c>
      <c r="G505" s="149">
        <v>-0.10159</v>
      </c>
      <c r="H505" s="150">
        <f t="shared" si="1"/>
        <v>0.02261089394</v>
      </c>
      <c r="I505" s="151">
        <f t="shared" si="2"/>
        <v>0.1343698263</v>
      </c>
      <c r="J505" s="151">
        <f t="shared" si="3"/>
        <v>0.01149666295</v>
      </c>
      <c r="K505" s="152">
        <f t="shared" si="4"/>
        <v>0.04507355831</v>
      </c>
      <c r="L505" s="153">
        <f t="shared" si="5"/>
        <v>779</v>
      </c>
      <c r="M505" s="154" t="s">
        <v>115</v>
      </c>
      <c r="N505" s="153" t="s">
        <v>116</v>
      </c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>
      <c r="A506" s="112"/>
      <c r="B506" s="112">
        <v>2021.0</v>
      </c>
      <c r="C506" s="148" t="s">
        <v>168</v>
      </c>
      <c r="D506" s="148" t="s">
        <v>169</v>
      </c>
      <c r="E506" s="149">
        <v>-0.25884</v>
      </c>
      <c r="F506" s="149">
        <v>0.49174</v>
      </c>
      <c r="G506" s="149">
        <v>-0.10494</v>
      </c>
      <c r="H506" s="150">
        <f t="shared" si="1"/>
        <v>0.01873808678</v>
      </c>
      <c r="I506" s="151">
        <f t="shared" si="2"/>
        <v>0.1747979105</v>
      </c>
      <c r="J506" s="151">
        <f t="shared" si="3"/>
        <v>0.01140841958</v>
      </c>
      <c r="K506" s="152">
        <f t="shared" si="4"/>
        <v>0.05124553372</v>
      </c>
      <c r="L506" s="153">
        <f t="shared" si="5"/>
        <v>562</v>
      </c>
      <c r="M506" s="154" t="s">
        <v>115</v>
      </c>
      <c r="N506" s="153" t="s">
        <v>116</v>
      </c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>
      <c r="A507" s="112"/>
      <c r="B507" s="112">
        <v>2021.0</v>
      </c>
      <c r="C507" s="148" t="s">
        <v>168</v>
      </c>
      <c r="D507" s="148" t="s">
        <v>170</v>
      </c>
      <c r="E507" s="149">
        <v>-0.13393</v>
      </c>
      <c r="F507" s="149">
        <v>-0.18494</v>
      </c>
      <c r="G507" s="149">
        <v>-0.11203</v>
      </c>
      <c r="H507" s="150">
        <f t="shared" si="1"/>
        <v>0.02594428881</v>
      </c>
      <c r="I507" s="151">
        <f t="shared" si="2"/>
        <v>0.1217786539</v>
      </c>
      <c r="J507" s="151">
        <f t="shared" si="3"/>
        <v>0.01122165972</v>
      </c>
      <c r="K507" s="152">
        <f t="shared" si="4"/>
        <v>0.04448314</v>
      </c>
      <c r="L507" s="153">
        <f t="shared" si="5"/>
        <v>813</v>
      </c>
      <c r="M507" s="154" t="s">
        <v>115</v>
      </c>
      <c r="N507" s="153" t="s">
        <v>116</v>
      </c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>
      <c r="A508" s="112"/>
      <c r="B508" s="112">
        <v>2021.0</v>
      </c>
      <c r="C508" s="148" t="s">
        <v>168</v>
      </c>
      <c r="D508" s="148" t="s">
        <v>171</v>
      </c>
      <c r="E508" s="149">
        <v>-0.09259</v>
      </c>
      <c r="F508" s="149">
        <v>0.86145</v>
      </c>
      <c r="G508" s="149">
        <v>0.02291</v>
      </c>
      <c r="H508" s="150">
        <f t="shared" si="1"/>
        <v>0.02832924111</v>
      </c>
      <c r="I508" s="151">
        <f t="shared" si="2"/>
        <v>0.2037654422</v>
      </c>
      <c r="J508" s="151">
        <f t="shared" si="3"/>
        <v>0.01477615553</v>
      </c>
      <c r="K508" s="152">
        <f t="shared" si="4"/>
        <v>0.06413281649</v>
      </c>
      <c r="L508" s="153">
        <f t="shared" si="5"/>
        <v>267</v>
      </c>
      <c r="M508" s="154" t="s">
        <v>115</v>
      </c>
      <c r="N508" s="153" t="s">
        <v>116</v>
      </c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>
      <c r="A509" s="112"/>
      <c r="B509" s="112">
        <v>2021.0</v>
      </c>
      <c r="C509" s="148" t="s">
        <v>168</v>
      </c>
      <c r="D509" s="148" t="s">
        <v>172</v>
      </c>
      <c r="E509" s="149">
        <v>-0.21502</v>
      </c>
      <c r="F509" s="149">
        <v>0.54046</v>
      </c>
      <c r="G509" s="149">
        <v>-0.04067</v>
      </c>
      <c r="H509" s="150">
        <f t="shared" si="1"/>
        <v>0.02126611314</v>
      </c>
      <c r="I509" s="151">
        <f t="shared" si="2"/>
        <v>0.1786152218</v>
      </c>
      <c r="J509" s="151">
        <f t="shared" si="3"/>
        <v>0.01310137531</v>
      </c>
      <c r="K509" s="152">
        <f t="shared" si="4"/>
        <v>0.05393425252</v>
      </c>
      <c r="L509" s="153">
        <f t="shared" si="5"/>
        <v>482</v>
      </c>
      <c r="M509" s="154" t="s">
        <v>115</v>
      </c>
      <c r="N509" s="153" t="s">
        <v>116</v>
      </c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>
      <c r="A510" s="112"/>
      <c r="B510" s="112">
        <v>2021.0</v>
      </c>
      <c r="C510" s="148" t="s">
        <v>168</v>
      </c>
      <c r="D510" s="148" t="s">
        <v>173</v>
      </c>
      <c r="E510" s="149">
        <v>-0.27528</v>
      </c>
      <c r="F510" s="149">
        <v>0.31119</v>
      </c>
      <c r="G510" s="149">
        <v>-0.11613</v>
      </c>
      <c r="H510" s="150">
        <f t="shared" si="1"/>
        <v>0.01778964421</v>
      </c>
      <c r="I510" s="151">
        <f t="shared" si="2"/>
        <v>0.1606514502</v>
      </c>
      <c r="J510" s="151">
        <f t="shared" si="3"/>
        <v>0.01111366036</v>
      </c>
      <c r="K510" s="152">
        <f t="shared" si="4"/>
        <v>0.0475526373</v>
      </c>
      <c r="L510" s="153">
        <f t="shared" si="5"/>
        <v>671</v>
      </c>
      <c r="M510" s="154" t="s">
        <v>115</v>
      </c>
      <c r="N510" s="153" t="s">
        <v>116</v>
      </c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>
      <c r="A511" s="112"/>
      <c r="B511" s="112">
        <v>2021.0</v>
      </c>
      <c r="C511" s="148" t="s">
        <v>168</v>
      </c>
      <c r="D511" s="148" t="s">
        <v>174</v>
      </c>
      <c r="E511" s="149">
        <v>0.43463</v>
      </c>
      <c r="F511" s="149">
        <v>-0.11813</v>
      </c>
      <c r="G511" s="149">
        <v>0.36075</v>
      </c>
      <c r="H511" s="150">
        <f t="shared" si="1"/>
        <v>0.05874517125</v>
      </c>
      <c r="I511" s="151">
        <f t="shared" si="2"/>
        <v>0.1270133535</v>
      </c>
      <c r="J511" s="151">
        <f t="shared" si="3"/>
        <v>0.02367530231</v>
      </c>
      <c r="K511" s="152">
        <f t="shared" si="4"/>
        <v>0.06852787505</v>
      </c>
      <c r="L511" s="153">
        <f t="shared" si="5"/>
        <v>204</v>
      </c>
      <c r="M511" s="154" t="s">
        <v>115</v>
      </c>
      <c r="N511" s="153" t="s">
        <v>116</v>
      </c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>
      <c r="A512" s="112"/>
      <c r="B512" s="112">
        <v>2021.0</v>
      </c>
      <c r="C512" s="148" t="s">
        <v>168</v>
      </c>
      <c r="D512" s="148" t="s">
        <v>175</v>
      </c>
      <c r="E512" s="149">
        <v>-0.18349</v>
      </c>
      <c r="F512" s="149">
        <v>0.07638</v>
      </c>
      <c r="G512" s="149">
        <v>-0.04918</v>
      </c>
      <c r="H512" s="150">
        <f t="shared" si="1"/>
        <v>0.02308511522</v>
      </c>
      <c r="I512" s="151">
        <f t="shared" si="2"/>
        <v>0.1422536083</v>
      </c>
      <c r="J512" s="151">
        <f t="shared" si="3"/>
        <v>0.01287721079</v>
      </c>
      <c r="K512" s="152">
        <f t="shared" si="4"/>
        <v>0.04726589099</v>
      </c>
      <c r="L512" s="153">
        <f t="shared" si="5"/>
        <v>686</v>
      </c>
      <c r="M512" s="154" t="s">
        <v>115</v>
      </c>
      <c r="N512" s="153" t="s">
        <v>116</v>
      </c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>
      <c r="A513" s="112"/>
      <c r="B513" s="112">
        <v>2021.0</v>
      </c>
      <c r="C513" s="148" t="s">
        <v>168</v>
      </c>
      <c r="D513" s="148" t="s">
        <v>176</v>
      </c>
      <c r="E513" s="149">
        <v>0.06211</v>
      </c>
      <c r="F513" s="149">
        <v>1.16424</v>
      </c>
      <c r="G513" s="149">
        <v>0.2814</v>
      </c>
      <c r="H513" s="150">
        <f t="shared" si="1"/>
        <v>0.03725406261</v>
      </c>
      <c r="I513" s="151">
        <f t="shared" si="2"/>
        <v>0.2274896556</v>
      </c>
      <c r="J513" s="151">
        <f t="shared" si="3"/>
        <v>0.02158511969</v>
      </c>
      <c r="K513" s="152">
        <f t="shared" si="4"/>
        <v>0.0759424974</v>
      </c>
      <c r="L513" s="153">
        <f t="shared" si="5"/>
        <v>139</v>
      </c>
      <c r="M513" s="154" t="s">
        <v>115</v>
      </c>
      <c r="N513" s="153" t="s">
        <v>116</v>
      </c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>
      <c r="A514" s="112"/>
      <c r="B514" s="112">
        <v>2021.0</v>
      </c>
      <c r="C514" s="148" t="s">
        <v>168</v>
      </c>
      <c r="D514" s="148" t="s">
        <v>177</v>
      </c>
      <c r="E514" s="149">
        <v>-0.14848</v>
      </c>
      <c r="F514" s="149">
        <v>-0.38494</v>
      </c>
      <c r="G514" s="149">
        <v>-0.10757</v>
      </c>
      <c r="H514" s="150">
        <f t="shared" si="1"/>
        <v>0.02510488252</v>
      </c>
      <c r="I514" s="151">
        <f t="shared" si="2"/>
        <v>0.1061082465</v>
      </c>
      <c r="J514" s="151">
        <f t="shared" si="3"/>
        <v>0.01133914194</v>
      </c>
      <c r="K514" s="152">
        <f t="shared" si="4"/>
        <v>0.0405906734</v>
      </c>
      <c r="L514" s="153">
        <f t="shared" si="5"/>
        <v>1093</v>
      </c>
      <c r="M514" s="154" t="s">
        <v>115</v>
      </c>
      <c r="N514" s="153" t="s">
        <v>116</v>
      </c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>
      <c r="A515" s="112"/>
      <c r="B515" s="112">
        <v>2021.0</v>
      </c>
      <c r="C515" s="148" t="s">
        <v>168</v>
      </c>
      <c r="D515" s="148" t="s">
        <v>178</v>
      </c>
      <c r="E515" s="149">
        <v>-0.16662</v>
      </c>
      <c r="F515" s="149">
        <v>-0.36265</v>
      </c>
      <c r="G515" s="149">
        <v>-0.01377</v>
      </c>
      <c r="H515" s="150">
        <f t="shared" si="1"/>
        <v>0.02405836499</v>
      </c>
      <c r="I515" s="151">
        <f t="shared" si="2"/>
        <v>0.1078547134</v>
      </c>
      <c r="J515" s="151">
        <f t="shared" si="3"/>
        <v>0.01380995643</v>
      </c>
      <c r="K515" s="152">
        <f t="shared" si="4"/>
        <v>0.0406340668</v>
      </c>
      <c r="L515" s="153">
        <f t="shared" si="5"/>
        <v>1092</v>
      </c>
      <c r="M515" s="154" t="s">
        <v>115</v>
      </c>
      <c r="N515" s="153" t="s">
        <v>116</v>
      </c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>
      <c r="A516" s="112"/>
      <c r="B516" s="112">
        <v>2021.0</v>
      </c>
      <c r="C516" s="148" t="s">
        <v>168</v>
      </c>
      <c r="D516" s="148" t="s">
        <v>179</v>
      </c>
      <c r="E516" s="149">
        <v>-0.21483</v>
      </c>
      <c r="F516" s="149">
        <v>0.06333</v>
      </c>
      <c r="G516" s="149">
        <v>-0.14631</v>
      </c>
      <c r="H516" s="150">
        <f t="shared" si="1"/>
        <v>0.02127707446</v>
      </c>
      <c r="I516" s="151">
        <f t="shared" si="2"/>
        <v>0.1412311142</v>
      </c>
      <c r="J516" s="151">
        <f t="shared" si="3"/>
        <v>0.01031867975</v>
      </c>
      <c r="K516" s="152">
        <f t="shared" si="4"/>
        <v>0.04552209791</v>
      </c>
      <c r="L516" s="153">
        <f t="shared" si="5"/>
        <v>763</v>
      </c>
      <c r="M516" s="154" t="s">
        <v>115</v>
      </c>
      <c r="N516" s="153" t="s">
        <v>116</v>
      </c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>
      <c r="A517" s="112"/>
      <c r="B517" s="112">
        <v>2021.0</v>
      </c>
      <c r="C517" s="148" t="s">
        <v>168</v>
      </c>
      <c r="D517" s="148" t="s">
        <v>180</v>
      </c>
      <c r="E517" s="149">
        <v>-0.11204</v>
      </c>
      <c r="F517" s="149">
        <v>-0.40396</v>
      </c>
      <c r="G517" s="149">
        <v>0.04708</v>
      </c>
      <c r="H517" s="150">
        <f t="shared" si="1"/>
        <v>0.02720714816</v>
      </c>
      <c r="I517" s="151">
        <f t="shared" si="2"/>
        <v>0.1046179907</v>
      </c>
      <c r="J517" s="151">
        <f t="shared" si="3"/>
        <v>0.0154128249</v>
      </c>
      <c r="K517" s="152">
        <f t="shared" si="4"/>
        <v>0.04219567328</v>
      </c>
      <c r="L517" s="153">
        <f t="shared" si="5"/>
        <v>950</v>
      </c>
      <c r="M517" s="154" t="s">
        <v>115</v>
      </c>
      <c r="N517" s="153" t="s">
        <v>116</v>
      </c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>
      <c r="A518" s="112"/>
      <c r="B518" s="112">
        <v>2021.0</v>
      </c>
      <c r="C518" s="148" t="s">
        <v>168</v>
      </c>
      <c r="D518" s="148" t="s">
        <v>181</v>
      </c>
      <c r="E518" s="149">
        <v>-0.18173</v>
      </c>
      <c r="F518" s="149">
        <v>0.38036</v>
      </c>
      <c r="G518" s="149">
        <v>-0.12365</v>
      </c>
      <c r="H518" s="150">
        <f t="shared" si="1"/>
        <v>0.02318665165</v>
      </c>
      <c r="I518" s="151">
        <f t="shared" si="2"/>
        <v>0.1660710606</v>
      </c>
      <c r="J518" s="151">
        <f t="shared" si="3"/>
        <v>0.01091557374</v>
      </c>
      <c r="K518" s="152">
        <f t="shared" si="4"/>
        <v>0.05217527065</v>
      </c>
      <c r="L518" s="153">
        <f t="shared" si="5"/>
        <v>530</v>
      </c>
      <c r="M518" s="154" t="s">
        <v>115</v>
      </c>
      <c r="N518" s="153" t="s">
        <v>116</v>
      </c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>
      <c r="A519" s="112"/>
      <c r="B519" s="112">
        <v>2021.0</v>
      </c>
      <c r="C519" s="148" t="s">
        <v>168</v>
      </c>
      <c r="D519" s="148" t="s">
        <v>182</v>
      </c>
      <c r="E519" s="149">
        <v>-0.21669</v>
      </c>
      <c r="F519" s="149">
        <v>-0.41603</v>
      </c>
      <c r="G519" s="149">
        <v>-0.06893</v>
      </c>
      <c r="H519" s="150">
        <f t="shared" si="1"/>
        <v>0.02116976891</v>
      </c>
      <c r="I519" s="151">
        <f t="shared" si="2"/>
        <v>0.1036722816</v>
      </c>
      <c r="J519" s="151">
        <f t="shared" si="3"/>
        <v>0.01235697</v>
      </c>
      <c r="K519" s="152">
        <f t="shared" si="4"/>
        <v>0.03766743781</v>
      </c>
      <c r="L519" s="153">
        <f t="shared" si="5"/>
        <v>1345</v>
      </c>
      <c r="M519" s="154" t="s">
        <v>115</v>
      </c>
      <c r="N519" s="153" t="s">
        <v>116</v>
      </c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>
      <c r="A520" s="112"/>
      <c r="B520" s="112">
        <v>2021.0</v>
      </c>
      <c r="C520" s="155" t="s">
        <v>168</v>
      </c>
      <c r="D520" s="155" t="s">
        <v>183</v>
      </c>
      <c r="E520" s="149">
        <v>1.90042</v>
      </c>
      <c r="F520" s="149">
        <v>1.70603</v>
      </c>
      <c r="G520" s="149">
        <v>-0.06405</v>
      </c>
      <c r="H520" s="150">
        <f t="shared" si="1"/>
        <v>0.1433082877</v>
      </c>
      <c r="I520" s="151">
        <f t="shared" si="2"/>
        <v>0.2699400058</v>
      </c>
      <c r="J520" s="151">
        <f t="shared" si="3"/>
        <v>0.01248551557</v>
      </c>
      <c r="K520" s="156">
        <f t="shared" si="4"/>
        <v>0.1522944167</v>
      </c>
      <c r="L520" s="153">
        <f t="shared" si="5"/>
        <v>34</v>
      </c>
      <c r="M520" s="154" t="s">
        <v>115</v>
      </c>
      <c r="N520" s="153" t="s">
        <v>116</v>
      </c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>
      <c r="A521" s="112"/>
      <c r="B521" s="112">
        <v>2021.0</v>
      </c>
      <c r="C521" s="148" t="s">
        <v>168</v>
      </c>
      <c r="D521" s="148" t="s">
        <v>184</v>
      </c>
      <c r="E521" s="149">
        <v>0.44214</v>
      </c>
      <c r="F521" s="149">
        <v>-0.35392</v>
      </c>
      <c r="G521" s="149">
        <v>0.28937</v>
      </c>
      <c r="H521" s="150">
        <f t="shared" si="1"/>
        <v>0.05917843182</v>
      </c>
      <c r="I521" s="151">
        <f t="shared" si="2"/>
        <v>0.1085387267</v>
      </c>
      <c r="J521" s="151">
        <f t="shared" si="3"/>
        <v>0.0217950599</v>
      </c>
      <c r="K521" s="152">
        <f t="shared" si="4"/>
        <v>0.06457671943</v>
      </c>
      <c r="L521" s="153">
        <f t="shared" si="5"/>
        <v>263</v>
      </c>
      <c r="M521" s="154" t="s">
        <v>115</v>
      </c>
      <c r="N521" s="153" t="s">
        <v>116</v>
      </c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>
      <c r="A522" s="112"/>
      <c r="B522" s="112">
        <v>2021.0</v>
      </c>
      <c r="C522" s="148" t="s">
        <v>168</v>
      </c>
      <c r="D522" s="148" t="s">
        <v>185</v>
      </c>
      <c r="E522" s="149">
        <v>-0.15285</v>
      </c>
      <c r="F522" s="149">
        <v>-0.42944</v>
      </c>
      <c r="G522" s="149">
        <v>0.03075</v>
      </c>
      <c r="H522" s="150">
        <f t="shared" si="1"/>
        <v>0.02485277218</v>
      </c>
      <c r="I522" s="151">
        <f t="shared" si="2"/>
        <v>0.1026215808</v>
      </c>
      <c r="J522" s="151">
        <f t="shared" si="3"/>
        <v>0.01498267137</v>
      </c>
      <c r="K522" s="152">
        <f t="shared" si="4"/>
        <v>0.04018619049</v>
      </c>
      <c r="L522" s="153">
        <f t="shared" si="5"/>
        <v>1119</v>
      </c>
      <c r="M522" s="154" t="s">
        <v>115</v>
      </c>
      <c r="N522" s="153" t="s">
        <v>116</v>
      </c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>
      <c r="A523" s="112"/>
      <c r="B523" s="112">
        <v>2021.0</v>
      </c>
      <c r="C523" s="148" t="s">
        <v>168</v>
      </c>
      <c r="D523" s="148" t="s">
        <v>186</v>
      </c>
      <c r="E523" s="149">
        <v>-0.11335</v>
      </c>
      <c r="F523" s="149">
        <v>0.63504</v>
      </c>
      <c r="G523" s="149">
        <v>-0.06538</v>
      </c>
      <c r="H523" s="150">
        <f t="shared" si="1"/>
        <v>0.02713157275</v>
      </c>
      <c r="I523" s="151">
        <f t="shared" si="2"/>
        <v>0.1860257574</v>
      </c>
      <c r="J523" s="151">
        <f t="shared" si="3"/>
        <v>0.01245048164</v>
      </c>
      <c r="K523" s="152">
        <f t="shared" si="4"/>
        <v>0.05922412566</v>
      </c>
      <c r="L523" s="153">
        <f t="shared" si="5"/>
        <v>352</v>
      </c>
      <c r="M523" s="154" t="s">
        <v>115</v>
      </c>
      <c r="N523" s="153" t="s">
        <v>116</v>
      </c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>
      <c r="A524" s="112"/>
      <c r="B524" s="112">
        <v>2021.0</v>
      </c>
      <c r="C524" s="148" t="s">
        <v>168</v>
      </c>
      <c r="D524" s="148" t="s">
        <v>187</v>
      </c>
      <c r="E524" s="149">
        <v>0.11631</v>
      </c>
      <c r="F524" s="149">
        <v>1.49691</v>
      </c>
      <c r="G524" s="149">
        <v>0.2076</v>
      </c>
      <c r="H524" s="150">
        <f t="shared" si="1"/>
        <v>0.04038092315</v>
      </c>
      <c r="I524" s="151">
        <f t="shared" si="2"/>
        <v>0.2535550278</v>
      </c>
      <c r="J524" s="151">
        <f t="shared" si="3"/>
        <v>0.01964113132</v>
      </c>
      <c r="K524" s="152">
        <f t="shared" si="4"/>
        <v>0.08329130215</v>
      </c>
      <c r="L524" s="153">
        <f t="shared" si="5"/>
        <v>108</v>
      </c>
      <c r="M524" s="154" t="s">
        <v>115</v>
      </c>
      <c r="N524" s="153" t="s">
        <v>116</v>
      </c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>
      <c r="A525" s="112"/>
      <c r="B525" s="112">
        <v>2021.0</v>
      </c>
      <c r="C525" s="148" t="s">
        <v>168</v>
      </c>
      <c r="D525" s="148" t="s">
        <v>188</v>
      </c>
      <c r="E525" s="149">
        <v>-0.11572</v>
      </c>
      <c r="F525" s="149">
        <v>0.85499</v>
      </c>
      <c r="G525" s="149">
        <v>0.07916</v>
      </c>
      <c r="H525" s="150">
        <f t="shared" si="1"/>
        <v>0.02699484472</v>
      </c>
      <c r="I525" s="151">
        <f t="shared" si="2"/>
        <v>0.203259288</v>
      </c>
      <c r="J525" s="151">
        <f t="shared" si="3"/>
        <v>0.01625785399</v>
      </c>
      <c r="K525" s="152">
        <f t="shared" si="4"/>
        <v>0.06336855981</v>
      </c>
      <c r="L525" s="153">
        <f t="shared" si="5"/>
        <v>280</v>
      </c>
      <c r="M525" s="154" t="s">
        <v>115</v>
      </c>
      <c r="N525" s="153" t="s">
        <v>116</v>
      </c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>
      <c r="A526" s="112"/>
      <c r="B526" s="112">
        <v>2021.0</v>
      </c>
      <c r="C526" s="148" t="s">
        <v>168</v>
      </c>
      <c r="D526" s="148" t="s">
        <v>189</v>
      </c>
      <c r="E526" s="149">
        <v>-0.1038</v>
      </c>
      <c r="F526" s="149">
        <v>0.80667</v>
      </c>
      <c r="G526" s="149">
        <v>0.05137</v>
      </c>
      <c r="H526" s="150">
        <f t="shared" si="1"/>
        <v>0.02768252327</v>
      </c>
      <c r="I526" s="151">
        <f t="shared" si="2"/>
        <v>0.1994733176</v>
      </c>
      <c r="J526" s="151">
        <f t="shared" si="3"/>
        <v>0.0155258291</v>
      </c>
      <c r="K526" s="152">
        <f t="shared" si="4"/>
        <v>0.06289738686</v>
      </c>
      <c r="L526" s="153">
        <f t="shared" si="5"/>
        <v>289</v>
      </c>
      <c r="M526" s="154" t="s">
        <v>115</v>
      </c>
      <c r="N526" s="153" t="s">
        <v>116</v>
      </c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>
      <c r="A527" s="112"/>
      <c r="B527" s="112">
        <v>2021.0</v>
      </c>
      <c r="C527" s="148" t="s">
        <v>168</v>
      </c>
      <c r="D527" s="148" t="s">
        <v>190</v>
      </c>
      <c r="E527" s="149">
        <v>-0.15174</v>
      </c>
      <c r="F527" s="149">
        <v>0.67305</v>
      </c>
      <c r="G527" s="149">
        <v>-0.0548</v>
      </c>
      <c r="H527" s="150">
        <f t="shared" si="1"/>
        <v>0.02491680936</v>
      </c>
      <c r="I527" s="151">
        <f t="shared" si="2"/>
        <v>0.1890039184</v>
      </c>
      <c r="J527" s="151">
        <f t="shared" si="3"/>
        <v>0.01272917265</v>
      </c>
      <c r="K527" s="152">
        <f t="shared" si="4"/>
        <v>0.0584722861</v>
      </c>
      <c r="L527" s="153">
        <f t="shared" si="5"/>
        <v>372</v>
      </c>
      <c r="M527" s="154" t="s">
        <v>115</v>
      </c>
      <c r="N527" s="153" t="s">
        <v>116</v>
      </c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>
      <c r="A528" s="112"/>
      <c r="B528" s="112">
        <v>2021.0</v>
      </c>
      <c r="C528" s="148" t="s">
        <v>191</v>
      </c>
      <c r="D528" s="148" t="s">
        <v>192</v>
      </c>
      <c r="E528" s="149">
        <v>-0.13591</v>
      </c>
      <c r="F528" s="149">
        <v>-0.43436</v>
      </c>
      <c r="G528" s="149">
        <v>-0.04544</v>
      </c>
      <c r="H528" s="150">
        <f t="shared" si="1"/>
        <v>0.02583006032</v>
      </c>
      <c r="I528" s="151">
        <f t="shared" si="2"/>
        <v>0.1022360888</v>
      </c>
      <c r="J528" s="151">
        <f t="shared" si="3"/>
        <v>0.01297572728</v>
      </c>
      <c r="K528" s="152">
        <f t="shared" si="4"/>
        <v>0.04045508103</v>
      </c>
      <c r="L528" s="153">
        <f t="shared" si="5"/>
        <v>1102</v>
      </c>
      <c r="M528" s="154" t="s">
        <v>115</v>
      </c>
      <c r="N528" s="153" t="s">
        <v>116</v>
      </c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>
      <c r="A529" s="112"/>
      <c r="B529" s="112">
        <v>2021.0</v>
      </c>
      <c r="C529" s="148" t="s">
        <v>191</v>
      </c>
      <c r="D529" s="148" t="s">
        <v>193</v>
      </c>
      <c r="E529" s="149">
        <v>-0.21639</v>
      </c>
      <c r="F529" s="149">
        <v>-0.49576</v>
      </c>
      <c r="G529" s="149">
        <v>-0.07778</v>
      </c>
      <c r="H529" s="150">
        <f t="shared" si="1"/>
        <v>0.02118707626</v>
      </c>
      <c r="I529" s="151">
        <f t="shared" si="2"/>
        <v>0.0974252737</v>
      </c>
      <c r="J529" s="151">
        <f t="shared" si="3"/>
        <v>0.01212384944</v>
      </c>
      <c r="K529" s="152">
        <f t="shared" si="4"/>
        <v>0.03630402809</v>
      </c>
      <c r="L529" s="153">
        <f t="shared" si="5"/>
        <v>1495</v>
      </c>
      <c r="M529" s="154" t="s">
        <v>115</v>
      </c>
      <c r="N529" s="153" t="s">
        <v>116</v>
      </c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>
      <c r="A530" s="112"/>
      <c r="B530" s="112">
        <v>2021.0</v>
      </c>
      <c r="C530" s="148" t="s">
        <v>191</v>
      </c>
      <c r="D530" s="148" t="s">
        <v>194</v>
      </c>
      <c r="E530" s="149">
        <v>-0.21216</v>
      </c>
      <c r="F530" s="149">
        <v>-0.48618</v>
      </c>
      <c r="G530" s="149">
        <v>-0.13297</v>
      </c>
      <c r="H530" s="150">
        <f t="shared" si="1"/>
        <v>0.02143110984</v>
      </c>
      <c r="I530" s="151">
        <f t="shared" si="2"/>
        <v>0.09817588622</v>
      </c>
      <c r="J530" s="151">
        <f t="shared" si="3"/>
        <v>0.01067007277</v>
      </c>
      <c r="K530" s="152">
        <f t="shared" si="4"/>
        <v>0.03642044179</v>
      </c>
      <c r="L530" s="153">
        <f t="shared" si="5"/>
        <v>1480</v>
      </c>
      <c r="M530" s="154" t="s">
        <v>115</v>
      </c>
      <c r="N530" s="153" t="s">
        <v>116</v>
      </c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>
      <c r="A531" s="112"/>
      <c r="B531" s="112">
        <v>2021.0</v>
      </c>
      <c r="C531" s="148" t="s">
        <v>191</v>
      </c>
      <c r="D531" s="148" t="s">
        <v>195</v>
      </c>
      <c r="E531" s="149">
        <v>-0.19933</v>
      </c>
      <c r="F531" s="149">
        <v>-0.49737</v>
      </c>
      <c r="G531" s="149">
        <v>-0.13575</v>
      </c>
      <c r="H531" s="150">
        <f t="shared" si="1"/>
        <v>0.02217128734</v>
      </c>
      <c r="I531" s="151">
        <f t="shared" si="2"/>
        <v>0.09729912692</v>
      </c>
      <c r="J531" s="151">
        <f t="shared" si="3"/>
        <v>0.01059684394</v>
      </c>
      <c r="K531" s="152">
        <f t="shared" si="4"/>
        <v>0.03669994957</v>
      </c>
      <c r="L531" s="153">
        <f t="shared" si="5"/>
        <v>1444</v>
      </c>
      <c r="M531" s="154" t="s">
        <v>115</v>
      </c>
      <c r="N531" s="153" t="s">
        <v>116</v>
      </c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>
      <c r="A532" s="112"/>
      <c r="B532" s="112">
        <v>2021.0</v>
      </c>
      <c r="C532" s="148" t="s">
        <v>191</v>
      </c>
      <c r="D532" s="148" t="s">
        <v>196</v>
      </c>
      <c r="E532" s="149">
        <v>-0.33708</v>
      </c>
      <c r="F532" s="149">
        <v>2.80333</v>
      </c>
      <c r="G532" s="149">
        <v>-0.16027</v>
      </c>
      <c r="H532" s="150">
        <f t="shared" si="1"/>
        <v>0.0142243309</v>
      </c>
      <c r="I532" s="151">
        <f t="shared" si="2"/>
        <v>0.3559156963</v>
      </c>
      <c r="J532" s="151">
        <f t="shared" si="3"/>
        <v>0.009950955123</v>
      </c>
      <c r="K532" s="152">
        <f t="shared" si="4"/>
        <v>0.0870389358</v>
      </c>
      <c r="L532" s="153">
        <f t="shared" si="5"/>
        <v>93</v>
      </c>
      <c r="M532" s="154" t="s">
        <v>115</v>
      </c>
      <c r="N532" s="153" t="s">
        <v>116</v>
      </c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>
      <c r="A533" s="112"/>
      <c r="B533" s="112">
        <v>2021.0</v>
      </c>
      <c r="C533" s="148" t="s">
        <v>191</v>
      </c>
      <c r="D533" s="148" t="s">
        <v>197</v>
      </c>
      <c r="E533" s="149">
        <v>-0.10061</v>
      </c>
      <c r="F533" s="149">
        <v>-0.48565</v>
      </c>
      <c r="G533" s="149">
        <v>-0.00406</v>
      </c>
      <c r="H533" s="150">
        <f t="shared" si="1"/>
        <v>0.02786655805</v>
      </c>
      <c r="I533" s="151">
        <f t="shared" si="2"/>
        <v>0.0982174128</v>
      </c>
      <c r="J533" s="151">
        <f t="shared" si="3"/>
        <v>0.01406573051</v>
      </c>
      <c r="K533" s="152">
        <f t="shared" si="4"/>
        <v>0.04105885278</v>
      </c>
      <c r="L533" s="153">
        <f t="shared" si="5"/>
        <v>1052</v>
      </c>
      <c r="M533" s="154" t="s">
        <v>115</v>
      </c>
      <c r="N533" s="153" t="s">
        <v>116</v>
      </c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>
      <c r="A534" s="112"/>
      <c r="B534" s="112">
        <v>2021.0</v>
      </c>
      <c r="C534" s="148" t="s">
        <v>191</v>
      </c>
      <c r="D534" s="148" t="s">
        <v>198</v>
      </c>
      <c r="E534" s="149">
        <v>-0.06541</v>
      </c>
      <c r="F534" s="149">
        <v>0.02595</v>
      </c>
      <c r="G534" s="149">
        <v>0.95025</v>
      </c>
      <c r="H534" s="150">
        <f t="shared" si="1"/>
        <v>0.02989728667</v>
      </c>
      <c r="I534" s="151">
        <f t="shared" si="2"/>
        <v>0.1383023151</v>
      </c>
      <c r="J534" s="151">
        <f t="shared" si="3"/>
        <v>0.03920350213</v>
      </c>
      <c r="K534" s="152">
        <f t="shared" si="4"/>
        <v>0.05448335135</v>
      </c>
      <c r="L534" s="153">
        <f t="shared" si="5"/>
        <v>470</v>
      </c>
      <c r="M534" s="154" t="s">
        <v>115</v>
      </c>
      <c r="N534" s="153" t="s">
        <v>116</v>
      </c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>
      <c r="A535" s="112"/>
      <c r="B535" s="112">
        <v>2021.0</v>
      </c>
      <c r="C535" s="148" t="s">
        <v>191</v>
      </c>
      <c r="D535" s="148" t="s">
        <v>199</v>
      </c>
      <c r="E535" s="149">
        <v>-0.06837</v>
      </c>
      <c r="F535" s="149">
        <v>-0.48487</v>
      </c>
      <c r="G535" s="149">
        <v>-0.09375</v>
      </c>
      <c r="H535" s="150">
        <f t="shared" si="1"/>
        <v>0.02972652085</v>
      </c>
      <c r="I535" s="151">
        <f t="shared" si="2"/>
        <v>0.09827852739</v>
      </c>
      <c r="J535" s="151">
        <f t="shared" si="3"/>
        <v>0.01170317879</v>
      </c>
      <c r="K535" s="152">
        <f t="shared" si="4"/>
        <v>0.04194427623</v>
      </c>
      <c r="L535" s="153">
        <f t="shared" si="5"/>
        <v>970</v>
      </c>
      <c r="M535" s="154" t="s">
        <v>115</v>
      </c>
      <c r="N535" s="153" t="s">
        <v>116</v>
      </c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>
      <c r="A536" s="112"/>
      <c r="B536" s="112">
        <v>2021.0</v>
      </c>
      <c r="C536" s="148" t="s">
        <v>191</v>
      </c>
      <c r="D536" s="148" t="s">
        <v>200</v>
      </c>
      <c r="E536" s="149">
        <v>0.00605</v>
      </c>
      <c r="F536" s="149">
        <v>-0.38832</v>
      </c>
      <c r="G536" s="149">
        <v>0.05207</v>
      </c>
      <c r="H536" s="150">
        <f t="shared" si="1"/>
        <v>0.03401989653</v>
      </c>
      <c r="I536" s="151">
        <f t="shared" si="2"/>
        <v>0.1058434166</v>
      </c>
      <c r="J536" s="151">
        <f t="shared" si="3"/>
        <v>0.01554426801</v>
      </c>
      <c r="K536" s="152">
        <f t="shared" si="4"/>
        <v>0.04687752134</v>
      </c>
      <c r="L536" s="153">
        <f t="shared" si="5"/>
        <v>697</v>
      </c>
      <c r="M536" s="154" t="s">
        <v>115</v>
      </c>
      <c r="N536" s="153" t="s">
        <v>116</v>
      </c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>
      <c r="A537" s="112"/>
      <c r="B537" s="112">
        <v>2021.0</v>
      </c>
      <c r="C537" s="148" t="s">
        <v>191</v>
      </c>
      <c r="D537" s="148" t="s">
        <v>201</v>
      </c>
      <c r="E537" s="149">
        <v>-0.03479</v>
      </c>
      <c r="F537" s="149">
        <v>-0.4844</v>
      </c>
      <c r="G537" s="149">
        <v>-0.0306</v>
      </c>
      <c r="H537" s="150">
        <f t="shared" si="1"/>
        <v>0.0316637898</v>
      </c>
      <c r="I537" s="151">
        <f t="shared" si="2"/>
        <v>0.09831535285</v>
      </c>
      <c r="J537" s="151">
        <f t="shared" si="3"/>
        <v>0.01336663226</v>
      </c>
      <c r="K537" s="152">
        <f t="shared" si="4"/>
        <v>0.04343511517</v>
      </c>
      <c r="L537" s="153">
        <f t="shared" si="5"/>
        <v>871</v>
      </c>
      <c r="M537" s="154" t="s">
        <v>115</v>
      </c>
      <c r="N537" s="153" t="s">
        <v>116</v>
      </c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>
      <c r="A538" s="112"/>
      <c r="B538" s="112">
        <v>2021.0</v>
      </c>
      <c r="C538" s="148" t="s">
        <v>191</v>
      </c>
      <c r="D538" s="148" t="s">
        <v>202</v>
      </c>
      <c r="E538" s="149">
        <v>-0.07637</v>
      </c>
      <c r="F538" s="149">
        <v>-0.4353</v>
      </c>
      <c r="G538" s="149">
        <v>-0.02633</v>
      </c>
      <c r="H538" s="150">
        <f t="shared" si="1"/>
        <v>0.02926499162</v>
      </c>
      <c r="I538" s="151">
        <f t="shared" si="2"/>
        <v>0.1021624379</v>
      </c>
      <c r="J538" s="151">
        <f t="shared" si="3"/>
        <v>0.01347910963</v>
      </c>
      <c r="K538" s="152">
        <f t="shared" si="4"/>
        <v>0.04272794289</v>
      </c>
      <c r="L538" s="153">
        <f t="shared" si="5"/>
        <v>920</v>
      </c>
      <c r="M538" s="154" t="s">
        <v>115</v>
      </c>
      <c r="N538" s="153" t="s">
        <v>116</v>
      </c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>
      <c r="A539" s="112"/>
      <c r="B539" s="112">
        <v>2021.0</v>
      </c>
      <c r="C539" s="148" t="s">
        <v>191</v>
      </c>
      <c r="D539" s="148" t="s">
        <v>203</v>
      </c>
      <c r="E539" s="149">
        <v>-0.14276</v>
      </c>
      <c r="F539" s="149">
        <v>-0.46165</v>
      </c>
      <c r="G539" s="149">
        <v>-0.03183</v>
      </c>
      <c r="H539" s="150">
        <f t="shared" si="1"/>
        <v>0.02543487592</v>
      </c>
      <c r="I539" s="151">
        <f t="shared" si="2"/>
        <v>0.1000978617</v>
      </c>
      <c r="J539" s="151">
        <f t="shared" si="3"/>
        <v>0.01333423245</v>
      </c>
      <c r="K539" s="152">
        <f t="shared" si="4"/>
        <v>0.03979038386</v>
      </c>
      <c r="L539" s="153">
        <f t="shared" si="5"/>
        <v>1162</v>
      </c>
      <c r="M539" s="154" t="s">
        <v>115</v>
      </c>
      <c r="N539" s="153" t="s">
        <v>116</v>
      </c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>
      <c r="A540" s="112"/>
      <c r="B540" s="112">
        <v>2021.0</v>
      </c>
      <c r="C540" s="148" t="s">
        <v>191</v>
      </c>
      <c r="D540" s="148" t="s">
        <v>204</v>
      </c>
      <c r="E540" s="149">
        <v>-0.00256</v>
      </c>
      <c r="F540" s="149">
        <v>1.85936</v>
      </c>
      <c r="G540" s="149">
        <v>0.45331</v>
      </c>
      <c r="H540" s="150">
        <f t="shared" si="1"/>
        <v>0.03352317569</v>
      </c>
      <c r="I540" s="151">
        <f t="shared" si="2"/>
        <v>0.2819537237</v>
      </c>
      <c r="J540" s="151">
        <f t="shared" si="3"/>
        <v>0.02611345358</v>
      </c>
      <c r="K540" s="152">
        <f t="shared" si="4"/>
        <v>0.08586461228</v>
      </c>
      <c r="L540" s="153">
        <f t="shared" si="5"/>
        <v>94</v>
      </c>
      <c r="M540" s="154" t="s">
        <v>115</v>
      </c>
      <c r="N540" s="153" t="s">
        <v>116</v>
      </c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>
      <c r="A541" s="112"/>
      <c r="B541" s="112">
        <v>2021.0</v>
      </c>
      <c r="C541" s="148" t="s">
        <v>191</v>
      </c>
      <c r="D541" s="148" t="s">
        <v>205</v>
      </c>
      <c r="E541" s="149">
        <v>0.21976</v>
      </c>
      <c r="F541" s="149">
        <v>-0.34901</v>
      </c>
      <c r="G541" s="149">
        <v>0.31579</v>
      </c>
      <c r="H541" s="150">
        <f t="shared" si="1"/>
        <v>0.04634907302</v>
      </c>
      <c r="I541" s="151">
        <f t="shared" si="2"/>
        <v>0.1089234352</v>
      </c>
      <c r="J541" s="151">
        <f t="shared" si="3"/>
        <v>0.0224909972</v>
      </c>
      <c r="K541" s="152">
        <f t="shared" si="4"/>
        <v>0.05646997267</v>
      </c>
      <c r="L541" s="153">
        <f t="shared" si="5"/>
        <v>423</v>
      </c>
      <c r="M541" s="154" t="s">
        <v>115</v>
      </c>
      <c r="N541" s="153" t="s">
        <v>116</v>
      </c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>
      <c r="A542" s="112"/>
      <c r="B542" s="112">
        <v>2021.0</v>
      </c>
      <c r="C542" s="148" t="s">
        <v>191</v>
      </c>
      <c r="D542" s="148" t="s">
        <v>206</v>
      </c>
      <c r="E542" s="149">
        <v>-0.13866</v>
      </c>
      <c r="F542" s="149">
        <v>-0.47512</v>
      </c>
      <c r="G542" s="149">
        <v>-0.14755</v>
      </c>
      <c r="H542" s="150">
        <f t="shared" si="1"/>
        <v>0.02567140965</v>
      </c>
      <c r="I542" s="151">
        <f t="shared" si="2"/>
        <v>0.09904245975</v>
      </c>
      <c r="J542" s="151">
        <f t="shared" si="3"/>
        <v>0.01028601653</v>
      </c>
      <c r="K542" s="152">
        <f t="shared" si="4"/>
        <v>0.03929188725</v>
      </c>
      <c r="L542" s="153">
        <f t="shared" si="5"/>
        <v>1214</v>
      </c>
      <c r="M542" s="154" t="s">
        <v>115</v>
      </c>
      <c r="N542" s="153" t="s">
        <v>116</v>
      </c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>
      <c r="A543" s="112"/>
      <c r="B543" s="112">
        <v>2021.0</v>
      </c>
      <c r="C543" s="148" t="s">
        <v>191</v>
      </c>
      <c r="D543" s="148" t="s">
        <v>207</v>
      </c>
      <c r="E543" s="149">
        <v>-0.19501</v>
      </c>
      <c r="F543" s="149">
        <v>0.67056</v>
      </c>
      <c r="G543" s="149">
        <v>-0.04036</v>
      </c>
      <c r="H543" s="150">
        <f t="shared" si="1"/>
        <v>0.02242051313</v>
      </c>
      <c r="I543" s="151">
        <f t="shared" si="2"/>
        <v>0.1888088218</v>
      </c>
      <c r="J543" s="151">
        <f t="shared" si="3"/>
        <v>0.01310954111</v>
      </c>
      <c r="K543" s="152">
        <f t="shared" si="4"/>
        <v>0.05687101872</v>
      </c>
      <c r="L543" s="153">
        <f t="shared" si="5"/>
        <v>413</v>
      </c>
      <c r="M543" s="154" t="s">
        <v>115</v>
      </c>
      <c r="N543" s="153" t="s">
        <v>116</v>
      </c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>
      <c r="A544" s="112"/>
      <c r="B544" s="112">
        <v>2021.0</v>
      </c>
      <c r="C544" s="148" t="s">
        <v>191</v>
      </c>
      <c r="D544" s="148" t="s">
        <v>208</v>
      </c>
      <c r="E544" s="149">
        <v>4.3E-4</v>
      </c>
      <c r="F544" s="149">
        <v>-0.47214</v>
      </c>
      <c r="G544" s="149">
        <v>0.01016</v>
      </c>
      <c r="H544" s="150">
        <f t="shared" si="1"/>
        <v>0.03369567224</v>
      </c>
      <c r="I544" s="151">
        <f t="shared" si="2"/>
        <v>0.09927594882</v>
      </c>
      <c r="J544" s="151">
        <f t="shared" si="3"/>
        <v>0.01444030388</v>
      </c>
      <c r="K544" s="152">
        <f t="shared" si="4"/>
        <v>0.0451033897</v>
      </c>
      <c r="L544" s="153">
        <f t="shared" si="5"/>
        <v>775</v>
      </c>
      <c r="M544" s="154" t="s">
        <v>115</v>
      </c>
      <c r="N544" s="153" t="s">
        <v>116</v>
      </c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>
      <c r="A545" s="112"/>
      <c r="B545" s="112">
        <v>2021.0</v>
      </c>
      <c r="C545" s="148" t="s">
        <v>191</v>
      </c>
      <c r="D545" s="148" t="s">
        <v>209</v>
      </c>
      <c r="E545" s="149">
        <v>-0.06209</v>
      </c>
      <c r="F545" s="149">
        <v>-0.39558</v>
      </c>
      <c r="G545" s="149">
        <v>0.02295</v>
      </c>
      <c r="H545" s="150">
        <f t="shared" si="1"/>
        <v>0.0300888213</v>
      </c>
      <c r="I545" s="151">
        <f t="shared" si="2"/>
        <v>0.1052745808</v>
      </c>
      <c r="J545" s="151">
        <f t="shared" si="3"/>
        <v>0.01477720919</v>
      </c>
      <c r="K545" s="152">
        <f t="shared" si="4"/>
        <v>0.04410945074</v>
      </c>
      <c r="L545" s="153">
        <f t="shared" si="5"/>
        <v>828</v>
      </c>
      <c r="M545" s="154" t="s">
        <v>115</v>
      </c>
      <c r="N545" s="153" t="s">
        <v>116</v>
      </c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>
      <c r="A546" s="112"/>
      <c r="B546" s="112">
        <v>2021.0</v>
      </c>
      <c r="C546" s="148" t="s">
        <v>191</v>
      </c>
      <c r="D546" s="148" t="s">
        <v>210</v>
      </c>
      <c r="E546" s="149">
        <v>-0.13896</v>
      </c>
      <c r="F546" s="149">
        <v>-0.23117</v>
      </c>
      <c r="G546" s="149">
        <v>0.00809</v>
      </c>
      <c r="H546" s="150">
        <f t="shared" si="1"/>
        <v>0.0256541023</v>
      </c>
      <c r="I546" s="151">
        <f t="shared" si="2"/>
        <v>0.1181564392</v>
      </c>
      <c r="J546" s="151">
        <f t="shared" si="3"/>
        <v>0.01438577738</v>
      </c>
      <c r="K546" s="152">
        <f t="shared" si="4"/>
        <v>0.04395817471</v>
      </c>
      <c r="L546" s="153">
        <f t="shared" si="5"/>
        <v>837</v>
      </c>
      <c r="M546" s="154" t="s">
        <v>115</v>
      </c>
      <c r="N546" s="153" t="s">
        <v>116</v>
      </c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>
      <c r="A547" s="112"/>
      <c r="B547" s="112">
        <v>2021.0</v>
      </c>
      <c r="C547" s="148" t="s">
        <v>191</v>
      </c>
      <c r="D547" s="148" t="s">
        <v>211</v>
      </c>
      <c r="E547" s="149">
        <v>0.5052</v>
      </c>
      <c r="F547" s="149">
        <v>-0.46525</v>
      </c>
      <c r="G547" s="149">
        <v>0.2186</v>
      </c>
      <c r="H547" s="150">
        <f t="shared" si="1"/>
        <v>0.06281643598</v>
      </c>
      <c r="I547" s="151">
        <f t="shared" si="2"/>
        <v>0.09981579436</v>
      </c>
      <c r="J547" s="151">
        <f t="shared" si="3"/>
        <v>0.01993088568</v>
      </c>
      <c r="K547" s="152">
        <f t="shared" si="4"/>
        <v>0.06479278179</v>
      </c>
      <c r="L547" s="153">
        <f t="shared" si="5"/>
        <v>257</v>
      </c>
      <c r="M547" s="154" t="s">
        <v>115</v>
      </c>
      <c r="N547" s="153" t="s">
        <v>116</v>
      </c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>
      <c r="A548" s="112"/>
      <c r="B548" s="112">
        <v>2021.0</v>
      </c>
      <c r="C548" s="148" t="s">
        <v>191</v>
      </c>
      <c r="D548" s="148" t="s">
        <v>212</v>
      </c>
      <c r="E548" s="149">
        <v>-0.07025</v>
      </c>
      <c r="F548" s="149">
        <v>-0.48494</v>
      </c>
      <c r="G548" s="149">
        <v>0.07942</v>
      </c>
      <c r="H548" s="150">
        <f t="shared" si="1"/>
        <v>0.02961806148</v>
      </c>
      <c r="I548" s="151">
        <f t="shared" si="2"/>
        <v>0.09827304275</v>
      </c>
      <c r="J548" s="151">
        <f t="shared" si="3"/>
        <v>0.01626470273</v>
      </c>
      <c r="K548" s="152">
        <f t="shared" si="4"/>
        <v>0.04250832994</v>
      </c>
      <c r="L548" s="153">
        <f t="shared" si="5"/>
        <v>933</v>
      </c>
      <c r="M548" s="154" t="s">
        <v>115</v>
      </c>
      <c r="N548" s="153" t="s">
        <v>116</v>
      </c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>
      <c r="A549" s="112"/>
      <c r="B549" s="112">
        <v>2021.0</v>
      </c>
      <c r="C549" s="148" t="s">
        <v>191</v>
      </c>
      <c r="D549" s="148" t="s">
        <v>213</v>
      </c>
      <c r="E549" s="149">
        <v>-0.05714</v>
      </c>
      <c r="F549" s="149">
        <v>-0.41727</v>
      </c>
      <c r="G549" s="149">
        <v>-0.0996</v>
      </c>
      <c r="H549" s="150">
        <f t="shared" si="1"/>
        <v>0.03037439251</v>
      </c>
      <c r="I549" s="151">
        <f t="shared" si="2"/>
        <v>0.1035751251</v>
      </c>
      <c r="J549" s="151">
        <f t="shared" si="3"/>
        <v>0.01154908215</v>
      </c>
      <c r="K549" s="152">
        <f t="shared" si="4"/>
        <v>0.04347920056</v>
      </c>
      <c r="L549" s="153">
        <f t="shared" si="5"/>
        <v>866</v>
      </c>
      <c r="M549" s="154" t="s">
        <v>115</v>
      </c>
      <c r="N549" s="153" t="s">
        <v>116</v>
      </c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>
      <c r="A550" s="112"/>
      <c r="B550" s="112">
        <v>2021.0</v>
      </c>
      <c r="C550" s="148" t="s">
        <v>191</v>
      </c>
      <c r="D550" s="148" t="s">
        <v>214</v>
      </c>
      <c r="E550" s="149">
        <v>-0.04865</v>
      </c>
      <c r="F550" s="149">
        <v>-0.30208</v>
      </c>
      <c r="G550" s="149">
        <v>-0.0318</v>
      </c>
      <c r="H550" s="150">
        <f t="shared" si="1"/>
        <v>0.03086419041</v>
      </c>
      <c r="I550" s="151">
        <f t="shared" si="2"/>
        <v>0.1126004963</v>
      </c>
      <c r="J550" s="151">
        <f t="shared" si="3"/>
        <v>0.01333502269</v>
      </c>
      <c r="K550" s="152">
        <f t="shared" si="4"/>
        <v>0.04598331477</v>
      </c>
      <c r="L550" s="153">
        <f t="shared" si="5"/>
        <v>747</v>
      </c>
      <c r="M550" s="154" t="s">
        <v>115</v>
      </c>
      <c r="N550" s="153" t="s">
        <v>116</v>
      </c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>
      <c r="A551" s="112"/>
      <c r="B551" s="112">
        <v>2021.0</v>
      </c>
      <c r="C551" s="148" t="s">
        <v>191</v>
      </c>
      <c r="D551" s="148" t="s">
        <v>215</v>
      </c>
      <c r="E551" s="149">
        <v>-0.11083</v>
      </c>
      <c r="F551" s="149">
        <v>-0.48655</v>
      </c>
      <c r="G551" s="149">
        <v>-0.08322</v>
      </c>
      <c r="H551" s="150">
        <f t="shared" si="1"/>
        <v>0.02727695446</v>
      </c>
      <c r="I551" s="151">
        <f t="shared" si="2"/>
        <v>0.09814689597</v>
      </c>
      <c r="J551" s="151">
        <f t="shared" si="3"/>
        <v>0.01198055274</v>
      </c>
      <c r="K551" s="152">
        <f t="shared" si="4"/>
        <v>0.04037248199</v>
      </c>
      <c r="L551" s="153">
        <f t="shared" si="5"/>
        <v>1107</v>
      </c>
      <c r="M551" s="154" t="s">
        <v>115</v>
      </c>
      <c r="N551" s="153" t="s">
        <v>116</v>
      </c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>
      <c r="A552" s="112"/>
      <c r="B552" s="112">
        <v>2021.0</v>
      </c>
      <c r="C552" s="148" t="s">
        <v>191</v>
      </c>
      <c r="D552" s="148" t="s">
        <v>216</v>
      </c>
      <c r="E552" s="149">
        <v>-0.14744</v>
      </c>
      <c r="F552" s="149">
        <v>-0.19342</v>
      </c>
      <c r="G552" s="149">
        <v>-0.05492</v>
      </c>
      <c r="H552" s="150">
        <f t="shared" si="1"/>
        <v>0.02516488132</v>
      </c>
      <c r="I552" s="151">
        <f t="shared" si="2"/>
        <v>0.1211142287</v>
      </c>
      <c r="J552" s="151">
        <f t="shared" si="3"/>
        <v>0.0127260117</v>
      </c>
      <c r="K552" s="152">
        <f t="shared" si="4"/>
        <v>0.04404649531</v>
      </c>
      <c r="L552" s="153">
        <f t="shared" si="5"/>
        <v>831</v>
      </c>
      <c r="M552" s="154" t="s">
        <v>115</v>
      </c>
      <c r="N552" s="153" t="s">
        <v>116</v>
      </c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>
      <c r="A553" s="112"/>
      <c r="B553" s="112">
        <v>2021.0</v>
      </c>
      <c r="C553" s="148" t="s">
        <v>191</v>
      </c>
      <c r="D553" s="148" t="s">
        <v>217</v>
      </c>
      <c r="E553" s="149">
        <v>0.08033</v>
      </c>
      <c r="F553" s="149">
        <v>1.29365</v>
      </c>
      <c r="G553" s="149">
        <v>0.13461</v>
      </c>
      <c r="H553" s="150">
        <f t="shared" si="1"/>
        <v>0.03830519543</v>
      </c>
      <c r="I553" s="151">
        <f t="shared" si="2"/>
        <v>0.2376291927</v>
      </c>
      <c r="J553" s="151">
        <f t="shared" si="3"/>
        <v>0.0177184794</v>
      </c>
      <c r="K553" s="152">
        <f t="shared" si="4"/>
        <v>0.0782613044</v>
      </c>
      <c r="L553" s="153">
        <f t="shared" si="5"/>
        <v>128</v>
      </c>
      <c r="M553" s="154" t="s">
        <v>115</v>
      </c>
      <c r="N553" s="153" t="s">
        <v>116</v>
      </c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>
      <c r="A554" s="112"/>
      <c r="B554" s="112">
        <v>2021.0</v>
      </c>
      <c r="C554" s="148" t="s">
        <v>191</v>
      </c>
      <c r="D554" s="148" t="s">
        <v>218</v>
      </c>
      <c r="E554" s="149">
        <v>-0.09478</v>
      </c>
      <c r="F554" s="149">
        <v>-0.34578</v>
      </c>
      <c r="G554" s="149">
        <v>-0.03467</v>
      </c>
      <c r="H554" s="150">
        <f t="shared" si="1"/>
        <v>0.02820289748</v>
      </c>
      <c r="I554" s="151">
        <f t="shared" si="2"/>
        <v>0.1091765123</v>
      </c>
      <c r="J554" s="151">
        <f t="shared" si="3"/>
        <v>0.01325942314</v>
      </c>
      <c r="K554" s="152">
        <f t="shared" si="4"/>
        <v>0.0435182737</v>
      </c>
      <c r="L554" s="153">
        <f t="shared" si="5"/>
        <v>863</v>
      </c>
      <c r="M554" s="154" t="s">
        <v>115</v>
      </c>
      <c r="N554" s="153" t="s">
        <v>116</v>
      </c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>
      <c r="A555" s="112"/>
      <c r="B555" s="112">
        <v>2021.0</v>
      </c>
      <c r="C555" s="148" t="s">
        <v>191</v>
      </c>
      <c r="D555" s="148" t="s">
        <v>219</v>
      </c>
      <c r="E555" s="149">
        <v>0.04394</v>
      </c>
      <c r="F555" s="149">
        <v>-0.47594</v>
      </c>
      <c r="G555" s="149">
        <v>0.02871</v>
      </c>
      <c r="H555" s="150">
        <f t="shared" si="1"/>
        <v>0.03620581435</v>
      </c>
      <c r="I555" s="151">
        <f t="shared" si="2"/>
        <v>0.09897821108</v>
      </c>
      <c r="J555" s="151">
        <f t="shared" si="3"/>
        <v>0.01492893511</v>
      </c>
      <c r="K555" s="152">
        <f t="shared" si="4"/>
        <v>0.04672874411</v>
      </c>
      <c r="L555" s="153">
        <f t="shared" si="5"/>
        <v>706</v>
      </c>
      <c r="M555" s="154" t="s">
        <v>115</v>
      </c>
      <c r="N555" s="153" t="s">
        <v>116</v>
      </c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>
      <c r="A556" s="112"/>
      <c r="B556" s="112">
        <v>2021.0</v>
      </c>
      <c r="C556" s="148" t="s">
        <v>191</v>
      </c>
      <c r="D556" s="148" t="s">
        <v>220</v>
      </c>
      <c r="E556" s="149">
        <v>0.53409</v>
      </c>
      <c r="F556" s="149">
        <v>-0.23616</v>
      </c>
      <c r="G556" s="149">
        <v>0.27792</v>
      </c>
      <c r="H556" s="150">
        <f t="shared" si="1"/>
        <v>0.06448313341</v>
      </c>
      <c r="I556" s="151">
        <f t="shared" si="2"/>
        <v>0.1177654626</v>
      </c>
      <c r="J556" s="151">
        <f t="shared" si="3"/>
        <v>0.02149345195</v>
      </c>
      <c r="K556" s="152">
        <f t="shared" si="4"/>
        <v>0.06994324775</v>
      </c>
      <c r="L556" s="153">
        <f t="shared" si="5"/>
        <v>187</v>
      </c>
      <c r="M556" s="154" t="s">
        <v>115</v>
      </c>
      <c r="N556" s="153" t="s">
        <v>116</v>
      </c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>
      <c r="A557" s="112"/>
      <c r="B557" s="112">
        <v>2021.0</v>
      </c>
      <c r="C557" s="148" t="s">
        <v>191</v>
      </c>
      <c r="D557" s="148" t="s">
        <v>221</v>
      </c>
      <c r="E557" s="149">
        <v>-0.18903</v>
      </c>
      <c r="F557" s="149">
        <v>-0.48957</v>
      </c>
      <c r="G557" s="149">
        <v>-0.08707</v>
      </c>
      <c r="H557" s="150">
        <f t="shared" si="1"/>
        <v>0.02276550623</v>
      </c>
      <c r="I557" s="151">
        <f t="shared" si="2"/>
        <v>0.09791027281</v>
      </c>
      <c r="J557" s="151">
        <f t="shared" si="3"/>
        <v>0.01187913871</v>
      </c>
      <c r="K557" s="152">
        <f t="shared" si="4"/>
        <v>0.03739363359</v>
      </c>
      <c r="L557" s="153">
        <f t="shared" si="5"/>
        <v>1373</v>
      </c>
      <c r="M557" s="154" t="s">
        <v>115</v>
      </c>
      <c r="N557" s="153" t="s">
        <v>116</v>
      </c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>
      <c r="A558" s="112"/>
      <c r="B558" s="112">
        <v>2021.0</v>
      </c>
      <c r="C558" s="148" t="s">
        <v>191</v>
      </c>
      <c r="D558" s="148" t="s">
        <v>222</v>
      </c>
      <c r="E558" s="149">
        <v>-0.2231</v>
      </c>
      <c r="F558" s="149">
        <v>-0.47748</v>
      </c>
      <c r="G558" s="149">
        <v>-0.18991</v>
      </c>
      <c r="H558" s="150">
        <f t="shared" si="1"/>
        <v>0.02079996862</v>
      </c>
      <c r="I558" s="151">
        <f t="shared" si="2"/>
        <v>0.09885754894</v>
      </c>
      <c r="J558" s="151">
        <f t="shared" si="3"/>
        <v>0.009170198816</v>
      </c>
      <c r="K558" s="152">
        <f t="shared" si="4"/>
        <v>0.03595035776</v>
      </c>
      <c r="L558" s="153">
        <f t="shared" si="5"/>
        <v>1526</v>
      </c>
      <c r="M558" s="154" t="s">
        <v>115</v>
      </c>
      <c r="N558" s="153" t="s">
        <v>116</v>
      </c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>
      <c r="A559" s="112"/>
      <c r="B559" s="112">
        <v>2021.0</v>
      </c>
      <c r="C559" s="148" t="s">
        <v>191</v>
      </c>
      <c r="D559" s="148" t="s">
        <v>223</v>
      </c>
      <c r="E559" s="149">
        <v>-0.1804</v>
      </c>
      <c r="F559" s="149">
        <v>-0.45959</v>
      </c>
      <c r="G559" s="149">
        <v>-0.14627</v>
      </c>
      <c r="H559" s="150">
        <f t="shared" si="1"/>
        <v>0.02326338089</v>
      </c>
      <c r="I559" s="151">
        <f t="shared" si="2"/>
        <v>0.1002592669</v>
      </c>
      <c r="J559" s="151">
        <f t="shared" si="3"/>
        <v>0.0103197334</v>
      </c>
      <c r="K559" s="152">
        <f t="shared" si="4"/>
        <v>0.0380026891</v>
      </c>
      <c r="L559" s="153">
        <f t="shared" si="5"/>
        <v>1304</v>
      </c>
      <c r="M559" s="154" t="s">
        <v>115</v>
      </c>
      <c r="N559" s="153" t="s">
        <v>116</v>
      </c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>
      <c r="A560" s="112"/>
      <c r="B560" s="112">
        <v>2021.0</v>
      </c>
      <c r="C560" s="148" t="s">
        <v>191</v>
      </c>
      <c r="D560" s="148" t="s">
        <v>224</v>
      </c>
      <c r="E560" s="149">
        <v>-0.18605</v>
      </c>
      <c r="F560" s="149">
        <v>-0.49726</v>
      </c>
      <c r="G560" s="149">
        <v>0.52373</v>
      </c>
      <c r="H560" s="150">
        <f t="shared" si="1"/>
        <v>0.02293742587</v>
      </c>
      <c r="I560" s="151">
        <f t="shared" si="2"/>
        <v>0.09730774565</v>
      </c>
      <c r="J560" s="151">
        <f t="shared" si="3"/>
        <v>0.02796840835</v>
      </c>
      <c r="K560" s="152">
        <f t="shared" si="4"/>
        <v>0.03961598267</v>
      </c>
      <c r="L560" s="153">
        <f t="shared" si="5"/>
        <v>1183</v>
      </c>
      <c r="M560" s="154" t="s">
        <v>115</v>
      </c>
      <c r="N560" s="153" t="s">
        <v>116</v>
      </c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>
      <c r="A561" s="112"/>
      <c r="B561" s="112">
        <v>2021.0</v>
      </c>
      <c r="C561" s="148" t="s">
        <v>191</v>
      </c>
      <c r="D561" s="148" t="s">
        <v>225</v>
      </c>
      <c r="E561" s="149">
        <v>-0.01022</v>
      </c>
      <c r="F561" s="149">
        <v>-0.48029</v>
      </c>
      <c r="G561" s="149">
        <v>0.01579</v>
      </c>
      <c r="H561" s="150">
        <f t="shared" si="1"/>
        <v>0.03308126145</v>
      </c>
      <c r="I561" s="151">
        <f t="shared" si="2"/>
        <v>0.09863737972</v>
      </c>
      <c r="J561" s="151">
        <f t="shared" si="3"/>
        <v>0.01458860544</v>
      </c>
      <c r="K561" s="152">
        <f t="shared" si="4"/>
        <v>0.04459001182</v>
      </c>
      <c r="L561" s="153">
        <f t="shared" si="5"/>
        <v>810</v>
      </c>
      <c r="M561" s="154" t="s">
        <v>115</v>
      </c>
      <c r="N561" s="153" t="s">
        <v>116</v>
      </c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>
      <c r="A562" s="112"/>
      <c r="B562" s="112">
        <v>2021.0</v>
      </c>
      <c r="C562" s="155" t="s">
        <v>191</v>
      </c>
      <c r="D562" s="155" t="s">
        <v>226</v>
      </c>
      <c r="E562" s="149">
        <v>-0.01507</v>
      </c>
      <c r="F562" s="149">
        <v>5.06768</v>
      </c>
      <c r="G562" s="149">
        <v>0.20796</v>
      </c>
      <c r="H562" s="150">
        <f t="shared" si="1"/>
        <v>0.03280145936</v>
      </c>
      <c r="I562" s="151">
        <f t="shared" si="2"/>
        <v>0.5333321319</v>
      </c>
      <c r="J562" s="151">
        <f t="shared" si="3"/>
        <v>0.01965061419</v>
      </c>
      <c r="K562" s="156">
        <f t="shared" si="4"/>
        <v>0.138505099</v>
      </c>
      <c r="L562" s="153">
        <f t="shared" si="5"/>
        <v>42</v>
      </c>
      <c r="M562" s="154" t="s">
        <v>115</v>
      </c>
      <c r="N562" s="153" t="s">
        <v>116</v>
      </c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>
      <c r="A563" s="112"/>
      <c r="B563" s="112">
        <v>2021.0</v>
      </c>
      <c r="C563" s="148" t="s">
        <v>191</v>
      </c>
      <c r="D563" s="148" t="s">
        <v>227</v>
      </c>
      <c r="E563" s="149">
        <v>0.49622</v>
      </c>
      <c r="F563" s="149">
        <v>-0.40492</v>
      </c>
      <c r="G563" s="149">
        <v>0.26416</v>
      </c>
      <c r="H563" s="150">
        <f t="shared" si="1"/>
        <v>0.06229836942</v>
      </c>
      <c r="I563" s="151">
        <f t="shared" si="2"/>
        <v>0.1045427728</v>
      </c>
      <c r="J563" s="151">
        <f t="shared" si="3"/>
        <v>0.02113099558</v>
      </c>
      <c r="K563" s="152">
        <f t="shared" si="4"/>
        <v>0.06564086363</v>
      </c>
      <c r="L563" s="153">
        <f t="shared" si="5"/>
        <v>240</v>
      </c>
      <c r="M563" s="154" t="s">
        <v>115</v>
      </c>
      <c r="N563" s="153" t="s">
        <v>116</v>
      </c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>
      <c r="A564" s="112"/>
      <c r="B564" s="112">
        <v>2021.0</v>
      </c>
      <c r="C564" s="148" t="s">
        <v>191</v>
      </c>
      <c r="D564" s="148" t="s">
        <v>228</v>
      </c>
      <c r="E564" s="149">
        <v>-0.1133</v>
      </c>
      <c r="F564" s="149">
        <v>-0.46194</v>
      </c>
      <c r="G564" s="149">
        <v>-0.03093</v>
      </c>
      <c r="H564" s="150">
        <f t="shared" si="1"/>
        <v>0.02713445731</v>
      </c>
      <c r="I564" s="151">
        <f t="shared" si="2"/>
        <v>0.1000751396</v>
      </c>
      <c r="J564" s="151">
        <f t="shared" si="3"/>
        <v>0.01335793963</v>
      </c>
      <c r="K564" s="152">
        <f t="shared" si="4"/>
        <v>0.04088654219</v>
      </c>
      <c r="L564" s="153">
        <f t="shared" si="5"/>
        <v>1067</v>
      </c>
      <c r="M564" s="154" t="s">
        <v>115</v>
      </c>
      <c r="N564" s="153" t="s">
        <v>116</v>
      </c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>
      <c r="A565" s="112"/>
      <c r="B565" s="112">
        <v>2021.0</v>
      </c>
      <c r="C565" s="155" t="s">
        <v>191</v>
      </c>
      <c r="D565" s="155" t="s">
        <v>229</v>
      </c>
      <c r="E565" s="149">
        <v>16.14096</v>
      </c>
      <c r="F565" s="149">
        <v>-1.29054</v>
      </c>
      <c r="G565" s="149">
        <v>-0.51426</v>
      </c>
      <c r="H565" s="150">
        <f t="shared" si="1"/>
        <v>0.964861472</v>
      </c>
      <c r="I565" s="165">
        <f t="shared" si="2"/>
        <v>0.03515264152</v>
      </c>
      <c r="J565" s="151">
        <f t="shared" si="3"/>
        <v>0.0006263962538</v>
      </c>
      <c r="K565" s="156">
        <f t="shared" si="4"/>
        <v>0.6308314245</v>
      </c>
      <c r="L565" s="153">
        <f t="shared" si="5"/>
        <v>3</v>
      </c>
      <c r="M565" s="153" t="s">
        <v>230</v>
      </c>
      <c r="N565" s="153" t="s">
        <v>231</v>
      </c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>
      <c r="A566" s="112"/>
      <c r="B566" s="112">
        <v>2021.0</v>
      </c>
      <c r="C566" s="148" t="s">
        <v>191</v>
      </c>
      <c r="D566" s="148" t="s">
        <v>232</v>
      </c>
      <c r="E566" s="149">
        <v>0.1792</v>
      </c>
      <c r="F566" s="149">
        <v>1.03191</v>
      </c>
      <c r="G566" s="149">
        <v>0.26109</v>
      </c>
      <c r="H566" s="150">
        <f t="shared" si="1"/>
        <v>0.04400911982</v>
      </c>
      <c r="I566" s="151">
        <f t="shared" si="2"/>
        <v>0.2171213305</v>
      </c>
      <c r="J566" s="151">
        <f t="shared" si="3"/>
        <v>0.02105012777</v>
      </c>
      <c r="K566" s="152">
        <f t="shared" si="4"/>
        <v>0.07800344077</v>
      </c>
      <c r="L566" s="153">
        <f t="shared" si="5"/>
        <v>130</v>
      </c>
      <c r="M566" s="154" t="s">
        <v>115</v>
      </c>
      <c r="N566" s="153" t="s">
        <v>116</v>
      </c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>
      <c r="A567" s="112"/>
      <c r="B567" s="112">
        <v>2021.0</v>
      </c>
      <c r="C567" s="148" t="s">
        <v>191</v>
      </c>
      <c r="D567" s="148" t="s">
        <v>233</v>
      </c>
      <c r="E567" s="149">
        <v>-0.04036</v>
      </c>
      <c r="F567" s="149">
        <v>-0.47326</v>
      </c>
      <c r="G567" s="149">
        <v>-0.03013</v>
      </c>
      <c r="H567" s="150">
        <f t="shared" si="1"/>
        <v>0.03134245007</v>
      </c>
      <c r="I567" s="151">
        <f t="shared" si="2"/>
        <v>0.09918819454</v>
      </c>
      <c r="J567" s="151">
        <f t="shared" si="3"/>
        <v>0.01337901267</v>
      </c>
      <c r="K567" s="152">
        <f t="shared" si="4"/>
        <v>0.04341681342</v>
      </c>
      <c r="L567" s="153">
        <f t="shared" si="5"/>
        <v>872</v>
      </c>
      <c r="M567" s="154" t="s">
        <v>115</v>
      </c>
      <c r="N567" s="153" t="s">
        <v>116</v>
      </c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>
      <c r="A568" s="112"/>
      <c r="B568" s="112">
        <v>2021.0</v>
      </c>
      <c r="C568" s="148" t="s">
        <v>191</v>
      </c>
      <c r="D568" s="148" t="s">
        <v>234</v>
      </c>
      <c r="E568" s="149">
        <v>0.32358</v>
      </c>
      <c r="F568" s="149">
        <v>0.13228</v>
      </c>
      <c r="G568" s="149">
        <v>0.20502</v>
      </c>
      <c r="H568" s="150">
        <f t="shared" si="1"/>
        <v>0.05233856861</v>
      </c>
      <c r="I568" s="151">
        <f t="shared" si="2"/>
        <v>0.1466334872</v>
      </c>
      <c r="J568" s="151">
        <f t="shared" si="3"/>
        <v>0.01957317075</v>
      </c>
      <c r="K568" s="152">
        <f t="shared" si="4"/>
        <v>0.06803386058</v>
      </c>
      <c r="L568" s="153">
        <f t="shared" si="5"/>
        <v>209</v>
      </c>
      <c r="M568" s="154" t="s">
        <v>115</v>
      </c>
      <c r="N568" s="153" t="s">
        <v>116</v>
      </c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>
      <c r="A569" s="112"/>
      <c r="B569" s="112">
        <v>2021.0</v>
      </c>
      <c r="C569" s="148" t="s">
        <v>191</v>
      </c>
      <c r="D569" s="148" t="s">
        <v>235</v>
      </c>
      <c r="E569" s="149">
        <v>-0.08421</v>
      </c>
      <c r="F569" s="149">
        <v>-0.39919</v>
      </c>
      <c r="G569" s="149">
        <v>-0.0044</v>
      </c>
      <c r="H569" s="150">
        <f t="shared" si="1"/>
        <v>0.02881269298</v>
      </c>
      <c r="I569" s="151">
        <f t="shared" si="2"/>
        <v>0.1049917299</v>
      </c>
      <c r="J569" s="151">
        <f t="shared" si="3"/>
        <v>0.01405677447</v>
      </c>
      <c r="K569" s="152">
        <f t="shared" si="4"/>
        <v>0.04312411202</v>
      </c>
      <c r="L569" s="153">
        <f t="shared" si="5"/>
        <v>887</v>
      </c>
      <c r="M569" s="154" t="s">
        <v>115</v>
      </c>
      <c r="N569" s="153" t="s">
        <v>116</v>
      </c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>
      <c r="A570" s="112"/>
      <c r="B570" s="112">
        <v>2021.0</v>
      </c>
      <c r="C570" s="148" t="s">
        <v>191</v>
      </c>
      <c r="D570" s="148" t="s">
        <v>236</v>
      </c>
      <c r="E570" s="149">
        <v>-0.05952</v>
      </c>
      <c r="F570" s="149">
        <v>-0.43284</v>
      </c>
      <c r="G570" s="149">
        <v>0.34096</v>
      </c>
      <c r="H570" s="150">
        <f t="shared" si="1"/>
        <v>0.03023708757</v>
      </c>
      <c r="I570" s="151">
        <f t="shared" si="2"/>
        <v>0.1023551839</v>
      </c>
      <c r="J570" s="151">
        <f t="shared" si="3"/>
        <v>0.02315400787</v>
      </c>
      <c r="K570" s="152">
        <f t="shared" si="4"/>
        <v>0.04474464299</v>
      </c>
      <c r="L570" s="153">
        <f t="shared" si="5"/>
        <v>802</v>
      </c>
      <c r="M570" s="154" t="s">
        <v>115</v>
      </c>
      <c r="N570" s="153" t="s">
        <v>116</v>
      </c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>
      <c r="A571" s="112"/>
      <c r="B571" s="112">
        <v>2021.0</v>
      </c>
      <c r="C571" s="148" t="s">
        <v>191</v>
      </c>
      <c r="D571" s="148" t="s">
        <v>237</v>
      </c>
      <c r="E571" s="149">
        <v>-0.16532</v>
      </c>
      <c r="F571" s="149">
        <v>-0.49026</v>
      </c>
      <c r="G571" s="149">
        <v>-0.19634</v>
      </c>
      <c r="H571" s="150">
        <f t="shared" si="1"/>
        <v>0.02413336349</v>
      </c>
      <c r="I571" s="151">
        <f t="shared" si="2"/>
        <v>0.09785620991</v>
      </c>
      <c r="J571" s="151">
        <f t="shared" si="3"/>
        <v>0.009000824219</v>
      </c>
      <c r="K571" s="152">
        <f t="shared" si="4"/>
        <v>0.03786463683</v>
      </c>
      <c r="L571" s="153">
        <f t="shared" si="5"/>
        <v>1324</v>
      </c>
      <c r="M571" s="154" t="s">
        <v>115</v>
      </c>
      <c r="N571" s="153" t="s">
        <v>116</v>
      </c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>
      <c r="A572" s="112"/>
      <c r="B572" s="112">
        <v>2021.0</v>
      </c>
      <c r="C572" s="148" t="s">
        <v>191</v>
      </c>
      <c r="D572" s="148" t="s">
        <v>238</v>
      </c>
      <c r="E572" s="149">
        <v>-0.15099</v>
      </c>
      <c r="F572" s="149">
        <v>1.30292</v>
      </c>
      <c r="G572" s="149">
        <v>-0.03213</v>
      </c>
      <c r="H572" s="150">
        <f t="shared" si="1"/>
        <v>0.02496007772</v>
      </c>
      <c r="I572" s="151">
        <f t="shared" si="2"/>
        <v>0.2383555161</v>
      </c>
      <c r="J572" s="151">
        <f t="shared" si="3"/>
        <v>0.01332633006</v>
      </c>
      <c r="K572" s="152">
        <f t="shared" si="4"/>
        <v>0.06918620964</v>
      </c>
      <c r="L572" s="153">
        <f t="shared" si="5"/>
        <v>195</v>
      </c>
      <c r="M572" s="154" t="s">
        <v>115</v>
      </c>
      <c r="N572" s="153" t="s">
        <v>116</v>
      </c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>
      <c r="A573" s="112"/>
      <c r="B573" s="112">
        <v>2021.0</v>
      </c>
      <c r="C573" s="148" t="s">
        <v>191</v>
      </c>
      <c r="D573" s="148" t="s">
        <v>239</v>
      </c>
      <c r="E573" s="149">
        <v>0.47285</v>
      </c>
      <c r="F573" s="149">
        <v>-0.34081</v>
      </c>
      <c r="G573" s="149">
        <v>0.2077</v>
      </c>
      <c r="H573" s="150">
        <f t="shared" si="1"/>
        <v>0.06095012715</v>
      </c>
      <c r="I573" s="151">
        <f t="shared" si="2"/>
        <v>0.1095659219</v>
      </c>
      <c r="J573" s="151">
        <f t="shared" si="3"/>
        <v>0.01964376545</v>
      </c>
      <c r="K573" s="152">
        <f t="shared" si="4"/>
        <v>0.06564210887</v>
      </c>
      <c r="L573" s="153">
        <f t="shared" si="5"/>
        <v>239</v>
      </c>
      <c r="M573" s="154" t="s">
        <v>115</v>
      </c>
      <c r="N573" s="153" t="s">
        <v>116</v>
      </c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>
      <c r="A574" s="112"/>
      <c r="B574" s="112">
        <v>2021.0</v>
      </c>
      <c r="C574" s="148" t="s">
        <v>191</v>
      </c>
      <c r="D574" s="148" t="s">
        <v>240</v>
      </c>
      <c r="E574" s="149">
        <v>-0.01439</v>
      </c>
      <c r="F574" s="149">
        <v>-0.22141</v>
      </c>
      <c r="G574" s="149">
        <v>0.03816</v>
      </c>
      <c r="H574" s="150">
        <f t="shared" si="1"/>
        <v>0.03284068934</v>
      </c>
      <c r="I574" s="151">
        <f t="shared" si="2"/>
        <v>0.1189211551</v>
      </c>
      <c r="J574" s="151">
        <f t="shared" si="3"/>
        <v>0.01517786045</v>
      </c>
      <c r="K574" s="152">
        <f t="shared" si="4"/>
        <v>0.04887450798</v>
      </c>
      <c r="L574" s="153">
        <f t="shared" si="5"/>
        <v>636</v>
      </c>
      <c r="M574" s="154" t="s">
        <v>115</v>
      </c>
      <c r="N574" s="153" t="s">
        <v>116</v>
      </c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>
      <c r="A575" s="112"/>
      <c r="B575" s="112">
        <v>2021.0</v>
      </c>
      <c r="C575" s="148" t="s">
        <v>191</v>
      </c>
      <c r="D575" s="148" t="s">
        <v>241</v>
      </c>
      <c r="E575" s="149">
        <v>0.07446</v>
      </c>
      <c r="F575" s="149">
        <v>-0.37833</v>
      </c>
      <c r="G575" s="149">
        <v>0.01844</v>
      </c>
      <c r="H575" s="150">
        <f t="shared" si="1"/>
        <v>0.03796654836</v>
      </c>
      <c r="I575" s="151">
        <f t="shared" si="2"/>
        <v>0.1066261534</v>
      </c>
      <c r="J575" s="151">
        <f t="shared" si="3"/>
        <v>0.0146584099</v>
      </c>
      <c r="K575" s="152">
        <f t="shared" si="4"/>
        <v>0.04947140552</v>
      </c>
      <c r="L575" s="153">
        <f t="shared" si="5"/>
        <v>612</v>
      </c>
      <c r="M575" s="154" t="s">
        <v>115</v>
      </c>
      <c r="N575" s="153" t="s">
        <v>116</v>
      </c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>
      <c r="A576" s="112"/>
      <c r="B576" s="112">
        <v>2021.0</v>
      </c>
      <c r="C576" s="148" t="s">
        <v>191</v>
      </c>
      <c r="D576" s="148" t="s">
        <v>242</v>
      </c>
      <c r="E576" s="149">
        <v>-0.11586</v>
      </c>
      <c r="F576" s="149">
        <v>-0.45953</v>
      </c>
      <c r="G576" s="149">
        <v>-0.13356</v>
      </c>
      <c r="H576" s="150">
        <f t="shared" si="1"/>
        <v>0.02698676796</v>
      </c>
      <c r="I576" s="151">
        <f t="shared" si="2"/>
        <v>0.100263968</v>
      </c>
      <c r="J576" s="151">
        <f t="shared" si="3"/>
        <v>0.0106545314</v>
      </c>
      <c r="K576" s="152">
        <f t="shared" si="4"/>
        <v>0.04045521547</v>
      </c>
      <c r="L576" s="153">
        <f t="shared" si="5"/>
        <v>1101</v>
      </c>
      <c r="M576" s="154" t="s">
        <v>115</v>
      </c>
      <c r="N576" s="153" t="s">
        <v>116</v>
      </c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>
      <c r="A577" s="112"/>
      <c r="B577" s="112">
        <v>2021.0</v>
      </c>
      <c r="C577" s="148" t="s">
        <v>191</v>
      </c>
      <c r="D577" s="148" t="s">
        <v>243</v>
      </c>
      <c r="E577" s="149">
        <v>-0.12909</v>
      </c>
      <c r="F577" s="149">
        <v>-0.48983</v>
      </c>
      <c r="G577" s="149">
        <v>0.12994</v>
      </c>
      <c r="H577" s="150">
        <f t="shared" si="1"/>
        <v>0.02622351399</v>
      </c>
      <c r="I577" s="151">
        <f t="shared" si="2"/>
        <v>0.09788990128</v>
      </c>
      <c r="J577" s="151">
        <f t="shared" si="3"/>
        <v>0.0175954655</v>
      </c>
      <c r="K577" s="152">
        <f t="shared" si="4"/>
        <v>0.04041885501</v>
      </c>
      <c r="L577" s="153">
        <f t="shared" si="5"/>
        <v>1103</v>
      </c>
      <c r="M577" s="154" t="s">
        <v>115</v>
      </c>
      <c r="N577" s="153" t="s">
        <v>116</v>
      </c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>
      <c r="A578" s="112"/>
      <c r="B578" s="112">
        <v>2021.0</v>
      </c>
      <c r="C578" s="148" t="s">
        <v>191</v>
      </c>
      <c r="D578" s="148" t="s">
        <v>244</v>
      </c>
      <c r="E578" s="149">
        <v>-0.12388</v>
      </c>
      <c r="F578" s="149">
        <v>-0.47928</v>
      </c>
      <c r="G578" s="149">
        <v>-0.11089</v>
      </c>
      <c r="H578" s="150">
        <f t="shared" si="1"/>
        <v>0.0265240849</v>
      </c>
      <c r="I578" s="151">
        <f t="shared" si="2"/>
        <v>0.09871651528</v>
      </c>
      <c r="J578" s="151">
        <f t="shared" si="3"/>
        <v>0.01125168881</v>
      </c>
      <c r="K578" s="152">
        <f t="shared" si="4"/>
        <v>0.03990708225</v>
      </c>
      <c r="L578" s="153">
        <f t="shared" si="5"/>
        <v>1147</v>
      </c>
      <c r="M578" s="154" t="s">
        <v>115</v>
      </c>
      <c r="N578" s="153" t="s">
        <v>116</v>
      </c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>
      <c r="A579" s="112"/>
      <c r="B579" s="112">
        <v>2021.0</v>
      </c>
      <c r="C579" s="148" t="s">
        <v>191</v>
      </c>
      <c r="D579" s="148" t="s">
        <v>245</v>
      </c>
      <c r="E579" s="149">
        <v>0.34416</v>
      </c>
      <c r="F579" s="149">
        <v>-0.44885</v>
      </c>
      <c r="G579" s="149">
        <v>1.19099</v>
      </c>
      <c r="H579" s="150">
        <f t="shared" si="1"/>
        <v>0.05352585256</v>
      </c>
      <c r="I579" s="151">
        <f t="shared" si="2"/>
        <v>0.1011007678</v>
      </c>
      <c r="J579" s="151">
        <f t="shared" si="3"/>
        <v>0.04554490811</v>
      </c>
      <c r="K579" s="152">
        <f t="shared" si="4"/>
        <v>0.06263544864</v>
      </c>
      <c r="L579" s="153">
        <f t="shared" si="5"/>
        <v>293</v>
      </c>
      <c r="M579" s="154" t="s">
        <v>115</v>
      </c>
      <c r="N579" s="153" t="s">
        <v>116</v>
      </c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>
      <c r="A580" s="112"/>
      <c r="B580" s="112">
        <v>2021.0</v>
      </c>
      <c r="C580" s="148" t="s">
        <v>191</v>
      </c>
      <c r="D580" s="148" t="s">
        <v>246</v>
      </c>
      <c r="E580" s="149">
        <v>0.00518</v>
      </c>
      <c r="F580" s="149">
        <v>-0.47644</v>
      </c>
      <c r="G580" s="149">
        <v>-0.04023</v>
      </c>
      <c r="H580" s="150">
        <f t="shared" si="1"/>
        <v>0.03396970522</v>
      </c>
      <c r="I580" s="151">
        <f t="shared" si="2"/>
        <v>0.09893903506</v>
      </c>
      <c r="J580" s="151">
        <f t="shared" si="3"/>
        <v>0.01311296548</v>
      </c>
      <c r="K580" s="152">
        <f t="shared" si="4"/>
        <v>0.04502314208</v>
      </c>
      <c r="L580" s="153">
        <f t="shared" si="5"/>
        <v>783</v>
      </c>
      <c r="M580" s="154" t="s">
        <v>115</v>
      </c>
      <c r="N580" s="153" t="s">
        <v>116</v>
      </c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>
      <c r="A581" s="112"/>
      <c r="B581" s="112">
        <v>2021.0</v>
      </c>
      <c r="C581" s="148" t="s">
        <v>191</v>
      </c>
      <c r="D581" s="148" t="s">
        <v>247</v>
      </c>
      <c r="E581" s="149">
        <v>-0.21917</v>
      </c>
      <c r="F581" s="149">
        <v>-0.46002</v>
      </c>
      <c r="G581" s="149">
        <v>-0.16606</v>
      </c>
      <c r="H581" s="150">
        <f t="shared" si="1"/>
        <v>0.02102669485</v>
      </c>
      <c r="I581" s="151">
        <f t="shared" si="2"/>
        <v>0.1002255755</v>
      </c>
      <c r="J581" s="151">
        <f t="shared" si="3"/>
        <v>0.009798438962</v>
      </c>
      <c r="K581" s="152">
        <f t="shared" si="4"/>
        <v>0.03647820253</v>
      </c>
      <c r="L581" s="153">
        <f t="shared" si="5"/>
        <v>1470</v>
      </c>
      <c r="M581" s="154" t="s">
        <v>115</v>
      </c>
      <c r="N581" s="153" t="s">
        <v>116</v>
      </c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>
      <c r="A582" s="112"/>
      <c r="B582" s="112">
        <v>2021.0</v>
      </c>
      <c r="C582" s="148" t="s">
        <v>191</v>
      </c>
      <c r="D582" s="148" t="s">
        <v>248</v>
      </c>
      <c r="E582" s="149">
        <v>-0.21467</v>
      </c>
      <c r="F582" s="149">
        <v>-0.4554</v>
      </c>
      <c r="G582" s="149">
        <v>-0.15407</v>
      </c>
      <c r="H582" s="150">
        <f t="shared" si="1"/>
        <v>0.02128630504</v>
      </c>
      <c r="I582" s="151">
        <f t="shared" si="2"/>
        <v>0.1005875619</v>
      </c>
      <c r="J582" s="151">
        <f t="shared" si="3"/>
        <v>0.01011427122</v>
      </c>
      <c r="K582" s="152">
        <f t="shared" si="4"/>
        <v>0.03676763753</v>
      </c>
      <c r="L582" s="153">
        <f t="shared" si="5"/>
        <v>1436</v>
      </c>
      <c r="M582" s="154" t="s">
        <v>115</v>
      </c>
      <c r="N582" s="153" t="s">
        <v>116</v>
      </c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>
      <c r="A583" s="112"/>
      <c r="B583" s="112">
        <v>2021.0</v>
      </c>
      <c r="C583" s="148" t="s">
        <v>191</v>
      </c>
      <c r="D583" s="148" t="s">
        <v>249</v>
      </c>
      <c r="E583" s="149">
        <v>0.05922</v>
      </c>
      <c r="F583" s="149">
        <v>-0.4683</v>
      </c>
      <c r="G583" s="149">
        <v>0.02363</v>
      </c>
      <c r="H583" s="150">
        <f t="shared" si="1"/>
        <v>0.03708733518</v>
      </c>
      <c r="I583" s="151">
        <f t="shared" si="2"/>
        <v>0.09957682065</v>
      </c>
      <c r="J583" s="151">
        <f t="shared" si="3"/>
        <v>0.01479512127</v>
      </c>
      <c r="K583" s="152">
        <f t="shared" si="4"/>
        <v>0.04740807771</v>
      </c>
      <c r="L583" s="153">
        <f t="shared" si="5"/>
        <v>679</v>
      </c>
      <c r="M583" s="154" t="s">
        <v>115</v>
      </c>
      <c r="N583" s="153" t="s">
        <v>116</v>
      </c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>
      <c r="A584" s="112"/>
      <c r="B584" s="112">
        <v>2021.0</v>
      </c>
      <c r="C584" s="148" t="s">
        <v>191</v>
      </c>
      <c r="D584" s="148" t="s">
        <v>250</v>
      </c>
      <c r="E584" s="149">
        <v>-0.04078</v>
      </c>
      <c r="F584" s="149">
        <v>-0.05366</v>
      </c>
      <c r="G584" s="149">
        <v>0.3715</v>
      </c>
      <c r="H584" s="150">
        <f t="shared" si="1"/>
        <v>0.03131821979</v>
      </c>
      <c r="I584" s="151">
        <f t="shared" si="2"/>
        <v>0.1320647094</v>
      </c>
      <c r="J584" s="151">
        <f t="shared" si="3"/>
        <v>0.02395847135</v>
      </c>
      <c r="K584" s="152">
        <f t="shared" si="4"/>
        <v>0.05193783336</v>
      </c>
      <c r="L584" s="153">
        <f t="shared" si="5"/>
        <v>540</v>
      </c>
      <c r="M584" s="154" t="s">
        <v>115</v>
      </c>
      <c r="N584" s="153" t="s">
        <v>116</v>
      </c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>
      <c r="A585" s="112"/>
      <c r="B585" s="112">
        <v>2021.0</v>
      </c>
      <c r="C585" s="148" t="s">
        <v>191</v>
      </c>
      <c r="D585" s="148" t="s">
        <v>251</v>
      </c>
      <c r="E585" s="149">
        <v>0.20717</v>
      </c>
      <c r="F585" s="149">
        <v>-0.3816</v>
      </c>
      <c r="G585" s="149">
        <v>0.14015</v>
      </c>
      <c r="H585" s="150">
        <f t="shared" si="1"/>
        <v>0.04562274139</v>
      </c>
      <c r="I585" s="151">
        <f t="shared" si="2"/>
        <v>0.1063699423</v>
      </c>
      <c r="J585" s="151">
        <f t="shared" si="3"/>
        <v>0.01786441024</v>
      </c>
      <c r="K585" s="152">
        <f t="shared" si="4"/>
        <v>0.05480789996</v>
      </c>
      <c r="L585" s="153">
        <f t="shared" si="5"/>
        <v>462</v>
      </c>
      <c r="M585" s="154" t="s">
        <v>115</v>
      </c>
      <c r="N585" s="153" t="s">
        <v>116</v>
      </c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>
      <c r="A586" s="112"/>
      <c r="B586" s="112">
        <v>2021.0</v>
      </c>
      <c r="C586" s="148" t="s">
        <v>191</v>
      </c>
      <c r="D586" s="148" t="s">
        <v>252</v>
      </c>
      <c r="E586" s="149">
        <v>-0.12826</v>
      </c>
      <c r="F586" s="149">
        <v>-0.49037</v>
      </c>
      <c r="G586" s="149">
        <v>-0.13685</v>
      </c>
      <c r="H586" s="150">
        <f t="shared" si="1"/>
        <v>0.02627139765</v>
      </c>
      <c r="I586" s="151">
        <f t="shared" si="2"/>
        <v>0.09784759118</v>
      </c>
      <c r="J586" s="151">
        <f t="shared" si="3"/>
        <v>0.01056786851</v>
      </c>
      <c r="K586" s="152">
        <f t="shared" si="4"/>
        <v>0.03946195725</v>
      </c>
      <c r="L586" s="153">
        <f t="shared" si="5"/>
        <v>1202</v>
      </c>
      <c r="M586" s="154" t="s">
        <v>115</v>
      </c>
      <c r="N586" s="153" t="s">
        <v>116</v>
      </c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>
      <c r="A587" s="112"/>
      <c r="B587" s="112">
        <v>2021.0</v>
      </c>
      <c r="C587" s="148" t="s">
        <v>191</v>
      </c>
      <c r="D587" s="148" t="s">
        <v>253</v>
      </c>
      <c r="E587" s="149">
        <v>-0.12801</v>
      </c>
      <c r="F587" s="149">
        <v>-0.4443</v>
      </c>
      <c r="G587" s="149">
        <v>-0.05135</v>
      </c>
      <c r="H587" s="150">
        <f t="shared" si="1"/>
        <v>0.02628582044</v>
      </c>
      <c r="I587" s="151">
        <f t="shared" si="2"/>
        <v>0.1014572695</v>
      </c>
      <c r="J587" s="151">
        <f t="shared" si="3"/>
        <v>0.01282005016</v>
      </c>
      <c r="K587" s="152">
        <f t="shared" si="4"/>
        <v>0.04056044626</v>
      </c>
      <c r="L587" s="153">
        <f t="shared" si="5"/>
        <v>1095</v>
      </c>
      <c r="M587" s="154" t="s">
        <v>115</v>
      </c>
      <c r="N587" s="153" t="s">
        <v>116</v>
      </c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>
      <c r="A588" s="112"/>
      <c r="B588" s="112">
        <v>2021.0</v>
      </c>
      <c r="C588" s="148" t="s">
        <v>191</v>
      </c>
      <c r="D588" s="148" t="s">
        <v>254</v>
      </c>
      <c r="E588" s="149">
        <v>-0.15931</v>
      </c>
      <c r="F588" s="149">
        <v>-0.45709</v>
      </c>
      <c r="G588" s="149">
        <v>-0.09724</v>
      </c>
      <c r="H588" s="150">
        <f t="shared" si="1"/>
        <v>0.02448008732</v>
      </c>
      <c r="I588" s="151">
        <f t="shared" si="2"/>
        <v>0.100455147</v>
      </c>
      <c r="J588" s="151">
        <f t="shared" si="3"/>
        <v>0.01161124763</v>
      </c>
      <c r="K588" s="152">
        <f t="shared" si="4"/>
        <v>0.03901049736</v>
      </c>
      <c r="L588" s="153">
        <f t="shared" si="5"/>
        <v>1234</v>
      </c>
      <c r="M588" s="154" t="s">
        <v>115</v>
      </c>
      <c r="N588" s="153" t="s">
        <v>116</v>
      </c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>
      <c r="A589" s="112"/>
      <c r="B589" s="112">
        <v>2021.0</v>
      </c>
      <c r="C589" s="148" t="s">
        <v>191</v>
      </c>
      <c r="D589" s="148" t="s">
        <v>255</v>
      </c>
      <c r="E589" s="149">
        <v>-0.18391</v>
      </c>
      <c r="F589" s="149">
        <v>-0.45388</v>
      </c>
      <c r="G589" s="149">
        <v>-0.15071</v>
      </c>
      <c r="H589" s="150">
        <f t="shared" si="1"/>
        <v>0.02306088494</v>
      </c>
      <c r="I589" s="151">
        <f t="shared" si="2"/>
        <v>0.100706657</v>
      </c>
      <c r="J589" s="151">
        <f t="shared" si="3"/>
        <v>0.01020277801</v>
      </c>
      <c r="K589" s="152">
        <f t="shared" si="4"/>
        <v>0.03795172943</v>
      </c>
      <c r="L589" s="153">
        <f t="shared" si="5"/>
        <v>1309</v>
      </c>
      <c r="M589" s="154" t="s">
        <v>115</v>
      </c>
      <c r="N589" s="153" t="s">
        <v>116</v>
      </c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>
      <c r="A590" s="112"/>
      <c r="B590" s="112">
        <v>2021.0</v>
      </c>
      <c r="C590" s="148" t="s">
        <v>256</v>
      </c>
      <c r="D590" s="148" t="s">
        <v>257</v>
      </c>
      <c r="E590" s="149">
        <v>-0.13962</v>
      </c>
      <c r="F590" s="149">
        <v>-0.14214</v>
      </c>
      <c r="G590" s="149">
        <v>0.17244</v>
      </c>
      <c r="H590" s="150">
        <f t="shared" si="1"/>
        <v>0.02561602614</v>
      </c>
      <c r="I590" s="151">
        <f t="shared" si="2"/>
        <v>0.1251321211</v>
      </c>
      <c r="J590" s="151">
        <f t="shared" si="3"/>
        <v>0.018714971</v>
      </c>
      <c r="K590" s="152">
        <f t="shared" si="4"/>
        <v>0.04603518123</v>
      </c>
      <c r="L590" s="153">
        <f t="shared" si="5"/>
        <v>744</v>
      </c>
      <c r="M590" s="154" t="s">
        <v>115</v>
      </c>
      <c r="N590" s="153" t="s">
        <v>116</v>
      </c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>
      <c r="A591" s="112"/>
      <c r="B591" s="112">
        <v>2021.0</v>
      </c>
      <c r="C591" s="148" t="s">
        <v>256</v>
      </c>
      <c r="D591" s="148" t="s">
        <v>258</v>
      </c>
      <c r="E591" s="149">
        <v>-0.17318</v>
      </c>
      <c r="F591" s="149">
        <v>-0.15578</v>
      </c>
      <c r="G591" s="149">
        <v>-0.02326</v>
      </c>
      <c r="H591" s="150">
        <f t="shared" si="1"/>
        <v>0.02367991102</v>
      </c>
      <c r="I591" s="151">
        <f t="shared" si="2"/>
        <v>0.1240633993</v>
      </c>
      <c r="J591" s="151">
        <f t="shared" si="3"/>
        <v>0.01355997744</v>
      </c>
      <c r="K591" s="152">
        <f t="shared" si="4"/>
        <v>0.04383712487</v>
      </c>
      <c r="L591" s="153">
        <f t="shared" si="5"/>
        <v>843</v>
      </c>
      <c r="M591" s="154" t="s">
        <v>115</v>
      </c>
      <c r="N591" s="153" t="s">
        <v>116</v>
      </c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>
      <c r="A592" s="112"/>
      <c r="B592" s="112">
        <v>2021.0</v>
      </c>
      <c r="C592" s="155" t="s">
        <v>256</v>
      </c>
      <c r="D592" s="155" t="s">
        <v>259</v>
      </c>
      <c r="E592" s="149">
        <v>5.06092</v>
      </c>
      <c r="F592" s="149">
        <v>-1.38099</v>
      </c>
      <c r="G592" s="149">
        <v>0.05734</v>
      </c>
      <c r="H592" s="150">
        <f t="shared" si="1"/>
        <v>0.3256411795</v>
      </c>
      <c r="I592" s="151">
        <f t="shared" si="2"/>
        <v>0.02806569975</v>
      </c>
      <c r="J592" s="151">
        <f t="shared" si="3"/>
        <v>0.0156830867</v>
      </c>
      <c r="K592" s="156">
        <f t="shared" si="4"/>
        <v>0.2185414367</v>
      </c>
      <c r="L592" s="153">
        <f t="shared" si="5"/>
        <v>17</v>
      </c>
      <c r="M592" s="154" t="s">
        <v>115</v>
      </c>
      <c r="N592" s="153" t="s">
        <v>116</v>
      </c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>
      <c r="A593" s="112"/>
      <c r="B593" s="112">
        <v>2021.0</v>
      </c>
      <c r="C593" s="148" t="s">
        <v>256</v>
      </c>
      <c r="D593" s="148" t="s">
        <v>260</v>
      </c>
      <c r="E593" s="149">
        <v>-0.05486</v>
      </c>
      <c r="F593" s="149">
        <v>-0.33817</v>
      </c>
      <c r="G593" s="149">
        <v>-0.06688</v>
      </c>
      <c r="H593" s="150">
        <f t="shared" si="1"/>
        <v>0.03050592834</v>
      </c>
      <c r="I593" s="151">
        <f t="shared" si="2"/>
        <v>0.1097727713</v>
      </c>
      <c r="J593" s="151">
        <f t="shared" si="3"/>
        <v>0.01241096968</v>
      </c>
      <c r="K593" s="152">
        <f t="shared" si="4"/>
        <v>0.04501570975</v>
      </c>
      <c r="L593" s="153">
        <f t="shared" si="5"/>
        <v>787</v>
      </c>
      <c r="M593" s="154" t="s">
        <v>115</v>
      </c>
      <c r="N593" s="153" t="s">
        <v>116</v>
      </c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>
      <c r="A594" s="112"/>
      <c r="B594" s="112">
        <v>2021.0</v>
      </c>
      <c r="C594" s="148" t="s">
        <v>256</v>
      </c>
      <c r="D594" s="148" t="s">
        <v>261</v>
      </c>
      <c r="E594" s="149">
        <v>-0.16384</v>
      </c>
      <c r="F594" s="149">
        <v>-0.13389</v>
      </c>
      <c r="G594" s="149">
        <v>0.1193</v>
      </c>
      <c r="H594" s="150">
        <f t="shared" si="1"/>
        <v>0.02421874639</v>
      </c>
      <c r="I594" s="151">
        <f t="shared" si="2"/>
        <v>0.1257785254</v>
      </c>
      <c r="J594" s="151">
        <f t="shared" si="3"/>
        <v>0.01731519401</v>
      </c>
      <c r="K594" s="152">
        <f t="shared" si="4"/>
        <v>0.04507662348</v>
      </c>
      <c r="L594" s="153">
        <f t="shared" si="5"/>
        <v>778</v>
      </c>
      <c r="M594" s="154" t="s">
        <v>115</v>
      </c>
      <c r="N594" s="153" t="s">
        <v>116</v>
      </c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>
      <c r="A595" s="112"/>
      <c r="B595" s="112">
        <v>2021.0</v>
      </c>
      <c r="C595" s="148" t="s">
        <v>256</v>
      </c>
      <c r="D595" s="148" t="s">
        <v>262</v>
      </c>
      <c r="E595" s="149">
        <v>-0.04208</v>
      </c>
      <c r="F595" s="149">
        <v>-0.19405</v>
      </c>
      <c r="G595" s="149">
        <v>-0.10894</v>
      </c>
      <c r="H595" s="150">
        <f t="shared" si="1"/>
        <v>0.03124322129</v>
      </c>
      <c r="I595" s="151">
        <f t="shared" si="2"/>
        <v>0.1210648669</v>
      </c>
      <c r="J595" s="151">
        <f t="shared" si="3"/>
        <v>0.01130305435</v>
      </c>
      <c r="K595" s="152">
        <f t="shared" si="4"/>
        <v>0.04776363816</v>
      </c>
      <c r="L595" s="153">
        <f t="shared" si="5"/>
        <v>661</v>
      </c>
      <c r="M595" s="154" t="s">
        <v>115</v>
      </c>
      <c r="N595" s="153" t="s">
        <v>116</v>
      </c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>
      <c r="A596" s="112"/>
      <c r="B596" s="112">
        <v>2021.0</v>
      </c>
      <c r="C596" s="148" t="s">
        <v>256</v>
      </c>
      <c r="D596" s="148" t="s">
        <v>263</v>
      </c>
      <c r="E596" s="149">
        <v>-0.25374</v>
      </c>
      <c r="F596" s="149">
        <v>0.0348</v>
      </c>
      <c r="G596" s="149">
        <v>-0.11925</v>
      </c>
      <c r="H596" s="150">
        <f t="shared" si="1"/>
        <v>0.01903231166</v>
      </c>
      <c r="I596" s="151">
        <f t="shared" si="2"/>
        <v>0.1389957306</v>
      </c>
      <c r="J596" s="151">
        <f t="shared" si="3"/>
        <v>0.01103147549</v>
      </c>
      <c r="K596" s="152">
        <f t="shared" si="4"/>
        <v>0.04369125009</v>
      </c>
      <c r="L596" s="153">
        <f t="shared" si="5"/>
        <v>852</v>
      </c>
      <c r="M596" s="154" t="s">
        <v>115</v>
      </c>
      <c r="N596" s="153" t="s">
        <v>116</v>
      </c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>
      <c r="A597" s="112"/>
      <c r="B597" s="112">
        <v>2021.0</v>
      </c>
      <c r="C597" s="148" t="s">
        <v>256</v>
      </c>
      <c r="D597" s="148" t="s">
        <v>264</v>
      </c>
      <c r="E597" s="149">
        <v>-0.24932</v>
      </c>
      <c r="F597" s="149">
        <v>-0.11401</v>
      </c>
      <c r="G597" s="149">
        <v>0.02884</v>
      </c>
      <c r="H597" s="150">
        <f t="shared" si="1"/>
        <v>0.01928730656</v>
      </c>
      <c r="I597" s="151">
        <f t="shared" si="2"/>
        <v>0.1273361639</v>
      </c>
      <c r="J597" s="151">
        <f t="shared" si="3"/>
        <v>0.01493235948</v>
      </c>
      <c r="K597" s="152">
        <f t="shared" si="4"/>
        <v>0.04189425707</v>
      </c>
      <c r="L597" s="153">
        <f t="shared" si="5"/>
        <v>974</v>
      </c>
      <c r="M597" s="154" t="s">
        <v>115</v>
      </c>
      <c r="N597" s="153" t="s">
        <v>116</v>
      </c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>
      <c r="A598" s="112"/>
      <c r="B598" s="112">
        <v>2021.0</v>
      </c>
      <c r="C598" s="148" t="s">
        <v>256</v>
      </c>
      <c r="D598" s="148" t="s">
        <v>265</v>
      </c>
      <c r="E598" s="149">
        <v>-0.22347</v>
      </c>
      <c r="F598" s="149">
        <v>0.49009</v>
      </c>
      <c r="G598" s="149">
        <v>-0.11628</v>
      </c>
      <c r="H598" s="150">
        <f t="shared" si="1"/>
        <v>0.02077862289</v>
      </c>
      <c r="I598" s="151">
        <f t="shared" si="2"/>
        <v>0.1746686296</v>
      </c>
      <c r="J598" s="151">
        <f t="shared" si="3"/>
        <v>0.01110970917</v>
      </c>
      <c r="K598" s="152">
        <f t="shared" si="4"/>
        <v>0.05249411391</v>
      </c>
      <c r="L598" s="153">
        <f t="shared" si="5"/>
        <v>519</v>
      </c>
      <c r="M598" s="154" t="s">
        <v>115</v>
      </c>
      <c r="N598" s="153" t="s">
        <v>116</v>
      </c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>
      <c r="A599" s="112"/>
      <c r="B599" s="112">
        <v>2021.0</v>
      </c>
      <c r="C599" s="148" t="s">
        <v>256</v>
      </c>
      <c r="D599" s="148" t="s">
        <v>266</v>
      </c>
      <c r="E599" s="149">
        <v>-0.04046</v>
      </c>
      <c r="F599" s="149">
        <v>-0.44421</v>
      </c>
      <c r="G599" s="149">
        <v>0.16556</v>
      </c>
      <c r="H599" s="150">
        <f t="shared" si="1"/>
        <v>0.03133668096</v>
      </c>
      <c r="I599" s="151">
        <f t="shared" si="2"/>
        <v>0.1014643212</v>
      </c>
      <c r="J599" s="151">
        <f t="shared" si="3"/>
        <v>0.01853374282</v>
      </c>
      <c r="K599" s="152">
        <f t="shared" si="4"/>
        <v>0.04461999608</v>
      </c>
      <c r="L599" s="153">
        <f t="shared" si="5"/>
        <v>808</v>
      </c>
      <c r="M599" s="154" t="s">
        <v>115</v>
      </c>
      <c r="N599" s="153" t="s">
        <v>116</v>
      </c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>
      <c r="A600" s="112"/>
      <c r="B600" s="112">
        <v>2021.0</v>
      </c>
      <c r="C600" s="148" t="s">
        <v>256</v>
      </c>
      <c r="D600" s="148" t="s">
        <v>267</v>
      </c>
      <c r="E600" s="149">
        <v>-0.0797</v>
      </c>
      <c r="F600" s="149">
        <v>-0.4646</v>
      </c>
      <c r="G600" s="149">
        <v>0.20281</v>
      </c>
      <c r="H600" s="150">
        <f t="shared" si="1"/>
        <v>0.02907288008</v>
      </c>
      <c r="I600" s="151">
        <f t="shared" si="2"/>
        <v>0.09986672318</v>
      </c>
      <c r="J600" s="151">
        <f t="shared" si="3"/>
        <v>0.01951495646</v>
      </c>
      <c r="K600" s="152">
        <f t="shared" si="4"/>
        <v>0.04295125775</v>
      </c>
      <c r="L600" s="153">
        <f t="shared" si="5"/>
        <v>902</v>
      </c>
      <c r="M600" s="154" t="s">
        <v>115</v>
      </c>
      <c r="N600" s="153" t="s">
        <v>116</v>
      </c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>
      <c r="A601" s="112"/>
      <c r="B601" s="112">
        <v>2021.0</v>
      </c>
      <c r="C601" s="148" t="s">
        <v>256</v>
      </c>
      <c r="D601" s="148" t="s">
        <v>268</v>
      </c>
      <c r="E601" s="149">
        <v>-0.06609</v>
      </c>
      <c r="F601" s="149">
        <v>0.16424</v>
      </c>
      <c r="G601" s="149">
        <v>-0.0274</v>
      </c>
      <c r="H601" s="150">
        <f t="shared" si="1"/>
        <v>0.02985805669</v>
      </c>
      <c r="I601" s="151">
        <f t="shared" si="2"/>
        <v>0.1491376183</v>
      </c>
      <c r="J601" s="151">
        <f t="shared" si="3"/>
        <v>0.01345092443</v>
      </c>
      <c r="K601" s="152">
        <f t="shared" si="4"/>
        <v>0.05319932664</v>
      </c>
      <c r="L601" s="153">
        <f t="shared" si="5"/>
        <v>502</v>
      </c>
      <c r="M601" s="154" t="s">
        <v>115</v>
      </c>
      <c r="N601" s="153" t="s">
        <v>116</v>
      </c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>
      <c r="A602" s="112"/>
      <c r="B602" s="112">
        <v>2021.0</v>
      </c>
      <c r="C602" s="148" t="s">
        <v>256</v>
      </c>
      <c r="D602" s="148" t="s">
        <v>269</v>
      </c>
      <c r="E602" s="149">
        <v>-0.2171</v>
      </c>
      <c r="F602" s="149">
        <v>-0.25311</v>
      </c>
      <c r="G602" s="149">
        <v>-0.18857</v>
      </c>
      <c r="H602" s="150">
        <f t="shared" si="1"/>
        <v>0.02114611554</v>
      </c>
      <c r="I602" s="151">
        <f t="shared" si="2"/>
        <v>0.1164373955</v>
      </c>
      <c r="J602" s="151">
        <f t="shared" si="3"/>
        <v>0.009205496166</v>
      </c>
      <c r="K602" s="152">
        <f t="shared" si="4"/>
        <v>0.03995574027</v>
      </c>
      <c r="L602" s="153">
        <f t="shared" si="5"/>
        <v>1143</v>
      </c>
      <c r="M602" s="154" t="s">
        <v>115</v>
      </c>
      <c r="N602" s="153" t="s">
        <v>116</v>
      </c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>
      <c r="A603" s="112"/>
      <c r="B603" s="112">
        <v>2021.0</v>
      </c>
      <c r="C603" s="148" t="s">
        <v>256</v>
      </c>
      <c r="D603" s="148" t="s">
        <v>270</v>
      </c>
      <c r="E603" s="149">
        <v>-0.27229</v>
      </c>
      <c r="F603" s="149">
        <v>-0.31546</v>
      </c>
      <c r="G603" s="149">
        <v>-0.19902</v>
      </c>
      <c r="H603" s="150">
        <f t="shared" si="1"/>
        <v>0.01796214076</v>
      </c>
      <c r="I603" s="151">
        <f t="shared" si="2"/>
        <v>0.111552146</v>
      </c>
      <c r="J603" s="151">
        <f t="shared" si="3"/>
        <v>0.00893022952</v>
      </c>
      <c r="K603" s="152">
        <f t="shared" si="4"/>
        <v>0.03681135623</v>
      </c>
      <c r="L603" s="153">
        <f t="shared" si="5"/>
        <v>1433</v>
      </c>
      <c r="M603" s="154" t="s">
        <v>115</v>
      </c>
      <c r="N603" s="153" t="s">
        <v>116</v>
      </c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>
      <c r="A604" s="112"/>
      <c r="B604" s="112">
        <v>2021.0</v>
      </c>
      <c r="C604" s="148" t="s">
        <v>256</v>
      </c>
      <c r="D604" s="148" t="s">
        <v>271</v>
      </c>
      <c r="E604" s="149">
        <v>-0.15352</v>
      </c>
      <c r="F604" s="149">
        <v>-0.54985</v>
      </c>
      <c r="G604" s="149">
        <v>5.83054</v>
      </c>
      <c r="H604" s="150">
        <f t="shared" si="1"/>
        <v>0.0248141191</v>
      </c>
      <c r="I604" s="151">
        <f t="shared" si="2"/>
        <v>0.09318721201</v>
      </c>
      <c r="J604" s="151">
        <f t="shared" si="3"/>
        <v>0.1677567138</v>
      </c>
      <c r="K604" s="152">
        <f t="shared" si="4"/>
        <v>0.05941120309</v>
      </c>
      <c r="L604" s="153">
        <f t="shared" si="5"/>
        <v>346</v>
      </c>
      <c r="M604" s="154" t="s">
        <v>115</v>
      </c>
      <c r="N604" s="153" t="s">
        <v>116</v>
      </c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>
      <c r="A605" s="112"/>
      <c r="B605" s="112">
        <v>2021.0</v>
      </c>
      <c r="C605" s="148" t="s">
        <v>272</v>
      </c>
      <c r="D605" s="148" t="s">
        <v>273</v>
      </c>
      <c r="E605" s="149">
        <v>0.66133</v>
      </c>
      <c r="F605" s="149">
        <v>-0.48521</v>
      </c>
      <c r="G605" s="149">
        <v>1.41681</v>
      </c>
      <c r="H605" s="150">
        <f t="shared" si="1"/>
        <v>0.07182375583</v>
      </c>
      <c r="I605" s="151">
        <f t="shared" si="2"/>
        <v>0.0982518877</v>
      </c>
      <c r="J605" s="151">
        <f t="shared" si="3"/>
        <v>0.0514933018</v>
      </c>
      <c r="K605" s="152">
        <f t="shared" si="4"/>
        <v>0.07467020899</v>
      </c>
      <c r="L605" s="153">
        <f t="shared" si="5"/>
        <v>146</v>
      </c>
      <c r="M605" s="154" t="s">
        <v>115</v>
      </c>
      <c r="N605" s="153" t="s">
        <v>116</v>
      </c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>
      <c r="A606" s="112"/>
      <c r="B606" s="112">
        <v>2021.0</v>
      </c>
      <c r="C606" s="148" t="s">
        <v>272</v>
      </c>
      <c r="D606" s="148" t="s">
        <v>274</v>
      </c>
      <c r="E606" s="149">
        <v>-0.24358</v>
      </c>
      <c r="F606" s="149">
        <v>-0.35975</v>
      </c>
      <c r="G606" s="149">
        <v>-0.22865</v>
      </c>
      <c r="H606" s="150">
        <f t="shared" si="1"/>
        <v>0.01961845378</v>
      </c>
      <c r="I606" s="151">
        <f t="shared" si="2"/>
        <v>0.1080819343</v>
      </c>
      <c r="J606" s="151">
        <f t="shared" si="3"/>
        <v>0.008149736626</v>
      </c>
      <c r="K606" s="152">
        <f t="shared" si="4"/>
        <v>0.03702690031</v>
      </c>
      <c r="L606" s="153">
        <f t="shared" si="5"/>
        <v>1415</v>
      </c>
      <c r="M606" s="154" t="s">
        <v>115</v>
      </c>
      <c r="N606" s="153" t="s">
        <v>116</v>
      </c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>
      <c r="A607" s="112"/>
      <c r="B607" s="112">
        <v>2021.0</v>
      </c>
      <c r="C607" s="148" t="s">
        <v>272</v>
      </c>
      <c r="D607" s="148" t="s">
        <v>275</v>
      </c>
      <c r="E607" s="149">
        <v>0.25264</v>
      </c>
      <c r="F607" s="149">
        <v>-0.3716</v>
      </c>
      <c r="G607" s="149">
        <v>0.77697</v>
      </c>
      <c r="H607" s="150">
        <f t="shared" si="1"/>
        <v>0.04824595816</v>
      </c>
      <c r="I607" s="151">
        <f t="shared" si="2"/>
        <v>0.1071534627</v>
      </c>
      <c r="J607" s="151">
        <f t="shared" si="3"/>
        <v>0.03463908065</v>
      </c>
      <c r="K607" s="152">
        <f t="shared" si="4"/>
        <v>0.05900674866</v>
      </c>
      <c r="L607" s="153">
        <f t="shared" si="5"/>
        <v>361</v>
      </c>
      <c r="M607" s="154" t="s">
        <v>115</v>
      </c>
      <c r="N607" s="153" t="s">
        <v>116</v>
      </c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>
      <c r="A608" s="112"/>
      <c r="B608" s="112">
        <v>2021.0</v>
      </c>
      <c r="C608" s="148" t="s">
        <v>272</v>
      </c>
      <c r="D608" s="148" t="s">
        <v>276</v>
      </c>
      <c r="E608" s="149">
        <v>0.2107</v>
      </c>
      <c r="F608" s="149">
        <v>-0.4877</v>
      </c>
      <c r="G608" s="149">
        <v>0.71814</v>
      </c>
      <c r="H608" s="150">
        <f t="shared" si="1"/>
        <v>0.04582639116</v>
      </c>
      <c r="I608" s="151">
        <f t="shared" si="2"/>
        <v>0.09805679112</v>
      </c>
      <c r="J608" s="151">
        <f t="shared" si="3"/>
        <v>0.03308942162</v>
      </c>
      <c r="K608" s="152">
        <f t="shared" si="4"/>
        <v>0.05527380947</v>
      </c>
      <c r="L608" s="153">
        <f t="shared" si="5"/>
        <v>449</v>
      </c>
      <c r="M608" s="154" t="s">
        <v>115</v>
      </c>
      <c r="N608" s="153" t="s">
        <v>116</v>
      </c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>
      <c r="A609" s="112"/>
      <c r="B609" s="112">
        <v>2021.0</v>
      </c>
      <c r="C609" s="148" t="s">
        <v>272</v>
      </c>
      <c r="D609" s="148" t="s">
        <v>277</v>
      </c>
      <c r="E609" s="149">
        <v>-0.26343</v>
      </c>
      <c r="F609" s="149">
        <v>1.3603</v>
      </c>
      <c r="G609" s="149">
        <v>-0.17931</v>
      </c>
      <c r="H609" s="150">
        <f t="shared" si="1"/>
        <v>0.01847328438</v>
      </c>
      <c r="I609" s="151">
        <f t="shared" si="2"/>
        <v>0.242851356</v>
      </c>
      <c r="J609" s="151">
        <f t="shared" si="3"/>
        <v>0.009449416659</v>
      </c>
      <c r="K609" s="152">
        <f t="shared" si="4"/>
        <v>0.06542242914</v>
      </c>
      <c r="L609" s="153">
        <f t="shared" si="5"/>
        <v>244</v>
      </c>
      <c r="M609" s="154" t="s">
        <v>115</v>
      </c>
      <c r="N609" s="153" t="s">
        <v>116</v>
      </c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>
      <c r="A610" s="112"/>
      <c r="B610" s="112">
        <v>2021.0</v>
      </c>
      <c r="C610" s="148" t="s">
        <v>272</v>
      </c>
      <c r="D610" s="148" t="s">
        <v>278</v>
      </c>
      <c r="E610" s="149">
        <v>0.21663</v>
      </c>
      <c r="F610" s="149">
        <v>0.41124</v>
      </c>
      <c r="G610" s="149">
        <v>0.7192</v>
      </c>
      <c r="H610" s="150">
        <f t="shared" si="1"/>
        <v>0.04616849971</v>
      </c>
      <c r="I610" s="151">
        <f t="shared" si="2"/>
        <v>0.1684905715</v>
      </c>
      <c r="J610" s="151">
        <f t="shared" si="3"/>
        <v>0.03311734341</v>
      </c>
      <c r="K610" s="152">
        <f t="shared" si="4"/>
        <v>0.07063081717</v>
      </c>
      <c r="L610" s="153">
        <f t="shared" si="5"/>
        <v>177</v>
      </c>
      <c r="M610" s="154" t="s">
        <v>115</v>
      </c>
      <c r="N610" s="153" t="s">
        <v>116</v>
      </c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>
      <c r="A611" s="112"/>
      <c r="B611" s="112">
        <v>2021.0</v>
      </c>
      <c r="C611" s="148" t="s">
        <v>272</v>
      </c>
      <c r="D611" s="148" t="s">
        <v>279</v>
      </c>
      <c r="E611" s="149">
        <v>0.08</v>
      </c>
      <c r="F611" s="149">
        <v>-0.15223</v>
      </c>
      <c r="G611" s="149">
        <v>-0.0121</v>
      </c>
      <c r="H611" s="150">
        <f t="shared" si="1"/>
        <v>0.03828615735</v>
      </c>
      <c r="I611" s="151">
        <f t="shared" si="2"/>
        <v>0.1243415491</v>
      </c>
      <c r="J611" s="151">
        <f t="shared" si="3"/>
        <v>0.01385394641</v>
      </c>
      <c r="K611" s="152">
        <f t="shared" si="4"/>
        <v>0.05337181547</v>
      </c>
      <c r="L611" s="153">
        <f t="shared" si="5"/>
        <v>498</v>
      </c>
      <c r="M611" s="154" t="s">
        <v>115</v>
      </c>
      <c r="N611" s="153" t="s">
        <v>116</v>
      </c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>
      <c r="A612" s="112"/>
      <c r="B612" s="112">
        <v>2021.0</v>
      </c>
      <c r="C612" s="155" t="s">
        <v>272</v>
      </c>
      <c r="D612" s="155" t="s">
        <v>280</v>
      </c>
      <c r="E612" s="149">
        <v>0.27632</v>
      </c>
      <c r="F612" s="149">
        <v>8.53002</v>
      </c>
      <c r="G612" s="149">
        <v>0.32728</v>
      </c>
      <c r="H612" s="150">
        <f t="shared" si="1"/>
        <v>0.04961208468</v>
      </c>
      <c r="I612" s="151">
        <f t="shared" si="2"/>
        <v>0.8046135247</v>
      </c>
      <c r="J612" s="151">
        <f t="shared" si="3"/>
        <v>0.0227936588</v>
      </c>
      <c r="K612" s="156">
        <f t="shared" si="4"/>
        <v>0.208083322</v>
      </c>
      <c r="L612" s="153">
        <f t="shared" si="5"/>
        <v>19</v>
      </c>
      <c r="M612" s="154" t="s">
        <v>115</v>
      </c>
      <c r="N612" s="153" t="s">
        <v>116</v>
      </c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>
      <c r="A613" s="112"/>
      <c r="B613" s="112">
        <v>2021.0</v>
      </c>
      <c r="C613" s="148" t="s">
        <v>272</v>
      </c>
      <c r="D613" s="148" t="s">
        <v>281</v>
      </c>
      <c r="E613" s="149">
        <v>-0.01143</v>
      </c>
      <c r="F613" s="149">
        <v>-0.48114</v>
      </c>
      <c r="G613" s="149">
        <v>0.06336</v>
      </c>
      <c r="H613" s="150">
        <f t="shared" si="1"/>
        <v>0.03301145516</v>
      </c>
      <c r="I613" s="151">
        <f t="shared" si="2"/>
        <v>0.09857078049</v>
      </c>
      <c r="J613" s="151">
        <f t="shared" si="3"/>
        <v>0.01584166136</v>
      </c>
      <c r="K613" s="152">
        <f t="shared" si="4"/>
        <v>0.0447051299</v>
      </c>
      <c r="L613" s="153">
        <f t="shared" si="5"/>
        <v>804</v>
      </c>
      <c r="M613" s="154" t="s">
        <v>115</v>
      </c>
      <c r="N613" s="153" t="s">
        <v>116</v>
      </c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>
      <c r="A614" s="112"/>
      <c r="B614" s="112">
        <v>2021.0</v>
      </c>
      <c r="C614" s="148" t="s">
        <v>272</v>
      </c>
      <c r="D614" s="148" t="s">
        <v>282</v>
      </c>
      <c r="E614" s="149">
        <v>2.3008</v>
      </c>
      <c r="F614" s="149">
        <v>-0.53823</v>
      </c>
      <c r="G614" s="149">
        <v>-0.09059</v>
      </c>
      <c r="H614" s="150">
        <f t="shared" si="1"/>
        <v>0.1664066719</v>
      </c>
      <c r="I614" s="151">
        <f t="shared" si="2"/>
        <v>0.09409766268</v>
      </c>
      <c r="J614" s="151">
        <f t="shared" si="3"/>
        <v>0.01178641732</v>
      </c>
      <c r="K614" s="156">
        <f t="shared" si="4"/>
        <v>0.1293376359</v>
      </c>
      <c r="L614" s="153">
        <f t="shared" si="5"/>
        <v>50</v>
      </c>
      <c r="M614" s="154" t="s">
        <v>115</v>
      </c>
      <c r="N614" s="153" t="s">
        <v>116</v>
      </c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>
      <c r="A615" s="112"/>
      <c r="B615" s="112">
        <v>2021.0</v>
      </c>
      <c r="C615" s="148" t="s">
        <v>272</v>
      </c>
      <c r="D615" s="148" t="s">
        <v>283</v>
      </c>
      <c r="E615" s="149">
        <v>-0.17913</v>
      </c>
      <c r="F615" s="149">
        <v>1.55059</v>
      </c>
      <c r="G615" s="149">
        <v>0.07447</v>
      </c>
      <c r="H615" s="150">
        <f t="shared" si="1"/>
        <v>0.02333664865</v>
      </c>
      <c r="I615" s="151">
        <f t="shared" si="2"/>
        <v>0.2577609652</v>
      </c>
      <c r="J615" s="151">
        <f t="shared" si="3"/>
        <v>0.01613431327</v>
      </c>
      <c r="K615" s="152">
        <f t="shared" si="4"/>
        <v>0.07269783704</v>
      </c>
      <c r="L615" s="153">
        <f t="shared" si="5"/>
        <v>158</v>
      </c>
      <c r="M615" s="154" t="s">
        <v>115</v>
      </c>
      <c r="N615" s="153" t="s">
        <v>116</v>
      </c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>
      <c r="A616" s="112"/>
      <c r="B616" s="112">
        <v>2021.0</v>
      </c>
      <c r="C616" s="148" t="s">
        <v>272</v>
      </c>
      <c r="D616" s="148" t="s">
        <v>284</v>
      </c>
      <c r="E616" s="149">
        <v>0.03189</v>
      </c>
      <c r="F616" s="149">
        <v>-0.48879</v>
      </c>
      <c r="G616" s="149">
        <v>0.35802</v>
      </c>
      <c r="H616" s="150">
        <f t="shared" si="1"/>
        <v>0.03551063594</v>
      </c>
      <c r="I616" s="151">
        <f t="shared" si="2"/>
        <v>0.0979713874</v>
      </c>
      <c r="J616" s="151">
        <f t="shared" si="3"/>
        <v>0.02360339055</v>
      </c>
      <c r="K616" s="152">
        <f t="shared" si="4"/>
        <v>0.04727152239</v>
      </c>
      <c r="L616" s="153">
        <f t="shared" si="5"/>
        <v>685</v>
      </c>
      <c r="M616" s="154" t="s">
        <v>115</v>
      </c>
      <c r="N616" s="153" t="s">
        <v>116</v>
      </c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>
      <c r="A617" s="112"/>
      <c r="B617" s="112">
        <v>2021.0</v>
      </c>
      <c r="C617" s="148" t="s">
        <v>272</v>
      </c>
      <c r="D617" s="148" t="s">
        <v>285</v>
      </c>
      <c r="E617" s="149">
        <v>-1.7E-4</v>
      </c>
      <c r="F617" s="149">
        <v>-0.26831</v>
      </c>
      <c r="G617" s="149">
        <v>0.30739</v>
      </c>
      <c r="H617" s="150">
        <f t="shared" si="1"/>
        <v>0.03366105755</v>
      </c>
      <c r="I617" s="151">
        <f t="shared" si="2"/>
        <v>0.1152464446</v>
      </c>
      <c r="J617" s="151">
        <f t="shared" si="3"/>
        <v>0.02226973023</v>
      </c>
      <c r="K617" s="152">
        <f t="shared" si="4"/>
        <v>0.04960257675</v>
      </c>
      <c r="L617" s="153">
        <f t="shared" si="5"/>
        <v>609</v>
      </c>
      <c r="M617" s="154" t="s">
        <v>115</v>
      </c>
      <c r="N617" s="153" t="s">
        <v>116</v>
      </c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>
      <c r="A618" s="112"/>
      <c r="B618" s="112">
        <v>2021.0</v>
      </c>
      <c r="C618" s="148" t="s">
        <v>272</v>
      </c>
      <c r="D618" s="148" t="s">
        <v>286</v>
      </c>
      <c r="E618" s="149">
        <v>-0.07057</v>
      </c>
      <c r="F618" s="149">
        <v>0.15966</v>
      </c>
      <c r="G618" s="149">
        <v>0.00585</v>
      </c>
      <c r="H618" s="150">
        <f t="shared" si="1"/>
        <v>0.02959960032</v>
      </c>
      <c r="I618" s="151">
        <f t="shared" si="2"/>
        <v>0.148778766</v>
      </c>
      <c r="J618" s="151">
        <f t="shared" si="3"/>
        <v>0.01432677286</v>
      </c>
      <c r="K618" s="152">
        <f t="shared" si="4"/>
        <v>0.05307727589</v>
      </c>
      <c r="L618" s="153">
        <f t="shared" si="5"/>
        <v>507</v>
      </c>
      <c r="M618" s="154" t="s">
        <v>115</v>
      </c>
      <c r="N618" s="153" t="s">
        <v>116</v>
      </c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>
      <c r="A619" s="112"/>
      <c r="B619" s="112">
        <v>2021.0</v>
      </c>
      <c r="C619" s="148" t="s">
        <v>272</v>
      </c>
      <c r="D619" s="148" t="s">
        <v>287</v>
      </c>
      <c r="E619" s="149">
        <v>-0.10598</v>
      </c>
      <c r="F619" s="149">
        <v>-0.44312</v>
      </c>
      <c r="G619" s="149">
        <v>0.04779</v>
      </c>
      <c r="H619" s="150">
        <f t="shared" si="1"/>
        <v>0.02755675656</v>
      </c>
      <c r="I619" s="151">
        <f t="shared" si="2"/>
        <v>0.1015497249</v>
      </c>
      <c r="J619" s="151">
        <f t="shared" si="3"/>
        <v>0.01543152722</v>
      </c>
      <c r="K619" s="152">
        <f t="shared" si="4"/>
        <v>0.04176489235</v>
      </c>
      <c r="L619" s="153">
        <f t="shared" si="5"/>
        <v>984</v>
      </c>
      <c r="M619" s="154" t="s">
        <v>115</v>
      </c>
      <c r="N619" s="153" t="s">
        <v>116</v>
      </c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>
      <c r="A620" s="112"/>
      <c r="B620" s="112">
        <v>2021.0</v>
      </c>
      <c r="C620" s="148" t="s">
        <v>272</v>
      </c>
      <c r="D620" s="148" t="s">
        <v>288</v>
      </c>
      <c r="E620" s="149">
        <v>-0.01331</v>
      </c>
      <c r="F620" s="149">
        <v>-0.1919</v>
      </c>
      <c r="G620" s="149">
        <v>0.17971</v>
      </c>
      <c r="H620" s="150">
        <f t="shared" si="1"/>
        <v>0.03290299579</v>
      </c>
      <c r="I620" s="151">
        <f t="shared" si="2"/>
        <v>0.1212333237</v>
      </c>
      <c r="J620" s="151">
        <f t="shared" si="3"/>
        <v>0.0189064723</v>
      </c>
      <c r="K620" s="152">
        <f t="shared" si="4"/>
        <v>0.04993078728</v>
      </c>
      <c r="L620" s="153">
        <f t="shared" si="5"/>
        <v>595</v>
      </c>
      <c r="M620" s="154" t="s">
        <v>115</v>
      </c>
      <c r="N620" s="153" t="s">
        <v>116</v>
      </c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>
      <c r="A621" s="112"/>
      <c r="B621" s="112">
        <v>2021.0</v>
      </c>
      <c r="C621" s="148" t="s">
        <v>272</v>
      </c>
      <c r="D621" s="148" t="s">
        <v>289</v>
      </c>
      <c r="E621" s="149">
        <v>-0.28987</v>
      </c>
      <c r="F621" s="149">
        <v>0.35456</v>
      </c>
      <c r="G621" s="149">
        <v>-0.2292</v>
      </c>
      <c r="H621" s="150">
        <f t="shared" si="1"/>
        <v>0.01694793027</v>
      </c>
      <c r="I621" s="151">
        <f t="shared" si="2"/>
        <v>0.164049578</v>
      </c>
      <c r="J621" s="151">
        <f t="shared" si="3"/>
        <v>0.008135248908</v>
      </c>
      <c r="K621" s="152">
        <f t="shared" si="4"/>
        <v>0.04732424233</v>
      </c>
      <c r="L621" s="153">
        <f t="shared" si="5"/>
        <v>683</v>
      </c>
      <c r="M621" s="154" t="s">
        <v>115</v>
      </c>
      <c r="N621" s="153" t="s">
        <v>116</v>
      </c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>
      <c r="A622" s="112"/>
      <c r="B622" s="112">
        <v>2021.0</v>
      </c>
      <c r="C622" s="148" t="s">
        <v>272</v>
      </c>
      <c r="D622" s="148" t="s">
        <v>290</v>
      </c>
      <c r="E622" s="149">
        <v>0.8936</v>
      </c>
      <c r="F622" s="149">
        <v>-0.54279</v>
      </c>
      <c r="G622" s="149">
        <v>0.54945</v>
      </c>
      <c r="H622" s="150">
        <f t="shared" si="1"/>
        <v>0.08522368014</v>
      </c>
      <c r="I622" s="151">
        <f t="shared" si="2"/>
        <v>0.09374037739</v>
      </c>
      <c r="J622" s="151">
        <f t="shared" si="3"/>
        <v>0.02864590673</v>
      </c>
      <c r="K622" s="152">
        <f t="shared" si="4"/>
        <v>0.07917382612</v>
      </c>
      <c r="L622" s="153">
        <f t="shared" si="5"/>
        <v>124</v>
      </c>
      <c r="M622" s="154" t="s">
        <v>115</v>
      </c>
      <c r="N622" s="153" t="s">
        <v>116</v>
      </c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>
      <c r="A623" s="112"/>
      <c r="B623" s="112">
        <v>2021.0</v>
      </c>
      <c r="C623" s="155" t="s">
        <v>272</v>
      </c>
      <c r="D623" s="155" t="s">
        <v>291</v>
      </c>
      <c r="E623" s="149">
        <v>10.06927</v>
      </c>
      <c r="F623" s="149">
        <v>-0.62776</v>
      </c>
      <c r="G623" s="149">
        <v>-0.35724</v>
      </c>
      <c r="H623" s="150">
        <f t="shared" si="1"/>
        <v>0.61457867</v>
      </c>
      <c r="I623" s="151">
        <f t="shared" si="2"/>
        <v>0.08708280478</v>
      </c>
      <c r="J623" s="151">
        <f t="shared" si="3"/>
        <v>0.004762508103</v>
      </c>
      <c r="K623" s="156">
        <f t="shared" si="4"/>
        <v>0.4163209933</v>
      </c>
      <c r="L623" s="153">
        <f t="shared" si="5"/>
        <v>5</v>
      </c>
      <c r="M623" s="153" t="s">
        <v>572</v>
      </c>
      <c r="N623" s="153" t="s">
        <v>231</v>
      </c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>
      <c r="A624" s="112"/>
      <c r="B624" s="112">
        <v>2021.0</v>
      </c>
      <c r="C624" s="148" t="s">
        <v>272</v>
      </c>
      <c r="D624" s="148" t="s">
        <v>292</v>
      </c>
      <c r="E624" s="149">
        <v>-0.15801</v>
      </c>
      <c r="F624" s="149">
        <v>-0.29548</v>
      </c>
      <c r="G624" s="149">
        <v>-0.11312</v>
      </c>
      <c r="H624" s="150">
        <f t="shared" si="1"/>
        <v>0.02455508582</v>
      </c>
      <c r="I624" s="151">
        <f t="shared" si="2"/>
        <v>0.1131176197</v>
      </c>
      <c r="J624" s="151">
        <f t="shared" si="3"/>
        <v>0.01119294769</v>
      </c>
      <c r="K624" s="152">
        <f t="shared" si="4"/>
        <v>0.04172111598</v>
      </c>
      <c r="L624" s="153">
        <f t="shared" si="5"/>
        <v>989</v>
      </c>
      <c r="M624" s="154" t="s">
        <v>115</v>
      </c>
      <c r="N624" s="153" t="s">
        <v>116</v>
      </c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>
      <c r="A625" s="112"/>
      <c r="B625" s="112">
        <v>2021.0</v>
      </c>
      <c r="C625" s="148" t="s">
        <v>272</v>
      </c>
      <c r="D625" s="148" t="s">
        <v>293</v>
      </c>
      <c r="E625" s="149">
        <v>0.16951</v>
      </c>
      <c r="F625" s="149">
        <v>-0.50184</v>
      </c>
      <c r="G625" s="149">
        <v>-0.18339</v>
      </c>
      <c r="H625" s="150">
        <f t="shared" si="1"/>
        <v>0.04345009254</v>
      </c>
      <c r="I625" s="151">
        <f t="shared" si="2"/>
        <v>0.09694889332</v>
      </c>
      <c r="J625" s="151">
        <f t="shared" si="3"/>
        <v>0.009341944131</v>
      </c>
      <c r="K625" s="152">
        <f t="shared" si="4"/>
        <v>0.0501936475</v>
      </c>
      <c r="L625" s="153">
        <f t="shared" si="5"/>
        <v>587</v>
      </c>
      <c r="M625" s="154" t="s">
        <v>115</v>
      </c>
      <c r="N625" s="153" t="s">
        <v>116</v>
      </c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>
      <c r="A626" s="112"/>
      <c r="B626" s="112">
        <v>2021.0</v>
      </c>
      <c r="C626" s="148" t="s">
        <v>272</v>
      </c>
      <c r="D626" s="148" t="s">
        <v>294</v>
      </c>
      <c r="E626" s="149">
        <v>-0.19546</v>
      </c>
      <c r="F626" s="149">
        <v>0.20299</v>
      </c>
      <c r="G626" s="149">
        <v>-0.07041</v>
      </c>
      <c r="H626" s="150">
        <f t="shared" si="1"/>
        <v>0.02239455211</v>
      </c>
      <c r="I626" s="151">
        <f t="shared" si="2"/>
        <v>0.1521737597</v>
      </c>
      <c r="J626" s="151">
        <f t="shared" si="3"/>
        <v>0.01231798487</v>
      </c>
      <c r="K626" s="152">
        <f t="shared" si="4"/>
        <v>0.04887324957</v>
      </c>
      <c r="L626" s="153">
        <f t="shared" si="5"/>
        <v>637</v>
      </c>
      <c r="M626" s="154" t="s">
        <v>115</v>
      </c>
      <c r="N626" s="153" t="s">
        <v>116</v>
      </c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>
      <c r="A627" s="112"/>
      <c r="B627" s="112">
        <v>2021.0</v>
      </c>
      <c r="C627" s="148" t="s">
        <v>272</v>
      </c>
      <c r="D627" s="148" t="s">
        <v>295</v>
      </c>
      <c r="E627" s="149">
        <v>-0.15886</v>
      </c>
      <c r="F627" s="149">
        <v>-0.47287</v>
      </c>
      <c r="G627" s="149">
        <v>-0.05854</v>
      </c>
      <c r="H627" s="150">
        <f t="shared" si="1"/>
        <v>0.02450604834</v>
      </c>
      <c r="I627" s="151">
        <f t="shared" si="2"/>
        <v>0.09921875184</v>
      </c>
      <c r="J627" s="151">
        <f t="shared" si="3"/>
        <v>0.01263065617</v>
      </c>
      <c r="K627" s="152">
        <f t="shared" si="4"/>
        <v>0.03890360856</v>
      </c>
      <c r="L627" s="153">
        <f t="shared" si="5"/>
        <v>1238</v>
      </c>
      <c r="M627" s="154" t="s">
        <v>115</v>
      </c>
      <c r="N627" s="153" t="s">
        <v>116</v>
      </c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>
      <c r="A628" s="112"/>
      <c r="B628" s="112">
        <v>2021.0</v>
      </c>
      <c r="C628" s="148" t="s">
        <v>272</v>
      </c>
      <c r="D628" s="148" t="s">
        <v>296</v>
      </c>
      <c r="E628" s="149">
        <v>0.46777</v>
      </c>
      <c r="F628" s="149">
        <v>-0.39066</v>
      </c>
      <c r="G628" s="149">
        <v>0.48552</v>
      </c>
      <c r="H628" s="150">
        <f t="shared" si="1"/>
        <v>0.06065705609</v>
      </c>
      <c r="I628" s="151">
        <f t="shared" si="2"/>
        <v>0.1056600728</v>
      </c>
      <c r="J628" s="151">
        <f t="shared" si="3"/>
        <v>0.02696190705</v>
      </c>
      <c r="K628" s="152">
        <f t="shared" si="4"/>
        <v>0.06563287579</v>
      </c>
      <c r="L628" s="153">
        <f t="shared" si="5"/>
        <v>241</v>
      </c>
      <c r="M628" s="154" t="s">
        <v>115</v>
      </c>
      <c r="N628" s="153" t="s">
        <v>116</v>
      </c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>
      <c r="A629" s="112"/>
      <c r="B629" s="112">
        <v>2021.0</v>
      </c>
      <c r="C629" s="148" t="s">
        <v>272</v>
      </c>
      <c r="D629" s="148" t="s">
        <v>297</v>
      </c>
      <c r="E629" s="149">
        <v>-0.17842</v>
      </c>
      <c r="F629" s="149">
        <v>0.441</v>
      </c>
      <c r="G629" s="149">
        <v>-0.05813</v>
      </c>
      <c r="H629" s="150">
        <f t="shared" si="1"/>
        <v>0.02337760937</v>
      </c>
      <c r="I629" s="151">
        <f t="shared" si="2"/>
        <v>0.1708223281</v>
      </c>
      <c r="J629" s="151">
        <f t="shared" si="3"/>
        <v>0.01264145611</v>
      </c>
      <c r="K629" s="152">
        <f t="shared" si="4"/>
        <v>0.05355974517</v>
      </c>
      <c r="L629" s="153">
        <f t="shared" si="5"/>
        <v>495</v>
      </c>
      <c r="M629" s="154" t="s">
        <v>115</v>
      </c>
      <c r="N629" s="153" t="s">
        <v>116</v>
      </c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>
      <c r="A630" s="112"/>
      <c r="B630" s="112">
        <v>2021.0</v>
      </c>
      <c r="C630" s="148" t="s">
        <v>272</v>
      </c>
      <c r="D630" s="148" t="s">
        <v>298</v>
      </c>
      <c r="E630" s="149">
        <v>-0.24644</v>
      </c>
      <c r="F630" s="149">
        <v>-0.13647</v>
      </c>
      <c r="G630" s="149">
        <v>-0.17755</v>
      </c>
      <c r="H630" s="150">
        <f t="shared" si="1"/>
        <v>0.01945345708</v>
      </c>
      <c r="I630" s="151">
        <f t="shared" si="2"/>
        <v>0.1255763772</v>
      </c>
      <c r="J630" s="151">
        <f t="shared" si="3"/>
        <v>0.009495777357</v>
      </c>
      <c r="K630" s="152">
        <f t="shared" si="4"/>
        <v>0.0408663408</v>
      </c>
      <c r="L630" s="153">
        <f t="shared" si="5"/>
        <v>1068</v>
      </c>
      <c r="M630" s="154" t="s">
        <v>115</v>
      </c>
      <c r="N630" s="153" t="s">
        <v>116</v>
      </c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>
      <c r="A631" s="112"/>
      <c r="B631" s="112">
        <v>2021.0</v>
      </c>
      <c r="C631" s="148" t="s">
        <v>272</v>
      </c>
      <c r="D631" s="148" t="s">
        <v>299</v>
      </c>
      <c r="E631" s="149">
        <v>-0.04326</v>
      </c>
      <c r="F631" s="149">
        <v>0.09223</v>
      </c>
      <c r="G631" s="149">
        <v>0.04543</v>
      </c>
      <c r="H631" s="150">
        <f t="shared" si="1"/>
        <v>0.03117514573</v>
      </c>
      <c r="I631" s="151">
        <f t="shared" si="2"/>
        <v>0.1434954881</v>
      </c>
      <c r="J631" s="151">
        <f t="shared" si="3"/>
        <v>0.01536936174</v>
      </c>
      <c r="K631" s="152">
        <f t="shared" si="4"/>
        <v>0.05310503094</v>
      </c>
      <c r="L631" s="153">
        <f t="shared" si="5"/>
        <v>505</v>
      </c>
      <c r="M631" s="154" t="s">
        <v>115</v>
      </c>
      <c r="N631" s="153" t="s">
        <v>116</v>
      </c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>
      <c r="A632" s="112"/>
      <c r="B632" s="112">
        <v>2021.0</v>
      </c>
      <c r="C632" s="148" t="s">
        <v>272</v>
      </c>
      <c r="D632" s="148" t="s">
        <v>300</v>
      </c>
      <c r="E632" s="149">
        <v>0.56877</v>
      </c>
      <c r="F632" s="149">
        <v>-0.46134</v>
      </c>
      <c r="G632" s="149">
        <v>0.86773</v>
      </c>
      <c r="H632" s="150">
        <f t="shared" si="1"/>
        <v>0.06648386263</v>
      </c>
      <c r="I632" s="151">
        <f t="shared" si="2"/>
        <v>0.1001221508</v>
      </c>
      <c r="J632" s="151">
        <f t="shared" si="3"/>
        <v>0.03702981757</v>
      </c>
      <c r="K632" s="152">
        <f t="shared" si="4"/>
        <v>0.06960871753</v>
      </c>
      <c r="L632" s="153">
        <f t="shared" si="5"/>
        <v>192</v>
      </c>
      <c r="M632" s="154" t="s">
        <v>115</v>
      </c>
      <c r="N632" s="153" t="s">
        <v>116</v>
      </c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>
      <c r="A633" s="112"/>
      <c r="B633" s="112">
        <v>2021.0</v>
      </c>
      <c r="C633" s="148" t="s">
        <v>272</v>
      </c>
      <c r="D633" s="148" t="s">
        <v>301</v>
      </c>
      <c r="E633" s="149">
        <v>-0.05158</v>
      </c>
      <c r="F633" s="149">
        <v>-0.47685</v>
      </c>
      <c r="G633" s="149">
        <v>0.19999</v>
      </c>
      <c r="H633" s="150">
        <f t="shared" si="1"/>
        <v>0.03069515533</v>
      </c>
      <c r="I633" s="151">
        <f t="shared" si="2"/>
        <v>0.09890691073</v>
      </c>
      <c r="J633" s="151">
        <f t="shared" si="3"/>
        <v>0.01944067398</v>
      </c>
      <c r="K633" s="152">
        <f t="shared" si="4"/>
        <v>0.04378251131</v>
      </c>
      <c r="L633" s="153">
        <f t="shared" si="5"/>
        <v>847</v>
      </c>
      <c r="M633" s="154" t="s">
        <v>115</v>
      </c>
      <c r="N633" s="153" t="s">
        <v>116</v>
      </c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>
      <c r="A634" s="112"/>
      <c r="B634" s="112">
        <v>2021.0</v>
      </c>
      <c r="C634" s="148" t="s">
        <v>272</v>
      </c>
      <c r="D634" s="148" t="s">
        <v>302</v>
      </c>
      <c r="E634" s="149">
        <v>-0.1356</v>
      </c>
      <c r="F634" s="149">
        <v>-0.23798</v>
      </c>
      <c r="G634" s="149">
        <v>0.05823</v>
      </c>
      <c r="H634" s="150">
        <f t="shared" si="1"/>
        <v>0.02584794458</v>
      </c>
      <c r="I634" s="151">
        <f t="shared" si="2"/>
        <v>0.1176228619</v>
      </c>
      <c r="J634" s="151">
        <f t="shared" si="3"/>
        <v>0.01570653046</v>
      </c>
      <c r="K634" s="152">
        <f t="shared" si="4"/>
        <v>0.04415268163</v>
      </c>
      <c r="L634" s="153">
        <f t="shared" si="5"/>
        <v>824</v>
      </c>
      <c r="M634" s="154" t="s">
        <v>115</v>
      </c>
      <c r="N634" s="153" t="s">
        <v>116</v>
      </c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>
      <c r="A635" s="112"/>
      <c r="B635" s="112">
        <v>2021.0</v>
      </c>
      <c r="C635" s="148" t="s">
        <v>272</v>
      </c>
      <c r="D635" s="148" t="s">
        <v>303</v>
      </c>
      <c r="E635" s="149">
        <v>-0.13175</v>
      </c>
      <c r="F635" s="149">
        <v>-0.37849</v>
      </c>
      <c r="G635" s="149">
        <v>-0.09505</v>
      </c>
      <c r="H635" s="150">
        <f t="shared" si="1"/>
        <v>0.02607005552</v>
      </c>
      <c r="I635" s="151">
        <f t="shared" si="2"/>
        <v>0.1066136171</v>
      </c>
      <c r="J635" s="151">
        <f t="shared" si="3"/>
        <v>0.01166893509</v>
      </c>
      <c r="K635" s="152">
        <f t="shared" si="4"/>
        <v>0.0413685719</v>
      </c>
      <c r="L635" s="153">
        <f t="shared" si="5"/>
        <v>1024</v>
      </c>
      <c r="M635" s="154" t="s">
        <v>115</v>
      </c>
      <c r="N635" s="153" t="s">
        <v>116</v>
      </c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>
      <c r="A636" s="112"/>
      <c r="B636" s="112">
        <v>2021.0</v>
      </c>
      <c r="C636" s="155" t="s">
        <v>272</v>
      </c>
      <c r="D636" s="155" t="s">
        <v>304</v>
      </c>
      <c r="E636" s="149">
        <v>0.5865</v>
      </c>
      <c r="F636" s="149">
        <v>-0.50135</v>
      </c>
      <c r="G636" s="149">
        <v>1.62846</v>
      </c>
      <c r="H636" s="150">
        <f t="shared" si="1"/>
        <v>0.06750672679</v>
      </c>
      <c r="I636" s="151">
        <f t="shared" si="2"/>
        <v>0.09698728581</v>
      </c>
      <c r="J636" s="151">
        <f t="shared" si="3"/>
        <v>0.05706843919</v>
      </c>
      <c r="K636" s="152">
        <f t="shared" si="4"/>
        <v>0.07238665495</v>
      </c>
      <c r="L636" s="153">
        <f t="shared" si="5"/>
        <v>160</v>
      </c>
      <c r="M636" s="154" t="s">
        <v>115</v>
      </c>
      <c r="N636" s="153" t="s">
        <v>116</v>
      </c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>
      <c r="A637" s="112"/>
      <c r="B637" s="112">
        <v>2021.0</v>
      </c>
      <c r="C637" s="148" t="s">
        <v>272</v>
      </c>
      <c r="D637" s="148" t="s">
        <v>305</v>
      </c>
      <c r="E637" s="149">
        <v>1.33784</v>
      </c>
      <c r="F637" s="149">
        <v>-0.05402</v>
      </c>
      <c r="G637" s="149">
        <v>-0.35628</v>
      </c>
      <c r="H637" s="150">
        <f t="shared" si="1"/>
        <v>0.1108523983</v>
      </c>
      <c r="I637" s="151">
        <f t="shared" si="2"/>
        <v>0.1320365026</v>
      </c>
      <c r="J637" s="151">
        <f t="shared" si="3"/>
        <v>0.004787795757</v>
      </c>
      <c r="K637" s="156">
        <f t="shared" si="4"/>
        <v>0.1006319959</v>
      </c>
      <c r="L637" s="153">
        <f t="shared" si="5"/>
        <v>77</v>
      </c>
      <c r="M637" s="154" t="s">
        <v>115</v>
      </c>
      <c r="N637" s="153" t="s">
        <v>116</v>
      </c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>
      <c r="A638" s="112"/>
      <c r="B638" s="112">
        <v>2021.0</v>
      </c>
      <c r="C638" s="148" t="s">
        <v>272</v>
      </c>
      <c r="D638" s="148" t="s">
        <v>306</v>
      </c>
      <c r="E638" s="149">
        <v>0.19375</v>
      </c>
      <c r="F638" s="149">
        <v>-0.42506</v>
      </c>
      <c r="G638" s="149">
        <v>-0.10082</v>
      </c>
      <c r="H638" s="150">
        <f t="shared" si="1"/>
        <v>0.04484852611</v>
      </c>
      <c r="I638" s="151">
        <f t="shared" si="2"/>
        <v>0.1029647627</v>
      </c>
      <c r="J638" s="151">
        <f t="shared" si="3"/>
        <v>0.01151694576</v>
      </c>
      <c r="K638" s="152">
        <f t="shared" si="4"/>
        <v>0.05269225444</v>
      </c>
      <c r="L638" s="153">
        <f t="shared" si="5"/>
        <v>514</v>
      </c>
      <c r="M638" s="154" t="s">
        <v>115</v>
      </c>
      <c r="N638" s="153" t="s">
        <v>116</v>
      </c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>
      <c r="A639" s="112"/>
      <c r="B639" s="112">
        <v>2021.0</v>
      </c>
      <c r="C639" s="148" t="s">
        <v>272</v>
      </c>
      <c r="D639" s="148" t="s">
        <v>307</v>
      </c>
      <c r="E639" s="149">
        <v>0.1668</v>
      </c>
      <c r="F639" s="149">
        <v>-0.1846</v>
      </c>
      <c r="G639" s="149">
        <v>0.15722</v>
      </c>
      <c r="H639" s="150">
        <f t="shared" si="1"/>
        <v>0.04329374951</v>
      </c>
      <c r="I639" s="151">
        <f t="shared" si="2"/>
        <v>0.1218052936</v>
      </c>
      <c r="J639" s="151">
        <f t="shared" si="3"/>
        <v>0.01831405633</v>
      </c>
      <c r="K639" s="152">
        <f t="shared" si="4"/>
        <v>0.05668242206</v>
      </c>
      <c r="L639" s="153">
        <f t="shared" si="5"/>
        <v>418</v>
      </c>
      <c r="M639" s="154" t="s">
        <v>115</v>
      </c>
      <c r="N639" s="153" t="s">
        <v>116</v>
      </c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>
      <c r="A640" s="112"/>
      <c r="B640" s="112">
        <v>2021.0</v>
      </c>
      <c r="C640" s="148" t="s">
        <v>272</v>
      </c>
      <c r="D640" s="148" t="s">
        <v>308</v>
      </c>
      <c r="E640" s="149">
        <v>1.00315</v>
      </c>
      <c r="F640" s="149">
        <v>-0.40946</v>
      </c>
      <c r="G640" s="149">
        <v>-0.07519</v>
      </c>
      <c r="H640" s="150">
        <f t="shared" si="1"/>
        <v>0.09154374605</v>
      </c>
      <c r="I640" s="151">
        <f t="shared" si="2"/>
        <v>0.1041870545</v>
      </c>
      <c r="J640" s="151">
        <f t="shared" si="3"/>
        <v>0.01219207343</v>
      </c>
      <c r="K640" s="152">
        <f t="shared" si="4"/>
        <v>0.08320873596</v>
      </c>
      <c r="L640" s="153">
        <f t="shared" si="5"/>
        <v>109</v>
      </c>
      <c r="M640" s="154" t="s">
        <v>115</v>
      </c>
      <c r="N640" s="153" t="s">
        <v>116</v>
      </c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>
      <c r="A641" s="112"/>
      <c r="B641" s="112">
        <v>2021.0</v>
      </c>
      <c r="C641" s="148" t="s">
        <v>272</v>
      </c>
      <c r="D641" s="148" t="s">
        <v>309</v>
      </c>
      <c r="E641" s="149">
        <v>-0.05228</v>
      </c>
      <c r="F641" s="149">
        <v>-0.31688</v>
      </c>
      <c r="G641" s="149">
        <v>0.15034</v>
      </c>
      <c r="H641" s="150">
        <f t="shared" si="1"/>
        <v>0.03065477152</v>
      </c>
      <c r="I641" s="151">
        <f t="shared" si="2"/>
        <v>0.1114408861</v>
      </c>
      <c r="J641" s="151">
        <f t="shared" si="3"/>
        <v>0.01813282814</v>
      </c>
      <c r="K641" s="152">
        <f t="shared" si="4"/>
        <v>0.04626711201</v>
      </c>
      <c r="L641" s="153">
        <f t="shared" si="5"/>
        <v>727</v>
      </c>
      <c r="M641" s="154" t="s">
        <v>115</v>
      </c>
      <c r="N641" s="153" t="s">
        <v>116</v>
      </c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>
      <c r="A642" s="112"/>
      <c r="B642" s="112">
        <v>2021.0</v>
      </c>
      <c r="C642" s="148" t="s">
        <v>272</v>
      </c>
      <c r="D642" s="148" t="s">
        <v>310</v>
      </c>
      <c r="E642" s="149">
        <v>-0.19171</v>
      </c>
      <c r="F642" s="149">
        <v>-0.49375</v>
      </c>
      <c r="G642" s="149">
        <v>-0.16748</v>
      </c>
      <c r="H642" s="150">
        <f t="shared" si="1"/>
        <v>0.02261089394</v>
      </c>
      <c r="I642" s="151">
        <f t="shared" si="2"/>
        <v>0.0975827613</v>
      </c>
      <c r="J642" s="151">
        <f t="shared" si="3"/>
        <v>0.009761034307</v>
      </c>
      <c r="K642" s="152">
        <f t="shared" si="4"/>
        <v>0.03692841919</v>
      </c>
      <c r="L642" s="153">
        <f t="shared" si="5"/>
        <v>1425</v>
      </c>
      <c r="M642" s="154" t="s">
        <v>115</v>
      </c>
      <c r="N642" s="153" t="s">
        <v>116</v>
      </c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>
      <c r="A643" s="112"/>
      <c r="B643" s="112">
        <v>2021.0</v>
      </c>
      <c r="C643" s="148" t="s">
        <v>272</v>
      </c>
      <c r="D643" s="148" t="s">
        <v>311</v>
      </c>
      <c r="E643" s="149">
        <v>-0.02855</v>
      </c>
      <c r="F643" s="149">
        <v>0.33007</v>
      </c>
      <c r="G643" s="149">
        <v>0.10573</v>
      </c>
      <c r="H643" s="150">
        <f t="shared" si="1"/>
        <v>0.0320237826</v>
      </c>
      <c r="I643" s="151">
        <f t="shared" si="2"/>
        <v>0.1621307366</v>
      </c>
      <c r="J643" s="151">
        <f t="shared" si="3"/>
        <v>0.01695774249</v>
      </c>
      <c r="K643" s="152">
        <f t="shared" si="4"/>
        <v>0.0578780087</v>
      </c>
      <c r="L643" s="153">
        <f t="shared" si="5"/>
        <v>388</v>
      </c>
      <c r="M643" s="154" t="s">
        <v>115</v>
      </c>
      <c r="N643" s="153" t="s">
        <v>116</v>
      </c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>
      <c r="A644" s="112"/>
      <c r="B644" s="112">
        <v>2021.0</v>
      </c>
      <c r="C644" s="148" t="s">
        <v>272</v>
      </c>
      <c r="D644" s="148" t="s">
        <v>312</v>
      </c>
      <c r="E644" s="149">
        <v>-0.00488</v>
      </c>
      <c r="F644" s="149">
        <v>-0.45657</v>
      </c>
      <c r="G644" s="149">
        <v>0.01761</v>
      </c>
      <c r="H644" s="150">
        <f t="shared" si="1"/>
        <v>0.03338933221</v>
      </c>
      <c r="I644" s="151">
        <f t="shared" si="2"/>
        <v>0.10049589</v>
      </c>
      <c r="J644" s="151">
        <f t="shared" si="3"/>
        <v>0.01463654661</v>
      </c>
      <c r="K644" s="152">
        <f t="shared" si="4"/>
        <v>0.04519495427</v>
      </c>
      <c r="L644" s="153">
        <f t="shared" si="5"/>
        <v>772</v>
      </c>
      <c r="M644" s="154" t="s">
        <v>115</v>
      </c>
      <c r="N644" s="153" t="s">
        <v>116</v>
      </c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>
      <c r="A645" s="112"/>
      <c r="B645" s="112">
        <v>2021.0</v>
      </c>
      <c r="C645" s="148" t="s">
        <v>272</v>
      </c>
      <c r="D645" s="148" t="s">
        <v>313</v>
      </c>
      <c r="E645" s="149">
        <v>-0.30167</v>
      </c>
      <c r="F645" s="149">
        <v>1.84255</v>
      </c>
      <c r="G645" s="149">
        <v>-0.26439</v>
      </c>
      <c r="H645" s="150">
        <f t="shared" si="1"/>
        <v>0.01626717466</v>
      </c>
      <c r="I645" s="151">
        <f t="shared" si="2"/>
        <v>0.280636626</v>
      </c>
      <c r="J645" s="151">
        <f t="shared" si="3"/>
        <v>0.007208298354</v>
      </c>
      <c r="K645" s="152">
        <f t="shared" si="4"/>
        <v>0.07180328377</v>
      </c>
      <c r="L645" s="153">
        <f t="shared" si="5"/>
        <v>164</v>
      </c>
      <c r="M645" s="154" t="s">
        <v>115</v>
      </c>
      <c r="N645" s="153" t="s">
        <v>116</v>
      </c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>
      <c r="A646" s="112"/>
      <c r="B646" s="112">
        <v>2021.0</v>
      </c>
      <c r="C646" s="148" t="s">
        <v>272</v>
      </c>
      <c r="D646" s="148" t="s">
        <v>314</v>
      </c>
      <c r="E646" s="149">
        <v>-0.0735</v>
      </c>
      <c r="F646" s="149">
        <v>0.17978</v>
      </c>
      <c r="G646" s="149">
        <v>-0.26338</v>
      </c>
      <c r="H646" s="150">
        <f t="shared" si="1"/>
        <v>0.02943056523</v>
      </c>
      <c r="I646" s="151">
        <f t="shared" si="2"/>
        <v>0.150355209</v>
      </c>
      <c r="J646" s="151">
        <f t="shared" si="3"/>
        <v>0.007234903073</v>
      </c>
      <c r="K646" s="152">
        <f t="shared" si="4"/>
        <v>0.05231909839</v>
      </c>
      <c r="L646" s="153">
        <f t="shared" si="5"/>
        <v>525</v>
      </c>
      <c r="M646" s="154" t="s">
        <v>115</v>
      </c>
      <c r="N646" s="153" t="s">
        <v>116</v>
      </c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>
      <c r="A647" s="112"/>
      <c r="B647" s="112">
        <v>2021.0</v>
      </c>
      <c r="C647" s="148" t="s">
        <v>272</v>
      </c>
      <c r="D647" s="148" t="s">
        <v>315</v>
      </c>
      <c r="E647" s="149">
        <v>-0.11733</v>
      </c>
      <c r="F647" s="149">
        <v>-0.47899</v>
      </c>
      <c r="G647" s="149">
        <v>0.14845</v>
      </c>
      <c r="H647" s="150">
        <f t="shared" si="1"/>
        <v>0.02690196196</v>
      </c>
      <c r="I647" s="151">
        <f t="shared" si="2"/>
        <v>0.09873923737</v>
      </c>
      <c r="J647" s="151">
        <f t="shared" si="3"/>
        <v>0.01808304307</v>
      </c>
      <c r="K647" s="152">
        <f t="shared" si="4"/>
        <v>0.04110743441</v>
      </c>
      <c r="L647" s="153">
        <f t="shared" si="5"/>
        <v>1048</v>
      </c>
      <c r="M647" s="154" t="s">
        <v>115</v>
      </c>
      <c r="N647" s="153" t="s">
        <v>116</v>
      </c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>
      <c r="A648" s="112"/>
      <c r="B648" s="112">
        <v>2021.0</v>
      </c>
      <c r="C648" s="148" t="s">
        <v>272</v>
      </c>
      <c r="D648" s="148" t="s">
        <v>316</v>
      </c>
      <c r="E648" s="149">
        <v>-0.16993</v>
      </c>
      <c r="F648" s="149">
        <v>-0.31468</v>
      </c>
      <c r="G648" s="149">
        <v>-0.15863</v>
      </c>
      <c r="H648" s="150">
        <f t="shared" si="1"/>
        <v>0.02386740727</v>
      </c>
      <c r="I648" s="151">
        <f t="shared" si="2"/>
        <v>0.1116132606</v>
      </c>
      <c r="J648" s="151">
        <f t="shared" si="3"/>
        <v>0.009994154864</v>
      </c>
      <c r="K648" s="152">
        <f t="shared" si="4"/>
        <v>0.04078679688</v>
      </c>
      <c r="L648" s="153">
        <f t="shared" si="5"/>
        <v>1077</v>
      </c>
      <c r="M648" s="154" t="s">
        <v>115</v>
      </c>
      <c r="N648" s="153" t="s">
        <v>116</v>
      </c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>
      <c r="A649" s="112"/>
      <c r="B649" s="112">
        <v>2021.0</v>
      </c>
      <c r="C649" s="148" t="s">
        <v>272</v>
      </c>
      <c r="D649" s="148" t="s">
        <v>317</v>
      </c>
      <c r="E649" s="149">
        <v>-0.00918</v>
      </c>
      <c r="F649" s="149">
        <v>-0.47655</v>
      </c>
      <c r="G649" s="149">
        <v>-0.10087</v>
      </c>
      <c r="H649" s="150">
        <f t="shared" si="1"/>
        <v>0.03314126025</v>
      </c>
      <c r="I649" s="151">
        <f t="shared" si="2"/>
        <v>0.09893041634</v>
      </c>
      <c r="J649" s="151">
        <f t="shared" si="3"/>
        <v>0.01151562869</v>
      </c>
      <c r="K649" s="152">
        <f t="shared" si="4"/>
        <v>0.04426374671</v>
      </c>
      <c r="L649" s="153">
        <f t="shared" si="5"/>
        <v>822</v>
      </c>
      <c r="M649" s="154" t="s">
        <v>115</v>
      </c>
      <c r="N649" s="153" t="s">
        <v>116</v>
      </c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>
      <c r="A650" s="112"/>
      <c r="B650" s="112">
        <v>2021.0</v>
      </c>
      <c r="C650" s="148" t="s">
        <v>272</v>
      </c>
      <c r="D650" s="148" t="s">
        <v>318</v>
      </c>
      <c r="E650" s="149">
        <v>0.09624</v>
      </c>
      <c r="F650" s="149">
        <v>0.11229</v>
      </c>
      <c r="G650" s="149">
        <v>-0.1482</v>
      </c>
      <c r="H650" s="150">
        <f t="shared" si="1"/>
        <v>0.03922306169</v>
      </c>
      <c r="I650" s="151">
        <f t="shared" si="2"/>
        <v>0.14506723</v>
      </c>
      <c r="J650" s="151">
        <f t="shared" si="3"/>
        <v>0.01026889468</v>
      </c>
      <c r="K650" s="152">
        <f t="shared" si="4"/>
        <v>0.05793041212</v>
      </c>
      <c r="L650" s="153">
        <f t="shared" si="5"/>
        <v>387</v>
      </c>
      <c r="M650" s="154" t="s">
        <v>115</v>
      </c>
      <c r="N650" s="153" t="s">
        <v>116</v>
      </c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>
      <c r="A651" s="112"/>
      <c r="B651" s="112">
        <v>2021.0</v>
      </c>
      <c r="C651" s="148" t="s">
        <v>272</v>
      </c>
      <c r="D651" s="148" t="s">
        <v>319</v>
      </c>
      <c r="E651" s="149">
        <v>-0.08047</v>
      </c>
      <c r="F651" s="149">
        <v>0.58312</v>
      </c>
      <c r="G651" s="149">
        <v>0.07446</v>
      </c>
      <c r="H651" s="150">
        <f t="shared" si="1"/>
        <v>0.02902845789</v>
      </c>
      <c r="I651" s="151">
        <f t="shared" si="2"/>
        <v>0.1819577197</v>
      </c>
      <c r="J651" s="151">
        <f t="shared" si="3"/>
        <v>0.01613404985</v>
      </c>
      <c r="K651" s="152">
        <f t="shared" si="4"/>
        <v>0.06008832484</v>
      </c>
      <c r="L651" s="153">
        <f t="shared" si="5"/>
        <v>333</v>
      </c>
      <c r="M651" s="154" t="s">
        <v>115</v>
      </c>
      <c r="N651" s="153" t="s">
        <v>116</v>
      </c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>
      <c r="A652" s="112"/>
      <c r="B652" s="112">
        <v>2021.0</v>
      </c>
      <c r="C652" s="148" t="s">
        <v>272</v>
      </c>
      <c r="D652" s="148" t="s">
        <v>320</v>
      </c>
      <c r="E652" s="149">
        <v>-0.21979</v>
      </c>
      <c r="F652" s="149">
        <v>-0.46005</v>
      </c>
      <c r="G652" s="149">
        <v>-0.21918</v>
      </c>
      <c r="H652" s="150">
        <f t="shared" si="1"/>
        <v>0.02099092634</v>
      </c>
      <c r="I652" s="151">
        <f t="shared" si="2"/>
        <v>0.100223225</v>
      </c>
      <c r="J652" s="151">
        <f t="shared" si="3"/>
        <v>0.008399188793</v>
      </c>
      <c r="K652" s="152">
        <f t="shared" si="4"/>
        <v>0.03625972117</v>
      </c>
      <c r="L652" s="153">
        <f t="shared" si="5"/>
        <v>1500</v>
      </c>
      <c r="M652" s="154" t="s">
        <v>115</v>
      </c>
      <c r="N652" s="153" t="s">
        <v>116</v>
      </c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>
      <c r="A653" s="112"/>
      <c r="B653" s="112">
        <v>2021.0</v>
      </c>
      <c r="C653" s="148" t="s">
        <v>272</v>
      </c>
      <c r="D653" s="148" t="s">
        <v>321</v>
      </c>
      <c r="E653" s="149">
        <v>-0.18756</v>
      </c>
      <c r="F653" s="149">
        <v>0.07513</v>
      </c>
      <c r="G653" s="149">
        <v>-0.11655</v>
      </c>
      <c r="H653" s="150">
        <f t="shared" si="1"/>
        <v>0.02285031222</v>
      </c>
      <c r="I653" s="151">
        <f t="shared" si="2"/>
        <v>0.1421556683</v>
      </c>
      <c r="J653" s="151">
        <f t="shared" si="3"/>
        <v>0.01110259702</v>
      </c>
      <c r="K653" s="152">
        <f t="shared" si="4"/>
        <v>0.04684604211</v>
      </c>
      <c r="L653" s="153">
        <f t="shared" si="5"/>
        <v>699</v>
      </c>
      <c r="M653" s="154" t="s">
        <v>115</v>
      </c>
      <c r="N653" s="153" t="s">
        <v>116</v>
      </c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>
      <c r="A654" s="112"/>
      <c r="B654" s="112">
        <v>2021.0</v>
      </c>
      <c r="C654" s="148" t="s">
        <v>272</v>
      </c>
      <c r="D654" s="148" t="s">
        <v>322</v>
      </c>
      <c r="E654" s="149">
        <v>-0.07341</v>
      </c>
      <c r="F654" s="149">
        <v>-0.31291</v>
      </c>
      <c r="G654" s="149">
        <v>0.08965</v>
      </c>
      <c r="H654" s="150">
        <f t="shared" si="1"/>
        <v>0.02943575744</v>
      </c>
      <c r="I654" s="151">
        <f t="shared" si="2"/>
        <v>0.1117519437</v>
      </c>
      <c r="J654" s="151">
        <f t="shared" si="3"/>
        <v>0.01653417429</v>
      </c>
      <c r="K654" s="152">
        <f t="shared" si="4"/>
        <v>0.04532394952</v>
      </c>
      <c r="L654" s="153">
        <f t="shared" si="5"/>
        <v>768</v>
      </c>
      <c r="M654" s="154" t="s">
        <v>115</v>
      </c>
      <c r="N654" s="153" t="s">
        <v>116</v>
      </c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>
      <c r="A655" s="112"/>
      <c r="B655" s="112">
        <v>2021.0</v>
      </c>
      <c r="C655" s="148" t="s">
        <v>272</v>
      </c>
      <c r="D655" s="148" t="s">
        <v>323</v>
      </c>
      <c r="E655" s="149">
        <v>-0.09673</v>
      </c>
      <c r="F655" s="149">
        <v>0.5812</v>
      </c>
      <c r="G655" s="149">
        <v>-0.08756</v>
      </c>
      <c r="H655" s="150">
        <f t="shared" si="1"/>
        <v>0.02809039973</v>
      </c>
      <c r="I655" s="151">
        <f t="shared" si="2"/>
        <v>0.1818072838</v>
      </c>
      <c r="J655" s="151">
        <f t="shared" si="3"/>
        <v>0.01186623147</v>
      </c>
      <c r="K655" s="152">
        <f t="shared" si="4"/>
        <v>0.0588557447</v>
      </c>
      <c r="L655" s="153">
        <f t="shared" si="5"/>
        <v>364</v>
      </c>
      <c r="M655" s="154" t="s">
        <v>115</v>
      </c>
      <c r="N655" s="153" t="s">
        <v>116</v>
      </c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>
      <c r="A656" s="112"/>
      <c r="B656" s="112">
        <v>2021.0</v>
      </c>
      <c r="C656" s="148" t="s">
        <v>272</v>
      </c>
      <c r="D656" s="148" t="s">
        <v>324</v>
      </c>
      <c r="E656" s="149">
        <v>-0.0186</v>
      </c>
      <c r="F656" s="149">
        <v>-0.47229</v>
      </c>
      <c r="G656" s="149">
        <v>-0.01049</v>
      </c>
      <c r="H656" s="150">
        <f t="shared" si="1"/>
        <v>0.03259780958</v>
      </c>
      <c r="I656" s="151">
        <f t="shared" si="2"/>
        <v>0.09926419602</v>
      </c>
      <c r="J656" s="151">
        <f t="shared" si="3"/>
        <v>0.01389635592</v>
      </c>
      <c r="K656" s="152">
        <f t="shared" si="4"/>
        <v>0.04431601322</v>
      </c>
      <c r="L656" s="153">
        <f t="shared" si="5"/>
        <v>821</v>
      </c>
      <c r="M656" s="154" t="s">
        <v>115</v>
      </c>
      <c r="N656" s="153" t="s">
        <v>116</v>
      </c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>
      <c r="A657" s="112"/>
      <c r="B657" s="112">
        <v>2021.0</v>
      </c>
      <c r="C657" s="148" t="s">
        <v>272</v>
      </c>
      <c r="D657" s="148" t="s">
        <v>325</v>
      </c>
      <c r="E657" s="149">
        <v>0.00407</v>
      </c>
      <c r="F657" s="149">
        <v>-0.43681</v>
      </c>
      <c r="G657" s="149">
        <v>0.07637</v>
      </c>
      <c r="H657" s="150">
        <f t="shared" si="1"/>
        <v>0.03390566804</v>
      </c>
      <c r="I657" s="151">
        <f t="shared" si="2"/>
        <v>0.1020441263</v>
      </c>
      <c r="J657" s="151">
        <f t="shared" si="3"/>
        <v>0.01618436175</v>
      </c>
      <c r="K657" s="152">
        <f t="shared" si="4"/>
        <v>0.04607664035</v>
      </c>
      <c r="L657" s="153">
        <f t="shared" si="5"/>
        <v>743</v>
      </c>
      <c r="M657" s="154" t="s">
        <v>115</v>
      </c>
      <c r="N657" s="153" t="s">
        <v>116</v>
      </c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>
      <c r="A658" s="112"/>
      <c r="B658" s="112">
        <v>2021.0</v>
      </c>
      <c r="C658" s="155" t="s">
        <v>272</v>
      </c>
      <c r="D658" s="155" t="s">
        <v>326</v>
      </c>
      <c r="E658" s="149">
        <v>0.20854</v>
      </c>
      <c r="F658" s="149">
        <v>-0.44351</v>
      </c>
      <c r="G658" s="149">
        <v>0.44661</v>
      </c>
      <c r="H658" s="150">
        <f t="shared" si="1"/>
        <v>0.04570177827</v>
      </c>
      <c r="I658" s="151">
        <f t="shared" si="2"/>
        <v>0.1015191677</v>
      </c>
      <c r="J658" s="151">
        <f t="shared" si="3"/>
        <v>0.02593696684</v>
      </c>
      <c r="K658" s="152">
        <f t="shared" si="4"/>
        <v>0.05494106432</v>
      </c>
      <c r="L658" s="153">
        <f t="shared" si="5"/>
        <v>456</v>
      </c>
      <c r="M658" s="154" t="s">
        <v>115</v>
      </c>
      <c r="N658" s="153" t="s">
        <v>116</v>
      </c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>
      <c r="A659" s="112"/>
      <c r="B659" s="112">
        <v>2021.0</v>
      </c>
      <c r="C659" s="148" t="s">
        <v>272</v>
      </c>
      <c r="D659" s="148" t="s">
        <v>327</v>
      </c>
      <c r="E659" s="149">
        <v>-0.18999</v>
      </c>
      <c r="F659" s="149">
        <v>-0.4554</v>
      </c>
      <c r="G659" s="149">
        <v>-0.11967</v>
      </c>
      <c r="H659" s="150">
        <f t="shared" si="1"/>
        <v>0.02271012272</v>
      </c>
      <c r="I659" s="151">
        <f t="shared" si="2"/>
        <v>0.1005875619</v>
      </c>
      <c r="J659" s="151">
        <f t="shared" si="3"/>
        <v>0.01102041214</v>
      </c>
      <c r="K659" s="152">
        <f t="shared" si="4"/>
        <v>0.03781346196</v>
      </c>
      <c r="L659" s="153">
        <f t="shared" si="5"/>
        <v>1330</v>
      </c>
      <c r="M659" s="154" t="s">
        <v>115</v>
      </c>
      <c r="N659" s="153" t="s">
        <v>116</v>
      </c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>
      <c r="A660" s="112"/>
      <c r="B660" s="112">
        <v>2021.0</v>
      </c>
      <c r="C660" s="148" t="s">
        <v>272</v>
      </c>
      <c r="D660" s="148" t="s">
        <v>328</v>
      </c>
      <c r="E660" s="149">
        <v>0.03458</v>
      </c>
      <c r="F660" s="149">
        <v>0.08041</v>
      </c>
      <c r="G660" s="149">
        <v>0.08117</v>
      </c>
      <c r="H660" s="150">
        <f t="shared" si="1"/>
        <v>0.03566582515</v>
      </c>
      <c r="I660" s="151">
        <f t="shared" si="2"/>
        <v>0.142569367</v>
      </c>
      <c r="J660" s="151">
        <f t="shared" si="3"/>
        <v>0.01631080001</v>
      </c>
      <c r="K660" s="152">
        <f t="shared" si="4"/>
        <v>0.05593764876</v>
      </c>
      <c r="L660" s="153">
        <f t="shared" si="5"/>
        <v>436</v>
      </c>
      <c r="M660" s="154" t="s">
        <v>115</v>
      </c>
      <c r="N660" s="153" t="s">
        <v>116</v>
      </c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>
      <c r="A661" s="112"/>
      <c r="B661" s="112">
        <v>2021.0</v>
      </c>
      <c r="C661" s="148" t="s">
        <v>272</v>
      </c>
      <c r="D661" s="148" t="s">
        <v>329</v>
      </c>
      <c r="E661" s="149">
        <v>0.02534</v>
      </c>
      <c r="F661" s="149">
        <v>-0.29286</v>
      </c>
      <c r="G661" s="149">
        <v>0.18726</v>
      </c>
      <c r="H661" s="150">
        <f t="shared" si="1"/>
        <v>0.03513275888</v>
      </c>
      <c r="I661" s="151">
        <f t="shared" si="2"/>
        <v>0.1133229021</v>
      </c>
      <c r="J661" s="151">
        <f t="shared" si="3"/>
        <v>0.01910534916</v>
      </c>
      <c r="K661" s="152">
        <f t="shared" si="4"/>
        <v>0.04969916771</v>
      </c>
      <c r="L661" s="153">
        <f t="shared" si="5"/>
        <v>606</v>
      </c>
      <c r="M661" s="154" t="s">
        <v>115</v>
      </c>
      <c r="N661" s="153" t="s">
        <v>116</v>
      </c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>
      <c r="A662" s="112"/>
      <c r="B662" s="112">
        <v>2021.0</v>
      </c>
      <c r="C662" s="148" t="s">
        <v>272</v>
      </c>
      <c r="D662" s="148" t="s">
        <v>330</v>
      </c>
      <c r="E662" s="149">
        <v>0.32503</v>
      </c>
      <c r="F662" s="149">
        <v>3.4844</v>
      </c>
      <c r="G662" s="149">
        <v>-0.02142</v>
      </c>
      <c r="H662" s="150">
        <f t="shared" si="1"/>
        <v>0.05242222079</v>
      </c>
      <c r="I662" s="151">
        <f t="shared" si="2"/>
        <v>0.4092789184</v>
      </c>
      <c r="J662" s="151">
        <f t="shared" si="3"/>
        <v>0.01360844544</v>
      </c>
      <c r="K662" s="156">
        <f t="shared" si="4"/>
        <v>0.1236845303</v>
      </c>
      <c r="L662" s="153">
        <f t="shared" si="5"/>
        <v>59</v>
      </c>
      <c r="M662" s="154" t="s">
        <v>115</v>
      </c>
      <c r="N662" s="153" t="s">
        <v>116</v>
      </c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>
      <c r="A663" s="112"/>
      <c r="B663" s="112">
        <v>2021.0</v>
      </c>
      <c r="C663" s="148" t="s">
        <v>272</v>
      </c>
      <c r="D663" s="148" t="s">
        <v>331</v>
      </c>
      <c r="E663" s="149">
        <v>0.04952</v>
      </c>
      <c r="F663" s="149">
        <v>1.78597</v>
      </c>
      <c r="G663" s="149">
        <v>0.19336</v>
      </c>
      <c r="H663" s="150">
        <f t="shared" si="1"/>
        <v>0.03652773098</v>
      </c>
      <c r="I663" s="151">
        <f t="shared" si="2"/>
        <v>0.2762034677</v>
      </c>
      <c r="J663" s="151">
        <f t="shared" si="3"/>
        <v>0.01926603112</v>
      </c>
      <c r="K663" s="152">
        <f t="shared" si="4"/>
        <v>0.08561617633</v>
      </c>
      <c r="L663" s="153">
        <f t="shared" si="5"/>
        <v>96</v>
      </c>
      <c r="M663" s="154" t="s">
        <v>115</v>
      </c>
      <c r="N663" s="153" t="s">
        <v>116</v>
      </c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>
      <c r="A664" s="112"/>
      <c r="B664" s="112">
        <v>2021.0</v>
      </c>
      <c r="C664" s="148" t="s">
        <v>272</v>
      </c>
      <c r="D664" s="148" t="s">
        <v>332</v>
      </c>
      <c r="E664" s="149">
        <v>-0.13935</v>
      </c>
      <c r="F664" s="149">
        <v>0.67115</v>
      </c>
      <c r="G664" s="149">
        <v>-0.09782</v>
      </c>
      <c r="H664" s="150">
        <f t="shared" si="1"/>
        <v>0.02563160275</v>
      </c>
      <c r="I664" s="151">
        <f t="shared" si="2"/>
        <v>0.1888550495</v>
      </c>
      <c r="J664" s="151">
        <f t="shared" si="3"/>
        <v>0.01159596967</v>
      </c>
      <c r="K664" s="152">
        <f t="shared" si="4"/>
        <v>0.05874415738</v>
      </c>
      <c r="L664" s="153">
        <f t="shared" si="5"/>
        <v>366</v>
      </c>
      <c r="M664" s="154" t="s">
        <v>115</v>
      </c>
      <c r="N664" s="153" t="s">
        <v>116</v>
      </c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>
      <c r="A665" s="112"/>
      <c r="B665" s="112">
        <v>2021.0</v>
      </c>
      <c r="C665" s="148" t="s">
        <v>272</v>
      </c>
      <c r="D665" s="148" t="s">
        <v>333</v>
      </c>
      <c r="E665" s="149">
        <v>0.09212</v>
      </c>
      <c r="F665" s="149">
        <v>0.01463</v>
      </c>
      <c r="G665" s="149">
        <v>-0.12269</v>
      </c>
      <c r="H665" s="150">
        <f t="shared" si="1"/>
        <v>0.03898537414</v>
      </c>
      <c r="I665" s="151">
        <f t="shared" si="2"/>
        <v>0.13741537</v>
      </c>
      <c r="J665" s="151">
        <f t="shared" si="3"/>
        <v>0.0109408614</v>
      </c>
      <c r="K665" s="152">
        <f t="shared" si="4"/>
        <v>0.05622653449</v>
      </c>
      <c r="L665" s="153">
        <f t="shared" si="5"/>
        <v>430</v>
      </c>
      <c r="M665" s="154" t="s">
        <v>115</v>
      </c>
      <c r="N665" s="153" t="s">
        <v>116</v>
      </c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>
      <c r="A666" s="112"/>
      <c r="B666" s="112">
        <v>2021.0</v>
      </c>
      <c r="C666" s="148" t="s">
        <v>272</v>
      </c>
      <c r="D666" s="148" t="s">
        <v>334</v>
      </c>
      <c r="E666" s="149">
        <v>0.24666</v>
      </c>
      <c r="F666" s="149">
        <v>-0.33852</v>
      </c>
      <c r="G666" s="149">
        <v>0.07576</v>
      </c>
      <c r="H666" s="150">
        <f t="shared" si="1"/>
        <v>0.04790096506</v>
      </c>
      <c r="I666" s="151">
        <f t="shared" si="2"/>
        <v>0.109745348</v>
      </c>
      <c r="J666" s="151">
        <f t="shared" si="3"/>
        <v>0.01616829355</v>
      </c>
      <c r="K666" s="152">
        <f t="shared" si="4"/>
        <v>0.05676833737</v>
      </c>
      <c r="L666" s="153">
        <f t="shared" si="5"/>
        <v>416</v>
      </c>
      <c r="M666" s="154" t="s">
        <v>115</v>
      </c>
      <c r="N666" s="153" t="s">
        <v>116</v>
      </c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>
      <c r="A667" s="112"/>
      <c r="B667" s="112">
        <v>2021.0</v>
      </c>
      <c r="C667" s="148" t="s">
        <v>272</v>
      </c>
      <c r="D667" s="148" t="s">
        <v>335</v>
      </c>
      <c r="E667" s="149">
        <v>-0.11074</v>
      </c>
      <c r="F667" s="149">
        <v>-0.50252</v>
      </c>
      <c r="G667" s="149">
        <v>0.28383</v>
      </c>
      <c r="H667" s="150">
        <f t="shared" si="1"/>
        <v>0.02728214666</v>
      </c>
      <c r="I667" s="151">
        <f t="shared" si="2"/>
        <v>0.09689561393</v>
      </c>
      <c r="J667" s="151">
        <f t="shared" si="3"/>
        <v>0.02164912906</v>
      </c>
      <c r="K667" s="152">
        <f t="shared" si="4"/>
        <v>0.04145355233</v>
      </c>
      <c r="L667" s="153">
        <f t="shared" si="5"/>
        <v>1015</v>
      </c>
      <c r="M667" s="154" t="s">
        <v>115</v>
      </c>
      <c r="N667" s="153" t="s">
        <v>116</v>
      </c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>
      <c r="A668" s="112"/>
      <c r="B668" s="112">
        <v>2021.0</v>
      </c>
      <c r="C668" s="148" t="s">
        <v>272</v>
      </c>
      <c r="D668" s="148" t="s">
        <v>336</v>
      </c>
      <c r="E668" s="149">
        <v>-0.0351</v>
      </c>
      <c r="F668" s="149">
        <v>-0.37008</v>
      </c>
      <c r="G668" s="149">
        <v>-0.08561</v>
      </c>
      <c r="H668" s="150">
        <f t="shared" si="1"/>
        <v>0.03164590554</v>
      </c>
      <c r="I668" s="151">
        <f t="shared" si="2"/>
        <v>0.1072725577</v>
      </c>
      <c r="J668" s="151">
        <f t="shared" si="3"/>
        <v>0.01191759702</v>
      </c>
      <c r="K668" s="152">
        <f t="shared" si="4"/>
        <v>0.04514614296</v>
      </c>
      <c r="L668" s="153">
        <f t="shared" si="5"/>
        <v>774</v>
      </c>
      <c r="M668" s="154" t="s">
        <v>115</v>
      </c>
      <c r="N668" s="153" t="s">
        <v>116</v>
      </c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>
      <c r="A669" s="112"/>
      <c r="B669" s="112">
        <v>2021.0</v>
      </c>
      <c r="C669" s="148" t="s">
        <v>272</v>
      </c>
      <c r="D669" s="148" t="s">
        <v>337</v>
      </c>
      <c r="E669" s="149">
        <v>-0.21822</v>
      </c>
      <c r="F669" s="149">
        <v>-0.48347</v>
      </c>
      <c r="G669" s="149">
        <v>-0.17024</v>
      </c>
      <c r="H669" s="150">
        <f t="shared" si="1"/>
        <v>0.02108150145</v>
      </c>
      <c r="I669" s="151">
        <f t="shared" si="2"/>
        <v>0.09838822024</v>
      </c>
      <c r="J669" s="151">
        <f t="shared" si="3"/>
        <v>0.009688332303</v>
      </c>
      <c r="K669" s="152">
        <f t="shared" si="4"/>
        <v>0.03610352521</v>
      </c>
      <c r="L669" s="153">
        <f t="shared" si="5"/>
        <v>1509</v>
      </c>
      <c r="M669" s="154" t="s">
        <v>115</v>
      </c>
      <c r="N669" s="153" t="s">
        <v>116</v>
      </c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>
      <c r="A670" s="112"/>
      <c r="B670" s="112">
        <v>2021.0</v>
      </c>
      <c r="C670" s="155" t="s">
        <v>272</v>
      </c>
      <c r="D670" s="155" t="s">
        <v>338</v>
      </c>
      <c r="E670" s="149">
        <v>1.87369</v>
      </c>
      <c r="F670" s="149">
        <v>3.98101</v>
      </c>
      <c r="G670" s="149">
        <v>0.43019</v>
      </c>
      <c r="H670" s="150">
        <f t="shared" si="1"/>
        <v>0.1417662031</v>
      </c>
      <c r="I670" s="151">
        <f t="shared" si="2"/>
        <v>0.4481893236</v>
      </c>
      <c r="J670" s="151">
        <f t="shared" si="3"/>
        <v>0.02550444259</v>
      </c>
      <c r="K670" s="156">
        <f t="shared" si="4"/>
        <v>0.1914070464</v>
      </c>
      <c r="L670" s="153">
        <f t="shared" si="5"/>
        <v>23</v>
      </c>
      <c r="M670" s="154" t="s">
        <v>115</v>
      </c>
      <c r="N670" s="153" t="s">
        <v>116</v>
      </c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>
      <c r="A671" s="112"/>
      <c r="B671" s="112">
        <v>2021.0</v>
      </c>
      <c r="C671" s="148" t="s">
        <v>272</v>
      </c>
      <c r="D671" s="148" t="s">
        <v>339</v>
      </c>
      <c r="E671" s="149">
        <v>-0.01398</v>
      </c>
      <c r="F671" s="149">
        <v>-0.47867</v>
      </c>
      <c r="G671" s="149">
        <v>0.12106</v>
      </c>
      <c r="H671" s="150">
        <f t="shared" si="1"/>
        <v>0.03286434271</v>
      </c>
      <c r="I671" s="151">
        <f t="shared" si="2"/>
        <v>0.09876431002</v>
      </c>
      <c r="J671" s="151">
        <f t="shared" si="3"/>
        <v>0.01736155471</v>
      </c>
      <c r="K671" s="152">
        <f t="shared" si="4"/>
        <v>0.04486336608</v>
      </c>
      <c r="L671" s="153">
        <f t="shared" si="5"/>
        <v>796</v>
      </c>
      <c r="M671" s="154" t="s">
        <v>115</v>
      </c>
      <c r="N671" s="153" t="s">
        <v>116</v>
      </c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>
      <c r="A672" s="112"/>
      <c r="B672" s="112">
        <v>2021.0</v>
      </c>
      <c r="C672" s="148" t="s">
        <v>272</v>
      </c>
      <c r="D672" s="148" t="s">
        <v>340</v>
      </c>
      <c r="E672" s="149">
        <v>-0.03913</v>
      </c>
      <c r="F672" s="149">
        <v>-0.46656</v>
      </c>
      <c r="G672" s="149">
        <v>-0.07446</v>
      </c>
      <c r="H672" s="150">
        <f t="shared" si="1"/>
        <v>0.03141341019</v>
      </c>
      <c r="I672" s="151">
        <f t="shared" si="2"/>
        <v>0.09971315319</v>
      </c>
      <c r="J672" s="151">
        <f t="shared" si="3"/>
        <v>0.01221130258</v>
      </c>
      <c r="K672" s="152">
        <f t="shared" si="4"/>
        <v>0.04341280171</v>
      </c>
      <c r="L672" s="153">
        <f t="shared" si="5"/>
        <v>873</v>
      </c>
      <c r="M672" s="154" t="s">
        <v>115</v>
      </c>
      <c r="N672" s="153" t="s">
        <v>116</v>
      </c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>
      <c r="A673" s="112"/>
      <c r="B673" s="112">
        <v>2021.0</v>
      </c>
      <c r="C673" s="148" t="s">
        <v>272</v>
      </c>
      <c r="D673" s="148" t="s">
        <v>341</v>
      </c>
      <c r="E673" s="149">
        <v>0.388</v>
      </c>
      <c r="F673" s="149">
        <v>-0.50708</v>
      </c>
      <c r="G673" s="149">
        <v>-0.19313</v>
      </c>
      <c r="H673" s="150">
        <f t="shared" si="1"/>
        <v>0.05605503275</v>
      </c>
      <c r="I673" s="151">
        <f t="shared" si="2"/>
        <v>0.09653832864</v>
      </c>
      <c r="J673" s="151">
        <f t="shared" si="3"/>
        <v>0.009085379811</v>
      </c>
      <c r="K673" s="152">
        <f t="shared" si="4"/>
        <v>0.0582110817</v>
      </c>
      <c r="L673" s="153">
        <f t="shared" si="5"/>
        <v>382</v>
      </c>
      <c r="M673" s="154" t="s">
        <v>115</v>
      </c>
      <c r="N673" s="153" t="s">
        <v>116</v>
      </c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>
      <c r="A674" s="112"/>
      <c r="B674" s="112">
        <v>2021.0</v>
      </c>
      <c r="C674" s="155" t="s">
        <v>272</v>
      </c>
      <c r="D674" s="155" t="s">
        <v>342</v>
      </c>
      <c r="E674" s="149">
        <v>-0.14362</v>
      </c>
      <c r="F674" s="149">
        <v>0.94127</v>
      </c>
      <c r="G674" s="149">
        <v>0.15598</v>
      </c>
      <c r="H674" s="150">
        <f t="shared" si="1"/>
        <v>0.02538526153</v>
      </c>
      <c r="I674" s="151">
        <f t="shared" si="2"/>
        <v>0.2100195018</v>
      </c>
      <c r="J674" s="151">
        <f t="shared" si="3"/>
        <v>0.01828139311</v>
      </c>
      <c r="K674" s="152">
        <f t="shared" si="4"/>
        <v>0.06406314892</v>
      </c>
      <c r="L674" s="153">
        <f t="shared" si="5"/>
        <v>269</v>
      </c>
      <c r="M674" s="154" t="s">
        <v>115</v>
      </c>
      <c r="N674" s="153" t="s">
        <v>116</v>
      </c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>
      <c r="A675" s="112"/>
      <c r="B675" s="112">
        <v>2021.0</v>
      </c>
      <c r="C675" s="148" t="s">
        <v>272</v>
      </c>
      <c r="D675" s="148" t="s">
        <v>343</v>
      </c>
      <c r="E675" s="149">
        <v>-0.11984</v>
      </c>
      <c r="F675" s="149">
        <v>-0.48102</v>
      </c>
      <c r="G675" s="149">
        <v>0.07685</v>
      </c>
      <c r="H675" s="150">
        <f t="shared" si="1"/>
        <v>0.02675715716</v>
      </c>
      <c r="I675" s="151">
        <f t="shared" si="2"/>
        <v>0.09858018273</v>
      </c>
      <c r="J675" s="151">
        <f t="shared" si="3"/>
        <v>0.01619700557</v>
      </c>
      <c r="K675" s="152">
        <f t="shared" si="4"/>
        <v>0.04071706622</v>
      </c>
      <c r="L675" s="153">
        <f t="shared" si="5"/>
        <v>1083</v>
      </c>
      <c r="M675" s="154" t="s">
        <v>115</v>
      </c>
      <c r="N675" s="153" t="s">
        <v>116</v>
      </c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>
      <c r="A676" s="112"/>
      <c r="B676" s="112">
        <v>2021.0</v>
      </c>
      <c r="C676" s="148" t="s">
        <v>272</v>
      </c>
      <c r="D676" s="148" t="s">
        <v>344</v>
      </c>
      <c r="E676" s="149">
        <v>-0.08017</v>
      </c>
      <c r="F676" s="149">
        <v>-0.4961</v>
      </c>
      <c r="G676" s="149">
        <v>-0.00364</v>
      </c>
      <c r="H676" s="150">
        <f t="shared" si="1"/>
        <v>0.02904576524</v>
      </c>
      <c r="I676" s="151">
        <f t="shared" si="2"/>
        <v>0.09739863401</v>
      </c>
      <c r="J676" s="151">
        <f t="shared" si="3"/>
        <v>0.01407679386</v>
      </c>
      <c r="K676" s="152">
        <f t="shared" si="4"/>
        <v>0.04164612038</v>
      </c>
      <c r="L676" s="153">
        <f t="shared" si="5"/>
        <v>996</v>
      </c>
      <c r="M676" s="154" t="s">
        <v>115</v>
      </c>
      <c r="N676" s="153" t="s">
        <v>116</v>
      </c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>
      <c r="A677" s="112"/>
      <c r="B677" s="112">
        <v>2021.0</v>
      </c>
      <c r="C677" s="155" t="s">
        <v>272</v>
      </c>
      <c r="D677" s="155" t="s">
        <v>345</v>
      </c>
      <c r="E677" s="149">
        <v>0.35488</v>
      </c>
      <c r="F677" s="149">
        <v>0.20314</v>
      </c>
      <c r="G677" s="149">
        <v>0.70741</v>
      </c>
      <c r="H677" s="150">
        <f t="shared" si="1"/>
        <v>0.05414430173</v>
      </c>
      <c r="I677" s="151">
        <f t="shared" si="2"/>
        <v>0.1521855126</v>
      </c>
      <c r="J677" s="151">
        <f t="shared" si="3"/>
        <v>0.03280677941</v>
      </c>
      <c r="K677" s="152">
        <f t="shared" si="4"/>
        <v>0.07223601887</v>
      </c>
      <c r="L677" s="153">
        <f t="shared" si="5"/>
        <v>161</v>
      </c>
      <c r="M677" s="154" t="s">
        <v>115</v>
      </c>
      <c r="N677" s="153" t="s">
        <v>116</v>
      </c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>
      <c r="A678" s="112"/>
      <c r="B678" s="112">
        <v>2021.0</v>
      </c>
      <c r="C678" s="148" t="s">
        <v>272</v>
      </c>
      <c r="D678" s="148" t="s">
        <v>346</v>
      </c>
      <c r="E678" s="149">
        <v>-0.13467</v>
      </c>
      <c r="F678" s="149">
        <v>0.09016</v>
      </c>
      <c r="G678" s="149">
        <v>-0.17289</v>
      </c>
      <c r="H678" s="150">
        <f t="shared" si="1"/>
        <v>0.02590159735</v>
      </c>
      <c r="I678" s="151">
        <f t="shared" si="2"/>
        <v>0.1433332994</v>
      </c>
      <c r="J678" s="151">
        <f t="shared" si="3"/>
        <v>0.009618527842</v>
      </c>
      <c r="K678" s="152">
        <f t="shared" si="4"/>
        <v>0.04886314716</v>
      </c>
      <c r="L678" s="153">
        <f t="shared" si="5"/>
        <v>638</v>
      </c>
      <c r="M678" s="154" t="s">
        <v>115</v>
      </c>
      <c r="N678" s="153" t="s">
        <v>116</v>
      </c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>
      <c r="A679" s="112"/>
      <c r="B679" s="112">
        <v>2021.0</v>
      </c>
      <c r="C679" s="148" t="s">
        <v>272</v>
      </c>
      <c r="D679" s="148" t="s">
        <v>347</v>
      </c>
      <c r="E679" s="149">
        <v>0.20982</v>
      </c>
      <c r="F679" s="149">
        <v>0.58148</v>
      </c>
      <c r="G679" s="149">
        <v>0.38839</v>
      </c>
      <c r="H679" s="150">
        <f t="shared" si="1"/>
        <v>0.04577562295</v>
      </c>
      <c r="I679" s="151">
        <f t="shared" si="2"/>
        <v>0.1818292223</v>
      </c>
      <c r="J679" s="151">
        <f t="shared" si="3"/>
        <v>0.02440337601</v>
      </c>
      <c r="K679" s="152">
        <f t="shared" si="4"/>
        <v>0.07202917299</v>
      </c>
      <c r="L679" s="153">
        <f t="shared" si="5"/>
        <v>162</v>
      </c>
      <c r="M679" s="154" t="s">
        <v>115</v>
      </c>
      <c r="N679" s="153" t="s">
        <v>116</v>
      </c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>
      <c r="A680" s="112"/>
      <c r="B680" s="112">
        <v>2021.0</v>
      </c>
      <c r="C680" s="148" t="s">
        <v>272</v>
      </c>
      <c r="D680" s="148" t="s">
        <v>348</v>
      </c>
      <c r="E680" s="149">
        <v>-0.11534</v>
      </c>
      <c r="F680" s="149">
        <v>-0.48385</v>
      </c>
      <c r="G680" s="149">
        <v>0.07777</v>
      </c>
      <c r="H680" s="150">
        <f t="shared" si="1"/>
        <v>0.02701676736</v>
      </c>
      <c r="I680" s="151">
        <f t="shared" si="2"/>
        <v>0.09835844647</v>
      </c>
      <c r="J680" s="151">
        <f t="shared" si="3"/>
        <v>0.01622123957</v>
      </c>
      <c r="K680" s="152">
        <f t="shared" si="4"/>
        <v>0.04084048193</v>
      </c>
      <c r="L680" s="153">
        <f t="shared" si="5"/>
        <v>1071</v>
      </c>
      <c r="M680" s="154" t="s">
        <v>115</v>
      </c>
      <c r="N680" s="153" t="s">
        <v>116</v>
      </c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>
      <c r="A681" s="112"/>
      <c r="B681" s="112">
        <v>2021.0</v>
      </c>
      <c r="C681" s="148" t="s">
        <v>272</v>
      </c>
      <c r="D681" s="148" t="s">
        <v>349</v>
      </c>
      <c r="E681" s="149">
        <v>-0.10062</v>
      </c>
      <c r="F681" s="149">
        <v>-0.31602</v>
      </c>
      <c r="G681" s="149">
        <v>-0.028</v>
      </c>
      <c r="H681" s="150">
        <f t="shared" si="1"/>
        <v>0.02786598114</v>
      </c>
      <c r="I681" s="151">
        <f t="shared" si="2"/>
        <v>0.1115082689</v>
      </c>
      <c r="J681" s="151">
        <f t="shared" si="3"/>
        <v>0.01343511965</v>
      </c>
      <c r="K681" s="152">
        <f t="shared" si="4"/>
        <v>0.04382609293</v>
      </c>
      <c r="L681" s="153">
        <f t="shared" si="5"/>
        <v>844</v>
      </c>
      <c r="M681" s="154" t="s">
        <v>115</v>
      </c>
      <c r="N681" s="153" t="s">
        <v>116</v>
      </c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>
      <c r="A682" s="112"/>
      <c r="B682" s="112">
        <v>2021.0</v>
      </c>
      <c r="C682" s="148" t="s">
        <v>272</v>
      </c>
      <c r="D682" s="148" t="s">
        <v>350</v>
      </c>
      <c r="E682" s="149">
        <v>-0.19923</v>
      </c>
      <c r="F682" s="149">
        <v>-0.10767</v>
      </c>
      <c r="G682" s="149">
        <v>-0.04666</v>
      </c>
      <c r="H682" s="150">
        <f t="shared" si="1"/>
        <v>0.02217705646</v>
      </c>
      <c r="I682" s="151">
        <f t="shared" si="2"/>
        <v>0.1278329158</v>
      </c>
      <c r="J682" s="151">
        <f t="shared" si="3"/>
        <v>0.01294359088</v>
      </c>
      <c r="K682" s="152">
        <f t="shared" si="4"/>
        <v>0.04359045727</v>
      </c>
      <c r="L682" s="153">
        <f t="shared" si="5"/>
        <v>860</v>
      </c>
      <c r="M682" s="154" t="s">
        <v>115</v>
      </c>
      <c r="N682" s="153" t="s">
        <v>116</v>
      </c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>
      <c r="A683" s="112"/>
      <c r="B683" s="112">
        <v>2021.0</v>
      </c>
      <c r="C683" s="148" t="s">
        <v>272</v>
      </c>
      <c r="D683" s="148" t="s">
        <v>351</v>
      </c>
      <c r="E683" s="149">
        <v>-0.18199</v>
      </c>
      <c r="F683" s="149">
        <v>-0.43572</v>
      </c>
      <c r="G683" s="149">
        <v>-0.03843</v>
      </c>
      <c r="H683" s="150">
        <f t="shared" si="1"/>
        <v>0.02317165195</v>
      </c>
      <c r="I683" s="151">
        <f t="shared" si="2"/>
        <v>0.10212953</v>
      </c>
      <c r="J683" s="151">
        <f t="shared" si="3"/>
        <v>0.01316037983</v>
      </c>
      <c r="K683" s="152">
        <f t="shared" si="4"/>
        <v>0.03874087172</v>
      </c>
      <c r="L683" s="153">
        <f t="shared" si="5"/>
        <v>1253</v>
      </c>
      <c r="M683" s="154" t="s">
        <v>115</v>
      </c>
      <c r="N683" s="153" t="s">
        <v>116</v>
      </c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>
      <c r="A684" s="112"/>
      <c r="B684" s="112">
        <v>2021.0</v>
      </c>
      <c r="C684" s="155" t="s">
        <v>272</v>
      </c>
      <c r="D684" s="155" t="s">
        <v>352</v>
      </c>
      <c r="E684" s="149">
        <v>-0.28098</v>
      </c>
      <c r="F684" s="149">
        <v>4.78606</v>
      </c>
      <c r="G684" s="149">
        <v>-0.00997</v>
      </c>
      <c r="H684" s="150">
        <f t="shared" si="1"/>
        <v>0.01746080463</v>
      </c>
      <c r="I684" s="151">
        <f t="shared" si="2"/>
        <v>0.5112666312</v>
      </c>
      <c r="J684" s="151">
        <f t="shared" si="3"/>
        <v>0.0139100534</v>
      </c>
      <c r="K684" s="156">
        <f t="shared" si="4"/>
        <v>0.1230566704</v>
      </c>
      <c r="L684" s="153">
        <f t="shared" si="5"/>
        <v>61</v>
      </c>
      <c r="M684" s="154" t="s">
        <v>115</v>
      </c>
      <c r="N684" s="153" t="s">
        <v>116</v>
      </c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>
      <c r="A685" s="112"/>
      <c r="B685" s="112">
        <v>2021.0</v>
      </c>
      <c r="C685" s="148" t="s">
        <v>272</v>
      </c>
      <c r="D685" s="148" t="s">
        <v>353</v>
      </c>
      <c r="E685" s="149">
        <v>-0.01469</v>
      </c>
      <c r="F685" s="149">
        <v>4.20426</v>
      </c>
      <c r="G685" s="149">
        <v>0.42944</v>
      </c>
      <c r="H685" s="150">
        <f t="shared" si="1"/>
        <v>0.03282338199</v>
      </c>
      <c r="I685" s="151">
        <f t="shared" si="2"/>
        <v>0.4656814159</v>
      </c>
      <c r="J685" s="151">
        <f t="shared" si="3"/>
        <v>0.02548468661</v>
      </c>
      <c r="K685" s="152">
        <f t="shared" si="4"/>
        <v>0.1247975358</v>
      </c>
      <c r="L685" s="153">
        <f t="shared" si="5"/>
        <v>57</v>
      </c>
      <c r="M685" s="154" t="s">
        <v>115</v>
      </c>
      <c r="N685" s="153" t="s">
        <v>116</v>
      </c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>
      <c r="A686" s="112"/>
      <c r="B686" s="112">
        <v>2021.0</v>
      </c>
      <c r="C686" s="148" t="s">
        <v>272</v>
      </c>
      <c r="D686" s="148" t="s">
        <v>354</v>
      </c>
      <c r="E686" s="149">
        <v>0.07275</v>
      </c>
      <c r="F686" s="149">
        <v>0.18352</v>
      </c>
      <c r="G686" s="149">
        <v>0.13046</v>
      </c>
      <c r="H686" s="150">
        <f t="shared" si="1"/>
        <v>0.03786789649</v>
      </c>
      <c r="I686" s="151">
        <f t="shared" si="2"/>
        <v>0.1506482456</v>
      </c>
      <c r="J686" s="151">
        <f t="shared" si="3"/>
        <v>0.01760916298</v>
      </c>
      <c r="K686" s="152">
        <f t="shared" si="4"/>
        <v>0.05927644719</v>
      </c>
      <c r="L686" s="153">
        <f t="shared" si="5"/>
        <v>351</v>
      </c>
      <c r="M686" s="154" t="s">
        <v>115</v>
      </c>
      <c r="N686" s="153" t="s">
        <v>116</v>
      </c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>
      <c r="A687" s="112"/>
      <c r="B687" s="112">
        <v>2021.0</v>
      </c>
      <c r="C687" s="148" t="s">
        <v>272</v>
      </c>
      <c r="D687" s="148" t="s">
        <v>355</v>
      </c>
      <c r="E687" s="149">
        <v>-0.1224</v>
      </c>
      <c r="F687" s="149">
        <v>-0.4042</v>
      </c>
      <c r="G687" s="149">
        <v>0.309</v>
      </c>
      <c r="H687" s="150">
        <f t="shared" si="1"/>
        <v>0.02660946781</v>
      </c>
      <c r="I687" s="151">
        <f t="shared" si="2"/>
        <v>0.1045991862</v>
      </c>
      <c r="J687" s="151">
        <f t="shared" si="3"/>
        <v>0.02231213973</v>
      </c>
      <c r="K687" s="152">
        <f t="shared" si="4"/>
        <v>0.04276646837</v>
      </c>
      <c r="L687" s="153">
        <f t="shared" si="5"/>
        <v>919</v>
      </c>
      <c r="M687" s="154" t="s">
        <v>115</v>
      </c>
      <c r="N687" s="153" t="s">
        <v>116</v>
      </c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>
      <c r="A688" s="112"/>
      <c r="B688" s="112">
        <v>2021.0</v>
      </c>
      <c r="C688" s="148" t="s">
        <v>272</v>
      </c>
      <c r="D688" s="148" t="s">
        <v>356</v>
      </c>
      <c r="E688" s="149">
        <v>0.25178</v>
      </c>
      <c r="F688" s="149">
        <v>-0.01402</v>
      </c>
      <c r="G688" s="149">
        <v>0.26143</v>
      </c>
      <c r="H688" s="150">
        <f t="shared" si="1"/>
        <v>0.04819634377</v>
      </c>
      <c r="I688" s="151">
        <f t="shared" si="2"/>
        <v>0.1351705841</v>
      </c>
      <c r="J688" s="151">
        <f t="shared" si="3"/>
        <v>0.02105908381</v>
      </c>
      <c r="K688" s="152">
        <f t="shared" si="4"/>
        <v>0.06310267658</v>
      </c>
      <c r="L688" s="153">
        <f t="shared" si="5"/>
        <v>284</v>
      </c>
      <c r="M688" s="154" t="s">
        <v>115</v>
      </c>
      <c r="N688" s="153" t="s">
        <v>116</v>
      </c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>
      <c r="A689" s="112"/>
      <c r="B689" s="112">
        <v>2021.0</v>
      </c>
      <c r="C689" s="148" t="s">
        <v>272</v>
      </c>
      <c r="D689" s="148" t="s">
        <v>357</v>
      </c>
      <c r="E689" s="149">
        <v>-0.14472</v>
      </c>
      <c r="F689" s="149">
        <v>-0.44436</v>
      </c>
      <c r="G689" s="149">
        <v>-0.06741</v>
      </c>
      <c r="H689" s="150">
        <f t="shared" si="1"/>
        <v>0.02532180126</v>
      </c>
      <c r="I689" s="151">
        <f t="shared" si="2"/>
        <v>0.1014525684</v>
      </c>
      <c r="J689" s="151">
        <f t="shared" si="3"/>
        <v>0.01239700879</v>
      </c>
      <c r="K689" s="152">
        <f t="shared" si="4"/>
        <v>0.03987787129</v>
      </c>
      <c r="L689" s="153">
        <f t="shared" si="5"/>
        <v>1150</v>
      </c>
      <c r="M689" s="154" t="s">
        <v>115</v>
      </c>
      <c r="N689" s="153" t="s">
        <v>116</v>
      </c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>
      <c r="A690" s="112"/>
      <c r="B690" s="112">
        <v>2021.0</v>
      </c>
      <c r="C690" s="148" t="s">
        <v>272</v>
      </c>
      <c r="D690" s="148" t="s">
        <v>358</v>
      </c>
      <c r="E690" s="149">
        <v>-0.06979</v>
      </c>
      <c r="F690" s="149">
        <v>0.22534</v>
      </c>
      <c r="G690" s="149">
        <v>-0.0759</v>
      </c>
      <c r="H690" s="150">
        <f t="shared" si="1"/>
        <v>0.02964459942</v>
      </c>
      <c r="I690" s="151">
        <f t="shared" si="2"/>
        <v>0.1539249278</v>
      </c>
      <c r="J690" s="151">
        <f t="shared" si="3"/>
        <v>0.0121733711</v>
      </c>
      <c r="K690" s="152">
        <f t="shared" si="4"/>
        <v>0.05391204868</v>
      </c>
      <c r="L690" s="153">
        <f t="shared" si="5"/>
        <v>484</v>
      </c>
      <c r="M690" s="154" t="s">
        <v>115</v>
      </c>
      <c r="N690" s="153" t="s">
        <v>116</v>
      </c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>
      <c r="A691" s="112"/>
      <c r="B691" s="112">
        <v>2021.0</v>
      </c>
      <c r="C691" s="148" t="s">
        <v>272</v>
      </c>
      <c r="D691" s="148" t="s">
        <v>359</v>
      </c>
      <c r="E691" s="149">
        <v>0.00923</v>
      </c>
      <c r="F691" s="149">
        <v>3.68628</v>
      </c>
      <c r="G691" s="149">
        <v>0.34628</v>
      </c>
      <c r="H691" s="150">
        <f t="shared" si="1"/>
        <v>0.03420335439</v>
      </c>
      <c r="I691" s="151">
        <f t="shared" si="2"/>
        <v>0.4250966276</v>
      </c>
      <c r="J691" s="151">
        <f t="shared" si="3"/>
        <v>0.02329414362</v>
      </c>
      <c r="K691" s="152">
        <f t="shared" si="4"/>
        <v>0.1166644359</v>
      </c>
      <c r="L691" s="153">
        <f t="shared" si="5"/>
        <v>66</v>
      </c>
      <c r="M691" s="154" t="s">
        <v>115</v>
      </c>
      <c r="N691" s="153" t="s">
        <v>116</v>
      </c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>
      <c r="A692" s="112"/>
      <c r="B692" s="112">
        <v>2021.0</v>
      </c>
      <c r="C692" s="148" t="s">
        <v>272</v>
      </c>
      <c r="D692" s="148" t="s">
        <v>360</v>
      </c>
      <c r="E692" s="149">
        <v>-0.24724</v>
      </c>
      <c r="F692" s="149">
        <v>-0.19906</v>
      </c>
      <c r="G692" s="149">
        <v>-0.20765</v>
      </c>
      <c r="H692" s="150">
        <f t="shared" si="1"/>
        <v>0.01940730416</v>
      </c>
      <c r="I692" s="151">
        <f t="shared" si="2"/>
        <v>0.1206723232</v>
      </c>
      <c r="J692" s="151">
        <f t="shared" si="3"/>
        <v>0.00870290405</v>
      </c>
      <c r="K692" s="152">
        <f t="shared" si="4"/>
        <v>0.03967250929</v>
      </c>
      <c r="L692" s="153">
        <f t="shared" si="5"/>
        <v>1175</v>
      </c>
      <c r="M692" s="154" t="s">
        <v>115</v>
      </c>
      <c r="N692" s="153" t="s">
        <v>116</v>
      </c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>
      <c r="A693" s="112"/>
      <c r="B693" s="112">
        <v>2021.0</v>
      </c>
      <c r="C693" s="148" t="s">
        <v>272</v>
      </c>
      <c r="D693" s="148" t="s">
        <v>361</v>
      </c>
      <c r="E693" s="149">
        <v>0.49531</v>
      </c>
      <c r="F693" s="149">
        <v>0.71898</v>
      </c>
      <c r="G693" s="149">
        <v>0.08871</v>
      </c>
      <c r="H693" s="150">
        <f t="shared" si="1"/>
        <v>0.06224587047</v>
      </c>
      <c r="I693" s="151">
        <f t="shared" si="2"/>
        <v>0.1926026275</v>
      </c>
      <c r="J693" s="151">
        <f t="shared" si="3"/>
        <v>0.01650941346</v>
      </c>
      <c r="K693" s="152">
        <f t="shared" si="4"/>
        <v>0.08388228807</v>
      </c>
      <c r="L693" s="153">
        <f t="shared" si="5"/>
        <v>102</v>
      </c>
      <c r="M693" s="154" t="s">
        <v>115</v>
      </c>
      <c r="N693" s="153" t="s">
        <v>116</v>
      </c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>
      <c r="A694" s="112"/>
      <c r="B694" s="112">
        <v>2021.0</v>
      </c>
      <c r="C694" s="155" t="s">
        <v>272</v>
      </c>
      <c r="D694" s="155" t="s">
        <v>362</v>
      </c>
      <c r="E694" s="149">
        <v>2.90185</v>
      </c>
      <c r="F694" s="149">
        <v>-0.36299</v>
      </c>
      <c r="G694" s="149">
        <v>-0.40315</v>
      </c>
      <c r="H694" s="150">
        <f t="shared" si="1"/>
        <v>0.2010819399</v>
      </c>
      <c r="I694" s="151">
        <f t="shared" si="2"/>
        <v>0.1078280737</v>
      </c>
      <c r="J694" s="151">
        <f t="shared" si="3"/>
        <v>0.00355317875</v>
      </c>
      <c r="K694" s="156">
        <f t="shared" si="4"/>
        <v>0.1535371841</v>
      </c>
      <c r="L694" s="153">
        <f t="shared" si="5"/>
        <v>33</v>
      </c>
      <c r="M694" s="154" t="s">
        <v>115</v>
      </c>
      <c r="N694" s="153" t="s">
        <v>116</v>
      </c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>
      <c r="A695" s="112"/>
      <c r="B695" s="112">
        <v>2021.0</v>
      </c>
      <c r="C695" s="148" t="s">
        <v>272</v>
      </c>
      <c r="D695" s="148" t="s">
        <v>363</v>
      </c>
      <c r="E695" s="149">
        <v>-0.24872</v>
      </c>
      <c r="F695" s="149">
        <v>-0.15893</v>
      </c>
      <c r="G695" s="149">
        <v>-0.1926</v>
      </c>
      <c r="H695" s="150">
        <f t="shared" si="1"/>
        <v>0.01932192125</v>
      </c>
      <c r="I695" s="151">
        <f t="shared" si="2"/>
        <v>0.1238165904</v>
      </c>
      <c r="J695" s="151">
        <f t="shared" si="3"/>
        <v>0.009099340703</v>
      </c>
      <c r="K695" s="152">
        <f t="shared" si="4"/>
        <v>0.04034809499</v>
      </c>
      <c r="L695" s="153">
        <f t="shared" si="5"/>
        <v>1108</v>
      </c>
      <c r="M695" s="154" t="s">
        <v>115</v>
      </c>
      <c r="N695" s="153" t="s">
        <v>116</v>
      </c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>
      <c r="A696" s="112"/>
      <c r="B696" s="112">
        <v>2021.0</v>
      </c>
      <c r="C696" s="148" t="s">
        <v>272</v>
      </c>
      <c r="D696" s="148" t="s">
        <v>364</v>
      </c>
      <c r="E696" s="149">
        <v>-0.24912</v>
      </c>
      <c r="F696" s="149">
        <v>-0.45618</v>
      </c>
      <c r="G696" s="149">
        <v>-0.05032</v>
      </c>
      <c r="H696" s="150">
        <f t="shared" si="1"/>
        <v>0.01929884479</v>
      </c>
      <c r="I696" s="151">
        <f t="shared" si="2"/>
        <v>0.1005264473</v>
      </c>
      <c r="J696" s="151">
        <f t="shared" si="3"/>
        <v>0.0128471817</v>
      </c>
      <c r="K696" s="152">
        <f t="shared" si="4"/>
        <v>0.03585144504</v>
      </c>
      <c r="L696" s="153">
        <f t="shared" si="5"/>
        <v>1543</v>
      </c>
      <c r="M696" s="154" t="s">
        <v>115</v>
      </c>
      <c r="N696" s="153" t="s">
        <v>116</v>
      </c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>
      <c r="A697" s="112"/>
      <c r="B697" s="112">
        <v>2021.0</v>
      </c>
      <c r="C697" s="148" t="s">
        <v>272</v>
      </c>
      <c r="D697" s="148" t="s">
        <v>365</v>
      </c>
      <c r="E697" s="149">
        <v>-0.22163</v>
      </c>
      <c r="F697" s="149">
        <v>0.59325</v>
      </c>
      <c r="G697" s="149">
        <v>-0.1271</v>
      </c>
      <c r="H697" s="150">
        <f t="shared" si="1"/>
        <v>0.02088477461</v>
      </c>
      <c r="I697" s="151">
        <f t="shared" si="2"/>
        <v>0.1827514258</v>
      </c>
      <c r="J697" s="151">
        <f t="shared" si="3"/>
        <v>0.01082469624</v>
      </c>
      <c r="K697" s="152">
        <f t="shared" si="4"/>
        <v>0.05425950867</v>
      </c>
      <c r="L697" s="153">
        <f t="shared" si="5"/>
        <v>473</v>
      </c>
      <c r="M697" s="154" t="s">
        <v>115</v>
      </c>
      <c r="N697" s="153" t="s">
        <v>116</v>
      </c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>
      <c r="A698" s="112"/>
      <c r="B698" s="112">
        <v>2021.0</v>
      </c>
      <c r="C698" s="148" t="s">
        <v>272</v>
      </c>
      <c r="D698" s="148" t="s">
        <v>366</v>
      </c>
      <c r="E698" s="149">
        <v>-0.17684</v>
      </c>
      <c r="F698" s="149">
        <v>1.15733</v>
      </c>
      <c r="G698" s="149">
        <v>0.24218</v>
      </c>
      <c r="H698" s="150">
        <f t="shared" si="1"/>
        <v>0.02346876139</v>
      </c>
      <c r="I698" s="151">
        <f t="shared" si="2"/>
        <v>0.226948243</v>
      </c>
      <c r="J698" s="151">
        <f t="shared" si="3"/>
        <v>0.02055201367</v>
      </c>
      <c r="K698" s="152">
        <f t="shared" si="4"/>
        <v>0.06677854514</v>
      </c>
      <c r="L698" s="153">
        <f t="shared" si="5"/>
        <v>220</v>
      </c>
      <c r="M698" s="154" t="s">
        <v>115</v>
      </c>
      <c r="N698" s="153" t="s">
        <v>116</v>
      </c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>
      <c r="A699" s="112"/>
      <c r="B699" s="112">
        <v>2021.0</v>
      </c>
      <c r="C699" s="148" t="s">
        <v>272</v>
      </c>
      <c r="D699" s="148" t="s">
        <v>367</v>
      </c>
      <c r="E699" s="149">
        <v>-0.10226</v>
      </c>
      <c r="F699" s="149">
        <v>-0.40425</v>
      </c>
      <c r="G699" s="149">
        <v>0.12051</v>
      </c>
      <c r="H699" s="150">
        <f t="shared" si="1"/>
        <v>0.02777136765</v>
      </c>
      <c r="I699" s="151">
        <f t="shared" si="2"/>
        <v>0.1045952686</v>
      </c>
      <c r="J699" s="151">
        <f t="shared" si="3"/>
        <v>0.01734706699</v>
      </c>
      <c r="K699" s="152">
        <f t="shared" si="4"/>
        <v>0.04282459628</v>
      </c>
      <c r="L699" s="153">
        <f t="shared" si="5"/>
        <v>915</v>
      </c>
      <c r="M699" s="154" t="s">
        <v>115</v>
      </c>
      <c r="N699" s="153" t="s">
        <v>116</v>
      </c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>
      <c r="A700" s="112"/>
      <c r="B700" s="112">
        <v>2021.0</v>
      </c>
      <c r="C700" s="148" t="s">
        <v>272</v>
      </c>
      <c r="D700" s="148" t="s">
        <v>368</v>
      </c>
      <c r="E700" s="149">
        <v>0.27833</v>
      </c>
      <c r="F700" s="149">
        <v>1.70838</v>
      </c>
      <c r="G700" s="149">
        <v>0.32271</v>
      </c>
      <c r="H700" s="150">
        <f t="shared" si="1"/>
        <v>0.0497280439</v>
      </c>
      <c r="I700" s="151">
        <f t="shared" si="2"/>
        <v>0.2701241331</v>
      </c>
      <c r="J700" s="151">
        <f t="shared" si="3"/>
        <v>0.02267327904</v>
      </c>
      <c r="K700" s="152">
        <f t="shared" si="4"/>
        <v>0.09331052278</v>
      </c>
      <c r="L700" s="153">
        <f t="shared" si="5"/>
        <v>84</v>
      </c>
      <c r="M700" s="154" t="s">
        <v>115</v>
      </c>
      <c r="N700" s="153" t="s">
        <v>116</v>
      </c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>
      <c r="A701" s="112"/>
      <c r="B701" s="112">
        <v>2021.0</v>
      </c>
      <c r="C701" s="148" t="s">
        <v>272</v>
      </c>
      <c r="D701" s="148" t="s">
        <v>369</v>
      </c>
      <c r="E701" s="149">
        <v>0.07267</v>
      </c>
      <c r="F701" s="149">
        <v>0.13656</v>
      </c>
      <c r="G701" s="149">
        <v>0.06548</v>
      </c>
      <c r="H701" s="150">
        <f t="shared" si="1"/>
        <v>0.0378632812</v>
      </c>
      <c r="I701" s="151">
        <f t="shared" si="2"/>
        <v>0.1469688339</v>
      </c>
      <c r="J701" s="151">
        <f t="shared" si="3"/>
        <v>0.01589750493</v>
      </c>
      <c r="K701" s="152">
        <f t="shared" si="4"/>
        <v>0.05824458991</v>
      </c>
      <c r="L701" s="153">
        <f t="shared" si="5"/>
        <v>379</v>
      </c>
      <c r="M701" s="154" t="s">
        <v>115</v>
      </c>
      <c r="N701" s="153" t="s">
        <v>116</v>
      </c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>
      <c r="A702" s="112"/>
      <c r="B702" s="112">
        <v>2021.0</v>
      </c>
      <c r="C702" s="148" t="s">
        <v>272</v>
      </c>
      <c r="D702" s="148" t="s">
        <v>370</v>
      </c>
      <c r="E702" s="149">
        <v>0.02805</v>
      </c>
      <c r="F702" s="149">
        <v>0.5044</v>
      </c>
      <c r="G702" s="149">
        <v>-0.00132</v>
      </c>
      <c r="H702" s="150">
        <f t="shared" si="1"/>
        <v>0.03528910191</v>
      </c>
      <c r="I702" s="151">
        <f t="shared" si="2"/>
        <v>0.1757898473</v>
      </c>
      <c r="J702" s="151">
        <f t="shared" si="3"/>
        <v>0.01413790569</v>
      </c>
      <c r="K702" s="152">
        <f t="shared" si="4"/>
        <v>0.06252887282</v>
      </c>
      <c r="L702" s="153">
        <f t="shared" si="5"/>
        <v>294</v>
      </c>
      <c r="M702" s="154" t="s">
        <v>115</v>
      </c>
      <c r="N702" s="153" t="s">
        <v>116</v>
      </c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>
      <c r="A703" s="112"/>
      <c r="B703" s="112">
        <v>2021.0</v>
      </c>
      <c r="C703" s="148" t="s">
        <v>272</v>
      </c>
      <c r="D703" s="148" t="s">
        <v>371</v>
      </c>
      <c r="E703" s="149">
        <v>-0.21852</v>
      </c>
      <c r="F703" s="149">
        <v>-0.4911</v>
      </c>
      <c r="G703" s="149">
        <v>-0.19261</v>
      </c>
      <c r="H703" s="150">
        <f t="shared" si="1"/>
        <v>0.0210641941</v>
      </c>
      <c r="I703" s="151">
        <f t="shared" si="2"/>
        <v>0.0977903942</v>
      </c>
      <c r="J703" s="151">
        <f t="shared" si="3"/>
        <v>0.00909907729</v>
      </c>
      <c r="K703" s="152">
        <f t="shared" si="4"/>
        <v>0.03588184259</v>
      </c>
      <c r="L703" s="153">
        <f t="shared" si="5"/>
        <v>1540</v>
      </c>
      <c r="M703" s="154" t="s">
        <v>115</v>
      </c>
      <c r="N703" s="153" t="s">
        <v>116</v>
      </c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>
      <c r="A704" s="112"/>
      <c r="B704" s="112">
        <v>2021.0</v>
      </c>
      <c r="C704" s="148" t="s">
        <v>272</v>
      </c>
      <c r="D704" s="148" t="s">
        <v>372</v>
      </c>
      <c r="E704" s="149">
        <v>-0.24161</v>
      </c>
      <c r="F704" s="149">
        <v>-0.49826</v>
      </c>
      <c r="G704" s="149">
        <v>-0.21726</v>
      </c>
      <c r="H704" s="150">
        <f t="shared" si="1"/>
        <v>0.01973210536</v>
      </c>
      <c r="I704" s="151">
        <f t="shared" si="2"/>
        <v>0.09722939361</v>
      </c>
      <c r="J704" s="151">
        <f t="shared" si="3"/>
        <v>0.0084497641</v>
      </c>
      <c r="K704" s="152">
        <f t="shared" si="4"/>
        <v>0.03481050653</v>
      </c>
      <c r="L704" s="153">
        <f t="shared" si="5"/>
        <v>1630</v>
      </c>
      <c r="M704" s="154" t="s">
        <v>115</v>
      </c>
      <c r="N704" s="153" t="s">
        <v>116</v>
      </c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>
      <c r="A705" s="112"/>
      <c r="B705" s="112">
        <v>2021.0</v>
      </c>
      <c r="C705" s="148" t="s">
        <v>272</v>
      </c>
      <c r="D705" s="148" t="s">
        <v>373</v>
      </c>
      <c r="E705" s="149">
        <v>0.23541</v>
      </c>
      <c r="F705" s="149">
        <v>0.35316</v>
      </c>
      <c r="G705" s="149">
        <v>-0.15756</v>
      </c>
      <c r="H705" s="150">
        <f t="shared" si="1"/>
        <v>0.04725193958</v>
      </c>
      <c r="I705" s="151">
        <f t="shared" si="2"/>
        <v>0.1639398852</v>
      </c>
      <c r="J705" s="151">
        <f t="shared" si="3"/>
        <v>0.01002234006</v>
      </c>
      <c r="K705" s="152">
        <f t="shared" si="4"/>
        <v>0.06713647049</v>
      </c>
      <c r="L705" s="153">
        <f t="shared" si="5"/>
        <v>217</v>
      </c>
      <c r="M705" s="154" t="s">
        <v>115</v>
      </c>
      <c r="N705" s="153" t="s">
        <v>116</v>
      </c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>
      <c r="A706" s="112"/>
      <c r="B706" s="112">
        <v>2021.0</v>
      </c>
      <c r="C706" s="148" t="s">
        <v>272</v>
      </c>
      <c r="D706" s="148" t="s">
        <v>374</v>
      </c>
      <c r="E706" s="149">
        <v>-0.1926</v>
      </c>
      <c r="F706" s="149">
        <v>0.87672</v>
      </c>
      <c r="G706" s="149">
        <v>-0.19865</v>
      </c>
      <c r="H706" s="150">
        <f t="shared" si="1"/>
        <v>0.02255954881</v>
      </c>
      <c r="I706" s="151">
        <f t="shared" si="2"/>
        <v>0.2049618778</v>
      </c>
      <c r="J706" s="151">
        <f t="shared" si="3"/>
        <v>0.008939975803</v>
      </c>
      <c r="K706" s="152">
        <f t="shared" si="4"/>
        <v>0.05985048341</v>
      </c>
      <c r="L706" s="153">
        <f t="shared" si="5"/>
        <v>336</v>
      </c>
      <c r="M706" s="154" t="s">
        <v>115</v>
      </c>
      <c r="N706" s="153" t="s">
        <v>116</v>
      </c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>
      <c r="A707" s="112"/>
      <c r="B707" s="112">
        <v>2021.0</v>
      </c>
      <c r="C707" s="148" t="s">
        <v>272</v>
      </c>
      <c r="D707" s="148" t="s">
        <v>375</v>
      </c>
      <c r="E707" s="149">
        <v>-0.02264</v>
      </c>
      <c r="F707" s="149">
        <v>0.7502</v>
      </c>
      <c r="G707" s="149">
        <v>-0.05403</v>
      </c>
      <c r="H707" s="150">
        <f t="shared" si="1"/>
        <v>0.03236473732</v>
      </c>
      <c r="I707" s="151">
        <f t="shared" si="2"/>
        <v>0.1950487781</v>
      </c>
      <c r="J707" s="151">
        <f t="shared" si="3"/>
        <v>0.01274945546</v>
      </c>
      <c r="K707" s="152">
        <f t="shared" si="4"/>
        <v>0.06458432562</v>
      </c>
      <c r="L707" s="153">
        <f t="shared" si="5"/>
        <v>262</v>
      </c>
      <c r="M707" s="154" t="s">
        <v>115</v>
      </c>
      <c r="N707" s="153" t="s">
        <v>116</v>
      </c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>
      <c r="A708" s="112"/>
      <c r="B708" s="112">
        <v>2021.0</v>
      </c>
      <c r="C708" s="148" t="s">
        <v>272</v>
      </c>
      <c r="D708" s="148" t="s">
        <v>376</v>
      </c>
      <c r="E708" s="149">
        <v>-0.10731</v>
      </c>
      <c r="F708" s="149">
        <v>1.45048</v>
      </c>
      <c r="G708" s="149">
        <v>0.07079</v>
      </c>
      <c r="H708" s="150">
        <f t="shared" si="1"/>
        <v>0.02748002732</v>
      </c>
      <c r="I708" s="151">
        <f t="shared" si="2"/>
        <v>0.2499171427</v>
      </c>
      <c r="J708" s="151">
        <f t="shared" si="3"/>
        <v>0.01603737726</v>
      </c>
      <c r="K708" s="152">
        <f t="shared" si="4"/>
        <v>0.07367530815</v>
      </c>
      <c r="L708" s="153">
        <f t="shared" si="5"/>
        <v>152</v>
      </c>
      <c r="M708" s="154" t="s">
        <v>115</v>
      </c>
      <c r="N708" s="153" t="s">
        <v>116</v>
      </c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>
      <c r="A709" s="112"/>
      <c r="B709" s="112">
        <v>2021.0</v>
      </c>
      <c r="C709" s="148" t="s">
        <v>272</v>
      </c>
      <c r="D709" s="148" t="s">
        <v>377</v>
      </c>
      <c r="E709" s="149">
        <v>-0.01351</v>
      </c>
      <c r="F709" s="149">
        <v>-0.48425</v>
      </c>
      <c r="G709" s="149">
        <v>-0.20343</v>
      </c>
      <c r="H709" s="150">
        <f t="shared" si="1"/>
        <v>0.03289145756</v>
      </c>
      <c r="I709" s="151">
        <f t="shared" si="2"/>
        <v>0.09832710565</v>
      </c>
      <c r="J709" s="151">
        <f t="shared" si="3"/>
        <v>0.008814064361</v>
      </c>
      <c r="K709" s="152">
        <f t="shared" si="4"/>
        <v>0.04359653808</v>
      </c>
      <c r="L709" s="153">
        <f t="shared" si="5"/>
        <v>859</v>
      </c>
      <c r="M709" s="154" t="s">
        <v>115</v>
      </c>
      <c r="N709" s="153" t="s">
        <v>116</v>
      </c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>
      <c r="A710" s="112"/>
      <c r="B710" s="112">
        <v>2021.0</v>
      </c>
      <c r="C710" s="148" t="s">
        <v>272</v>
      </c>
      <c r="D710" s="148" t="s">
        <v>378</v>
      </c>
      <c r="E710" s="149">
        <v>-0.12883</v>
      </c>
      <c r="F710" s="149">
        <v>-0.47623</v>
      </c>
      <c r="G710" s="149">
        <v>-0.15669</v>
      </c>
      <c r="H710" s="150">
        <f t="shared" si="1"/>
        <v>0.02623851369</v>
      </c>
      <c r="I710" s="151">
        <f t="shared" si="2"/>
        <v>0.09895548899</v>
      </c>
      <c r="J710" s="151">
        <f t="shared" si="3"/>
        <v>0.010045257</v>
      </c>
      <c r="K710" s="152">
        <f t="shared" si="4"/>
        <v>0.03960595699</v>
      </c>
      <c r="L710" s="153">
        <f t="shared" si="5"/>
        <v>1185</v>
      </c>
      <c r="M710" s="154" t="s">
        <v>115</v>
      </c>
      <c r="N710" s="153" t="s">
        <v>116</v>
      </c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>
      <c r="A711" s="112"/>
      <c r="B711" s="112">
        <v>2021.0</v>
      </c>
      <c r="C711" s="148" t="s">
        <v>272</v>
      </c>
      <c r="D711" s="148" t="s">
        <v>379</v>
      </c>
      <c r="E711" s="149">
        <v>-0.17528</v>
      </c>
      <c r="F711" s="149">
        <v>-0.50676</v>
      </c>
      <c r="G711" s="149">
        <v>0.45644</v>
      </c>
      <c r="H711" s="150">
        <f t="shared" si="1"/>
        <v>0.02355875959</v>
      </c>
      <c r="I711" s="151">
        <f t="shared" si="2"/>
        <v>0.09656340129</v>
      </c>
      <c r="J711" s="151">
        <f t="shared" si="3"/>
        <v>0.02619590187</v>
      </c>
      <c r="K711" s="152">
        <f t="shared" si="4"/>
        <v>0.03961052024</v>
      </c>
      <c r="L711" s="153">
        <f t="shared" si="5"/>
        <v>1184</v>
      </c>
      <c r="M711" s="154" t="s">
        <v>115</v>
      </c>
      <c r="N711" s="153" t="s">
        <v>116</v>
      </c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>
      <c r="A712" s="112"/>
      <c r="B712" s="112">
        <v>2021.0</v>
      </c>
      <c r="C712" s="148" t="s">
        <v>272</v>
      </c>
      <c r="D712" s="148" t="s">
        <v>380</v>
      </c>
      <c r="E712" s="149">
        <v>-0.24283</v>
      </c>
      <c r="F712" s="149">
        <v>-0.44095</v>
      </c>
      <c r="G712" s="149">
        <v>-0.20823</v>
      </c>
      <c r="H712" s="150">
        <f t="shared" si="1"/>
        <v>0.01966172215</v>
      </c>
      <c r="I712" s="151">
        <f t="shared" si="2"/>
        <v>0.1017197489</v>
      </c>
      <c r="J712" s="151">
        <f t="shared" si="3"/>
        <v>0.008687626093</v>
      </c>
      <c r="K712" s="152">
        <f t="shared" si="4"/>
        <v>0.03576289225</v>
      </c>
      <c r="L712" s="153">
        <f t="shared" si="5"/>
        <v>1557</v>
      </c>
      <c r="M712" s="154" t="s">
        <v>115</v>
      </c>
      <c r="N712" s="153" t="s">
        <v>116</v>
      </c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>
      <c r="A713" s="112"/>
      <c r="B713" s="112">
        <v>2021.0</v>
      </c>
      <c r="C713" s="148" t="s">
        <v>272</v>
      </c>
      <c r="D713" s="148" t="s">
        <v>381</v>
      </c>
      <c r="E713" s="149">
        <v>0.13954</v>
      </c>
      <c r="F713" s="149">
        <v>-0.44327</v>
      </c>
      <c r="G713" s="149">
        <v>-0.06956</v>
      </c>
      <c r="H713" s="150">
        <f t="shared" si="1"/>
        <v>0.04172108866</v>
      </c>
      <c r="I713" s="151">
        <f t="shared" si="2"/>
        <v>0.1015379721</v>
      </c>
      <c r="J713" s="151">
        <f t="shared" si="3"/>
        <v>0.01234037498</v>
      </c>
      <c r="K713" s="152">
        <f t="shared" si="4"/>
        <v>0.05048042607</v>
      </c>
      <c r="L713" s="153">
        <f t="shared" si="5"/>
        <v>578</v>
      </c>
      <c r="M713" s="154" t="s">
        <v>115</v>
      </c>
      <c r="N713" s="153" t="s">
        <v>116</v>
      </c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>
      <c r="A714" s="112"/>
      <c r="B714" s="112">
        <v>2021.0</v>
      </c>
      <c r="C714" s="148" t="s">
        <v>272</v>
      </c>
      <c r="D714" s="148" t="s">
        <v>382</v>
      </c>
      <c r="E714" s="149">
        <v>-0.16565</v>
      </c>
      <c r="F714" s="149">
        <v>-0.30104</v>
      </c>
      <c r="G714" s="149">
        <v>-0.06849</v>
      </c>
      <c r="H714" s="150">
        <f t="shared" si="1"/>
        <v>0.02411432541</v>
      </c>
      <c r="I714" s="151">
        <f t="shared" si="2"/>
        <v>0.1126819824</v>
      </c>
      <c r="J714" s="151">
        <f t="shared" si="3"/>
        <v>0.01236856018</v>
      </c>
      <c r="K714" s="152">
        <f t="shared" si="4"/>
        <v>0.04150656889</v>
      </c>
      <c r="L714" s="153">
        <f t="shared" si="5"/>
        <v>1008</v>
      </c>
      <c r="M714" s="154" t="s">
        <v>115</v>
      </c>
      <c r="N714" s="153" t="s">
        <v>116</v>
      </c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>
      <c r="A715" s="112"/>
      <c r="B715" s="112">
        <v>2021.0</v>
      </c>
      <c r="C715" s="148" t="s">
        <v>272</v>
      </c>
      <c r="D715" s="148" t="s">
        <v>383</v>
      </c>
      <c r="E715" s="149">
        <v>-0.23265</v>
      </c>
      <c r="F715" s="149">
        <v>1.26717</v>
      </c>
      <c r="G715" s="149">
        <v>-0.0305</v>
      </c>
      <c r="H715" s="150">
        <f t="shared" si="1"/>
        <v>0.0202490181</v>
      </c>
      <c r="I715" s="151">
        <f t="shared" si="2"/>
        <v>0.2355544308</v>
      </c>
      <c r="J715" s="151">
        <f t="shared" si="3"/>
        <v>0.01336926639</v>
      </c>
      <c r="K715" s="152">
        <f t="shared" si="4"/>
        <v>0.06554758351</v>
      </c>
      <c r="L715" s="153">
        <f t="shared" si="5"/>
        <v>242</v>
      </c>
      <c r="M715" s="154" t="s">
        <v>115</v>
      </c>
      <c r="N715" s="153" t="s">
        <v>116</v>
      </c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>
      <c r="A716" s="112"/>
      <c r="B716" s="112">
        <v>2021.0</v>
      </c>
      <c r="C716" s="148" t="s">
        <v>272</v>
      </c>
      <c r="D716" s="148" t="s">
        <v>384</v>
      </c>
      <c r="E716" s="149">
        <v>-0.0782</v>
      </c>
      <c r="F716" s="149">
        <v>-0.43976</v>
      </c>
      <c r="G716" s="149">
        <v>-0.06946</v>
      </c>
      <c r="H716" s="150">
        <f t="shared" si="1"/>
        <v>0.02915941681</v>
      </c>
      <c r="I716" s="151">
        <f t="shared" si="2"/>
        <v>0.1018129878</v>
      </c>
      <c r="J716" s="151">
        <f t="shared" si="3"/>
        <v>0.01234300911</v>
      </c>
      <c r="K716" s="152">
        <f t="shared" si="4"/>
        <v>0.04242645178</v>
      </c>
      <c r="L716" s="153">
        <f t="shared" si="5"/>
        <v>940</v>
      </c>
      <c r="M716" s="154" t="s">
        <v>115</v>
      </c>
      <c r="N716" s="153" t="s">
        <v>116</v>
      </c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>
      <c r="A717" s="112"/>
      <c r="B717" s="112">
        <v>2021.0</v>
      </c>
      <c r="C717" s="148" t="s">
        <v>272</v>
      </c>
      <c r="D717" s="148" t="s">
        <v>385</v>
      </c>
      <c r="E717" s="149">
        <v>-0.02572</v>
      </c>
      <c r="F717" s="149">
        <v>1.33999</v>
      </c>
      <c r="G717" s="149">
        <v>-0.13604</v>
      </c>
      <c r="H717" s="150">
        <f t="shared" si="1"/>
        <v>0.03218704857</v>
      </c>
      <c r="I717" s="151">
        <f t="shared" si="2"/>
        <v>0.2412600261</v>
      </c>
      <c r="J717" s="151">
        <f t="shared" si="3"/>
        <v>0.01058920496</v>
      </c>
      <c r="K717" s="152">
        <f t="shared" si="4"/>
        <v>0.07409683089</v>
      </c>
      <c r="L717" s="153">
        <f t="shared" si="5"/>
        <v>151</v>
      </c>
      <c r="M717" s="154" t="s">
        <v>115</v>
      </c>
      <c r="N717" s="153" t="s">
        <v>116</v>
      </c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>
      <c r="A718" s="112"/>
      <c r="B718" s="112">
        <v>2021.0</v>
      </c>
      <c r="C718" s="155" t="s">
        <v>272</v>
      </c>
      <c r="D718" s="155" t="s">
        <v>386</v>
      </c>
      <c r="E718" s="149">
        <v>1.99218</v>
      </c>
      <c r="F718" s="149">
        <v>-0.00559</v>
      </c>
      <c r="G718" s="149">
        <v>1.24334</v>
      </c>
      <c r="H718" s="150">
        <f t="shared" si="1"/>
        <v>0.148602028</v>
      </c>
      <c r="I718" s="151">
        <f t="shared" si="2"/>
        <v>0.1358310918</v>
      </c>
      <c r="J718" s="151">
        <f t="shared" si="3"/>
        <v>0.04692387547</v>
      </c>
      <c r="K718" s="156">
        <f t="shared" si="4"/>
        <v>0.1316975486</v>
      </c>
      <c r="L718" s="153">
        <f t="shared" si="5"/>
        <v>48</v>
      </c>
      <c r="M718" s="154" t="s">
        <v>115</v>
      </c>
      <c r="N718" s="153" t="s">
        <v>116</v>
      </c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>
      <c r="A719" s="112"/>
      <c r="B719" s="112">
        <v>2021.0</v>
      </c>
      <c r="C719" s="148" t="s">
        <v>272</v>
      </c>
      <c r="D719" s="148" t="s">
        <v>387</v>
      </c>
      <c r="E719" s="149">
        <v>-0.22596</v>
      </c>
      <c r="F719" s="149">
        <v>-0.48619</v>
      </c>
      <c r="G719" s="149">
        <v>-0.18554</v>
      </c>
      <c r="H719" s="150">
        <f t="shared" si="1"/>
        <v>0.02063497192</v>
      </c>
      <c r="I719" s="151">
        <f t="shared" si="2"/>
        <v>0.0981751027</v>
      </c>
      <c r="J719" s="151">
        <f t="shared" si="3"/>
        <v>0.009285310323</v>
      </c>
      <c r="K719" s="152">
        <f t="shared" si="4"/>
        <v>0.03571320175</v>
      </c>
      <c r="L719" s="153">
        <f t="shared" si="5"/>
        <v>1565</v>
      </c>
      <c r="M719" s="154" t="s">
        <v>115</v>
      </c>
      <c r="N719" s="153" t="s">
        <v>116</v>
      </c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>
      <c r="A720" s="112"/>
      <c r="B720" s="112">
        <v>2021.0</v>
      </c>
      <c r="C720" s="148" t="s">
        <v>272</v>
      </c>
      <c r="D720" s="148" t="s">
        <v>388</v>
      </c>
      <c r="E720" s="149">
        <v>-0.07305</v>
      </c>
      <c r="F720" s="149">
        <v>-0.47718</v>
      </c>
      <c r="G720" s="149">
        <v>-0.08216</v>
      </c>
      <c r="H720" s="150">
        <f t="shared" si="1"/>
        <v>0.02945652625</v>
      </c>
      <c r="I720" s="151">
        <f t="shared" si="2"/>
        <v>0.09888105456</v>
      </c>
      <c r="J720" s="151">
        <f t="shared" si="3"/>
        <v>0.01200847452</v>
      </c>
      <c r="K720" s="152">
        <f t="shared" si="4"/>
        <v>0.04194185704</v>
      </c>
      <c r="L720" s="153">
        <f t="shared" si="5"/>
        <v>971</v>
      </c>
      <c r="M720" s="154" t="s">
        <v>115</v>
      </c>
      <c r="N720" s="153" t="s">
        <v>116</v>
      </c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>
      <c r="A721" s="112"/>
      <c r="B721" s="112">
        <v>2021.0</v>
      </c>
      <c r="C721" s="148" t="s">
        <v>272</v>
      </c>
      <c r="D721" s="148" t="s">
        <v>389</v>
      </c>
      <c r="E721" s="149">
        <v>-0.16891</v>
      </c>
      <c r="F721" s="149">
        <v>-0.48887</v>
      </c>
      <c r="G721" s="149">
        <v>-0.13741</v>
      </c>
      <c r="H721" s="150">
        <f t="shared" si="1"/>
        <v>0.02392625224</v>
      </c>
      <c r="I721" s="151">
        <f t="shared" si="2"/>
        <v>0.09796511924</v>
      </c>
      <c r="J721" s="151">
        <f t="shared" si="3"/>
        <v>0.01055311738</v>
      </c>
      <c r="K721" s="152">
        <f t="shared" si="4"/>
        <v>0.03797045288</v>
      </c>
      <c r="L721" s="153">
        <f t="shared" si="5"/>
        <v>1308</v>
      </c>
      <c r="M721" s="154" t="s">
        <v>115</v>
      </c>
      <c r="N721" s="153" t="s">
        <v>116</v>
      </c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>
      <c r="A722" s="112"/>
      <c r="B722" s="112">
        <v>2021.0</v>
      </c>
      <c r="C722" s="148" t="s">
        <v>272</v>
      </c>
      <c r="D722" s="148" t="s">
        <v>390</v>
      </c>
      <c r="E722" s="149">
        <v>-0.08219</v>
      </c>
      <c r="F722" s="149">
        <v>0.01662</v>
      </c>
      <c r="G722" s="149">
        <v>-0.11377</v>
      </c>
      <c r="H722" s="150">
        <f t="shared" si="1"/>
        <v>0.02892922911</v>
      </c>
      <c r="I722" s="151">
        <f t="shared" si="2"/>
        <v>0.1375712906</v>
      </c>
      <c r="J722" s="151">
        <f t="shared" si="3"/>
        <v>0.01117582585</v>
      </c>
      <c r="K722" s="152">
        <f t="shared" si="4"/>
        <v>0.04979761855</v>
      </c>
      <c r="L722" s="153">
        <f t="shared" si="5"/>
        <v>602</v>
      </c>
      <c r="M722" s="154" t="s">
        <v>115</v>
      </c>
      <c r="N722" s="153" t="s">
        <v>116</v>
      </c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>
      <c r="A723" s="112"/>
      <c r="B723" s="112">
        <v>2021.0</v>
      </c>
      <c r="C723" s="148" t="s">
        <v>272</v>
      </c>
      <c r="D723" s="148" t="s">
        <v>391</v>
      </c>
      <c r="E723" s="149">
        <v>0.01714</v>
      </c>
      <c r="F723" s="149">
        <v>-0.34091</v>
      </c>
      <c r="G723" s="149">
        <v>0.28888</v>
      </c>
      <c r="H723" s="150">
        <f t="shared" si="1"/>
        <v>0.03465969142</v>
      </c>
      <c r="I723" s="151">
        <f t="shared" si="2"/>
        <v>0.1095580867</v>
      </c>
      <c r="J723" s="151">
        <f t="shared" si="3"/>
        <v>0.02178215266</v>
      </c>
      <c r="K723" s="152">
        <f t="shared" si="4"/>
        <v>0.04895757688</v>
      </c>
      <c r="L723" s="153">
        <f t="shared" si="5"/>
        <v>631</v>
      </c>
      <c r="M723" s="154" t="s">
        <v>115</v>
      </c>
      <c r="N723" s="153" t="s">
        <v>116</v>
      </c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>
      <c r="A724" s="112"/>
      <c r="B724" s="112">
        <v>2021.0</v>
      </c>
      <c r="C724" s="155" t="s">
        <v>272</v>
      </c>
      <c r="D724" s="155" t="s">
        <v>392</v>
      </c>
      <c r="E724" s="149">
        <v>-0.10447</v>
      </c>
      <c r="F724" s="149">
        <v>11.02372</v>
      </c>
      <c r="G724" s="149">
        <v>0.23133</v>
      </c>
      <c r="H724" s="150">
        <f t="shared" si="1"/>
        <v>0.0276438702</v>
      </c>
      <c r="I724" s="151">
        <f t="shared" si="2"/>
        <v>1</v>
      </c>
      <c r="J724" s="151">
        <f t="shared" si="3"/>
        <v>0.02026621051</v>
      </c>
      <c r="K724" s="156">
        <f t="shared" si="4"/>
        <v>0.2355196095</v>
      </c>
      <c r="L724" s="153">
        <f t="shared" si="5"/>
        <v>14</v>
      </c>
      <c r="M724" s="154" t="s">
        <v>115</v>
      </c>
      <c r="N724" s="153" t="s">
        <v>116</v>
      </c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>
      <c r="A725" s="112"/>
      <c r="B725" s="112">
        <v>2021.0</v>
      </c>
      <c r="C725" s="148" t="s">
        <v>272</v>
      </c>
      <c r="D725" s="148" t="s">
        <v>393</v>
      </c>
      <c r="E725" s="149">
        <v>-0.16454</v>
      </c>
      <c r="F725" s="149">
        <v>-0.44426</v>
      </c>
      <c r="G725" s="149">
        <v>-0.13893</v>
      </c>
      <c r="H725" s="150">
        <f t="shared" si="1"/>
        <v>0.02417836259</v>
      </c>
      <c r="I725" s="151">
        <f t="shared" si="2"/>
        <v>0.1014604036</v>
      </c>
      <c r="J725" s="151">
        <f t="shared" si="3"/>
        <v>0.01051307859</v>
      </c>
      <c r="K725" s="152">
        <f t="shared" si="4"/>
        <v>0.03887864651</v>
      </c>
      <c r="L725" s="153">
        <f t="shared" si="5"/>
        <v>1242</v>
      </c>
      <c r="M725" s="154" t="s">
        <v>115</v>
      </c>
      <c r="N725" s="153" t="s">
        <v>116</v>
      </c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>
      <c r="A726" s="112"/>
      <c r="B726" s="112">
        <v>2021.0</v>
      </c>
      <c r="C726" s="148" t="s">
        <v>272</v>
      </c>
      <c r="D726" s="148" t="s">
        <v>394</v>
      </c>
      <c r="E726" s="149">
        <v>-0.0828</v>
      </c>
      <c r="F726" s="149">
        <v>0.53536</v>
      </c>
      <c r="G726" s="149">
        <v>-0.13178</v>
      </c>
      <c r="H726" s="150">
        <f t="shared" si="1"/>
        <v>0.0288940375</v>
      </c>
      <c r="I726" s="151">
        <f t="shared" si="2"/>
        <v>0.1782156264</v>
      </c>
      <c r="J726" s="151">
        <f t="shared" si="3"/>
        <v>0.01070141893</v>
      </c>
      <c r="K726" s="152">
        <f t="shared" si="4"/>
        <v>0.05844094058</v>
      </c>
      <c r="L726" s="153">
        <f t="shared" si="5"/>
        <v>374</v>
      </c>
      <c r="M726" s="154" t="s">
        <v>115</v>
      </c>
      <c r="N726" s="153" t="s">
        <v>116</v>
      </c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>
      <c r="A727" s="112"/>
      <c r="B727" s="112">
        <v>2021.0</v>
      </c>
      <c r="C727" s="148" t="s">
        <v>272</v>
      </c>
      <c r="D727" s="148" t="s">
        <v>395</v>
      </c>
      <c r="E727" s="149">
        <v>-0.26597</v>
      </c>
      <c r="F727" s="149">
        <v>-0.49419</v>
      </c>
      <c r="G727" s="149">
        <v>-0.17214</v>
      </c>
      <c r="H727" s="150">
        <f t="shared" si="1"/>
        <v>0.01832674885</v>
      </c>
      <c r="I727" s="151">
        <f t="shared" si="2"/>
        <v>0.0975482864</v>
      </c>
      <c r="J727" s="151">
        <f t="shared" si="3"/>
        <v>0.009638283822</v>
      </c>
      <c r="K727" s="152">
        <f t="shared" si="4"/>
        <v>0.0341368415</v>
      </c>
      <c r="L727" s="153">
        <f t="shared" si="5"/>
        <v>1716</v>
      </c>
      <c r="M727" s="154" t="s">
        <v>115</v>
      </c>
      <c r="N727" s="153" t="s">
        <v>116</v>
      </c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>
      <c r="A728" s="112"/>
      <c r="B728" s="112">
        <v>2021.0</v>
      </c>
      <c r="C728" s="148" t="s">
        <v>272</v>
      </c>
      <c r="D728" s="148" t="s">
        <v>396</v>
      </c>
      <c r="E728" s="149">
        <v>-0.15436</v>
      </c>
      <c r="F728" s="149">
        <v>-0.4658</v>
      </c>
      <c r="G728" s="149">
        <v>-0.15289</v>
      </c>
      <c r="H728" s="150">
        <f t="shared" si="1"/>
        <v>0.02476565853</v>
      </c>
      <c r="I728" s="151">
        <f t="shared" si="2"/>
        <v>0.09977270074</v>
      </c>
      <c r="J728" s="151">
        <f t="shared" si="3"/>
        <v>0.01014535396</v>
      </c>
      <c r="K728" s="152">
        <f t="shared" si="4"/>
        <v>0.03884417051</v>
      </c>
      <c r="L728" s="153">
        <f t="shared" si="5"/>
        <v>1244</v>
      </c>
      <c r="M728" s="154" t="s">
        <v>115</v>
      </c>
      <c r="N728" s="153" t="s">
        <v>116</v>
      </c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>
      <c r="A729" s="112"/>
      <c r="B729" s="112">
        <v>2021.0</v>
      </c>
      <c r="C729" s="148" t="s">
        <v>272</v>
      </c>
      <c r="D729" s="148" t="s">
        <v>397</v>
      </c>
      <c r="E729" s="149">
        <v>-0.19514</v>
      </c>
      <c r="F729" s="149">
        <v>-0.1033</v>
      </c>
      <c r="G729" s="149">
        <v>-0.07746</v>
      </c>
      <c r="H729" s="150">
        <f t="shared" si="1"/>
        <v>0.02241301328</v>
      </c>
      <c r="I729" s="151">
        <f t="shared" si="2"/>
        <v>0.1281753143</v>
      </c>
      <c r="J729" s="151">
        <f t="shared" si="3"/>
        <v>0.01213227866</v>
      </c>
      <c r="K729" s="152">
        <f t="shared" si="4"/>
        <v>0.04370342881</v>
      </c>
      <c r="L729" s="153">
        <f t="shared" si="5"/>
        <v>851</v>
      </c>
      <c r="M729" s="154" t="s">
        <v>115</v>
      </c>
      <c r="N729" s="153" t="s">
        <v>116</v>
      </c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>
      <c r="A730" s="112"/>
      <c r="B730" s="112">
        <v>2021.0</v>
      </c>
      <c r="C730" s="148" t="s">
        <v>272</v>
      </c>
      <c r="D730" s="148" t="s">
        <v>398</v>
      </c>
      <c r="E730" s="149">
        <v>0.24992</v>
      </c>
      <c r="F730" s="149">
        <v>-0.36877</v>
      </c>
      <c r="G730" s="149">
        <v>0.19413</v>
      </c>
      <c r="H730" s="150">
        <f t="shared" si="1"/>
        <v>0.04808903822</v>
      </c>
      <c r="I730" s="151">
        <f t="shared" si="2"/>
        <v>0.1073751989</v>
      </c>
      <c r="J730" s="151">
        <f t="shared" si="3"/>
        <v>0.01928631393</v>
      </c>
      <c r="K730" s="152">
        <f t="shared" si="4"/>
        <v>0.05681485066</v>
      </c>
      <c r="L730" s="153">
        <f t="shared" si="5"/>
        <v>415</v>
      </c>
      <c r="M730" s="154" t="s">
        <v>115</v>
      </c>
      <c r="N730" s="153" t="s">
        <v>116</v>
      </c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>
      <c r="A731" s="112"/>
      <c r="B731" s="112">
        <v>2021.0</v>
      </c>
      <c r="C731" s="148" t="s">
        <v>272</v>
      </c>
      <c r="D731" s="148" t="s">
        <v>399</v>
      </c>
      <c r="E731" s="149">
        <v>-0.1717</v>
      </c>
      <c r="F731" s="149">
        <v>-0.5022</v>
      </c>
      <c r="G731" s="149">
        <v>0.08105</v>
      </c>
      <c r="H731" s="150">
        <f t="shared" si="1"/>
        <v>0.02376529392</v>
      </c>
      <c r="I731" s="151">
        <f t="shared" si="2"/>
        <v>0.09692068658</v>
      </c>
      <c r="J731" s="151">
        <f t="shared" si="3"/>
        <v>0.01630763906</v>
      </c>
      <c r="K731" s="152">
        <f t="shared" si="4"/>
        <v>0.0384435373</v>
      </c>
      <c r="L731" s="153">
        <f t="shared" si="5"/>
        <v>1269</v>
      </c>
      <c r="M731" s="154" t="s">
        <v>115</v>
      </c>
      <c r="N731" s="153" t="s">
        <v>116</v>
      </c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>
      <c r="A732" s="112"/>
      <c r="B732" s="112">
        <v>2021.0</v>
      </c>
      <c r="C732" s="148" t="s">
        <v>272</v>
      </c>
      <c r="D732" s="148" t="s">
        <v>400</v>
      </c>
      <c r="E732" s="149">
        <v>-0.26371</v>
      </c>
      <c r="F732" s="149">
        <v>-0.04893</v>
      </c>
      <c r="G732" s="149">
        <v>-0.24315</v>
      </c>
      <c r="H732" s="150">
        <f t="shared" si="1"/>
        <v>0.01845713086</v>
      </c>
      <c r="I732" s="151">
        <f t="shared" si="2"/>
        <v>0.1324353145</v>
      </c>
      <c r="J732" s="151">
        <f t="shared" si="3"/>
        <v>0.007767787691</v>
      </c>
      <c r="K732" s="152">
        <f t="shared" si="4"/>
        <v>0.04145575851</v>
      </c>
      <c r="L732" s="153">
        <f t="shared" si="5"/>
        <v>1013</v>
      </c>
      <c r="M732" s="154" t="s">
        <v>115</v>
      </c>
      <c r="N732" s="153" t="s">
        <v>116</v>
      </c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>
      <c r="A733" s="112"/>
      <c r="B733" s="112">
        <v>2021.0</v>
      </c>
      <c r="C733" s="148" t="s">
        <v>272</v>
      </c>
      <c r="D733" s="148" t="s">
        <v>401</v>
      </c>
      <c r="E733" s="149">
        <v>-0.24508</v>
      </c>
      <c r="F733" s="149">
        <v>0.77811</v>
      </c>
      <c r="G733" s="149">
        <v>0.17097</v>
      </c>
      <c r="H733" s="150">
        <f t="shared" si="1"/>
        <v>0.01953191705</v>
      </c>
      <c r="I733" s="151">
        <f t="shared" si="2"/>
        <v>0.1972355834</v>
      </c>
      <c r="J733" s="151">
        <f t="shared" si="3"/>
        <v>0.01867624928</v>
      </c>
      <c r="K733" s="152">
        <f t="shared" si="4"/>
        <v>0.05759101249</v>
      </c>
      <c r="L733" s="153">
        <f t="shared" si="5"/>
        <v>394</v>
      </c>
      <c r="M733" s="154" t="s">
        <v>115</v>
      </c>
      <c r="N733" s="153" t="s">
        <v>116</v>
      </c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>
      <c r="A734" s="112"/>
      <c r="B734" s="112">
        <v>2021.0</v>
      </c>
      <c r="C734" s="148" t="s">
        <v>272</v>
      </c>
      <c r="D734" s="148" t="s">
        <v>402</v>
      </c>
      <c r="E734" s="149">
        <v>-0.12501</v>
      </c>
      <c r="F734" s="149">
        <v>-0.38741</v>
      </c>
      <c r="G734" s="149">
        <v>-0.22357</v>
      </c>
      <c r="H734" s="150">
        <f t="shared" si="1"/>
        <v>0.0264588939</v>
      </c>
      <c r="I734" s="151">
        <f t="shared" si="2"/>
        <v>0.1059147169</v>
      </c>
      <c r="J734" s="151">
        <f t="shared" si="3"/>
        <v>0.00828355046</v>
      </c>
      <c r="K734" s="152">
        <f t="shared" si="4"/>
        <v>0.04099808102</v>
      </c>
      <c r="L734" s="153">
        <f t="shared" si="5"/>
        <v>1056</v>
      </c>
      <c r="M734" s="154" t="s">
        <v>115</v>
      </c>
      <c r="N734" s="153" t="s">
        <v>116</v>
      </c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>
      <c r="A735" s="112"/>
      <c r="B735" s="112">
        <v>2021.0</v>
      </c>
      <c r="C735" s="155" t="s">
        <v>272</v>
      </c>
      <c r="D735" s="155" t="s">
        <v>403</v>
      </c>
      <c r="E735" s="149">
        <v>0.24872</v>
      </c>
      <c r="F735" s="149">
        <v>0.06635</v>
      </c>
      <c r="G735" s="149">
        <v>0.08158</v>
      </c>
      <c r="H735" s="150">
        <f t="shared" si="1"/>
        <v>0.04801980883</v>
      </c>
      <c r="I735" s="151">
        <f t="shared" si="2"/>
        <v>0.1414677374</v>
      </c>
      <c r="J735" s="151">
        <f t="shared" si="3"/>
        <v>0.01632159995</v>
      </c>
      <c r="K735" s="152">
        <f t="shared" si="4"/>
        <v>0.0636817592</v>
      </c>
      <c r="L735" s="153">
        <f t="shared" si="5"/>
        <v>278</v>
      </c>
      <c r="M735" s="154" t="s">
        <v>115</v>
      </c>
      <c r="N735" s="153" t="s">
        <v>116</v>
      </c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>
      <c r="A736" s="112"/>
      <c r="B736" s="112">
        <v>2021.0</v>
      </c>
      <c r="C736" s="148" t="s">
        <v>272</v>
      </c>
      <c r="D736" s="148" t="s">
        <v>404</v>
      </c>
      <c r="E736" s="149">
        <v>-0.24193</v>
      </c>
      <c r="F736" s="149">
        <v>-0.48671</v>
      </c>
      <c r="G736" s="149">
        <v>-0.21972</v>
      </c>
      <c r="H736" s="150">
        <f t="shared" si="1"/>
        <v>0.01971364419</v>
      </c>
      <c r="I736" s="151">
        <f t="shared" si="2"/>
        <v>0.09813435964</v>
      </c>
      <c r="J736" s="151">
        <f t="shared" si="3"/>
        <v>0.008384964488</v>
      </c>
      <c r="K736" s="152">
        <f t="shared" si="4"/>
        <v>0.03498398301</v>
      </c>
      <c r="L736" s="153">
        <f t="shared" si="5"/>
        <v>1614</v>
      </c>
      <c r="M736" s="154" t="s">
        <v>115</v>
      </c>
      <c r="N736" s="153" t="s">
        <v>116</v>
      </c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>
      <c r="A737" s="112"/>
      <c r="B737" s="112">
        <v>2021.0</v>
      </c>
      <c r="C737" s="155" t="s">
        <v>272</v>
      </c>
      <c r="D737" s="155" t="s">
        <v>405</v>
      </c>
      <c r="E737" s="149">
        <v>-0.14674</v>
      </c>
      <c r="F737" s="149">
        <v>-0.37917</v>
      </c>
      <c r="G737" s="149">
        <v>-0.16533</v>
      </c>
      <c r="H737" s="150">
        <f t="shared" si="1"/>
        <v>0.02520526513</v>
      </c>
      <c r="I737" s="151">
        <f t="shared" si="2"/>
        <v>0.1065603377</v>
      </c>
      <c r="J737" s="151">
        <f t="shared" si="3"/>
        <v>0.009817668115</v>
      </c>
      <c r="K737" s="152">
        <f t="shared" si="4"/>
        <v>0.04054074155</v>
      </c>
      <c r="L737" s="153">
        <f t="shared" si="5"/>
        <v>1097</v>
      </c>
      <c r="M737" s="154" t="s">
        <v>115</v>
      </c>
      <c r="N737" s="153" t="s">
        <v>116</v>
      </c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>
      <c r="A738" s="112"/>
      <c r="B738" s="112">
        <v>2021.0</v>
      </c>
      <c r="C738" s="148" t="s">
        <v>272</v>
      </c>
      <c r="D738" s="148" t="s">
        <v>406</v>
      </c>
      <c r="E738" s="149">
        <v>0.20025</v>
      </c>
      <c r="F738" s="149">
        <v>0.03756</v>
      </c>
      <c r="G738" s="149">
        <v>0.24589</v>
      </c>
      <c r="H738" s="150">
        <f t="shared" si="1"/>
        <v>0.04522351861</v>
      </c>
      <c r="I738" s="151">
        <f t="shared" si="2"/>
        <v>0.1392119822</v>
      </c>
      <c r="J738" s="151">
        <f t="shared" si="3"/>
        <v>0.02064973992</v>
      </c>
      <c r="K738" s="152">
        <f t="shared" si="4"/>
        <v>0.06199381997</v>
      </c>
      <c r="L738" s="153">
        <f t="shared" si="5"/>
        <v>304</v>
      </c>
      <c r="M738" s="154" t="s">
        <v>115</v>
      </c>
      <c r="N738" s="153" t="s">
        <v>116</v>
      </c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>
      <c r="A739" s="112"/>
      <c r="B739" s="112">
        <v>2021.0</v>
      </c>
      <c r="C739" s="148" t="s">
        <v>272</v>
      </c>
      <c r="D739" s="148" t="s">
        <v>407</v>
      </c>
      <c r="E739" s="149">
        <v>-0.06532</v>
      </c>
      <c r="F739" s="149">
        <v>-0.45585</v>
      </c>
      <c r="G739" s="149">
        <v>0.17834</v>
      </c>
      <c r="H739" s="150">
        <f t="shared" si="1"/>
        <v>0.02990247887</v>
      </c>
      <c r="I739" s="151">
        <f t="shared" si="2"/>
        <v>0.1005523035</v>
      </c>
      <c r="J739" s="151">
        <f t="shared" si="3"/>
        <v>0.01887038471</v>
      </c>
      <c r="K739" s="152">
        <f t="shared" si="4"/>
        <v>0.04354460718</v>
      </c>
      <c r="L739" s="153">
        <f t="shared" si="5"/>
        <v>861</v>
      </c>
      <c r="M739" s="154" t="s">
        <v>115</v>
      </c>
      <c r="N739" s="153" t="s">
        <v>116</v>
      </c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>
      <c r="A740" s="112"/>
      <c r="B740" s="112">
        <v>2021.0</v>
      </c>
      <c r="C740" s="148" t="s">
        <v>272</v>
      </c>
      <c r="D740" s="148" t="s">
        <v>408</v>
      </c>
      <c r="E740" s="149">
        <v>-0.21237</v>
      </c>
      <c r="F740" s="149">
        <v>0.87129</v>
      </c>
      <c r="G740" s="149">
        <v>-0.14986</v>
      </c>
      <c r="H740" s="150">
        <f t="shared" si="1"/>
        <v>0.0214189947</v>
      </c>
      <c r="I740" s="151">
        <f t="shared" si="2"/>
        <v>0.2045364263</v>
      </c>
      <c r="J740" s="151">
        <f t="shared" si="3"/>
        <v>0.01022516812</v>
      </c>
      <c r="K740" s="152">
        <f t="shared" si="4"/>
        <v>0.0592013979</v>
      </c>
      <c r="L740" s="153">
        <f t="shared" si="5"/>
        <v>356</v>
      </c>
      <c r="M740" s="154" t="s">
        <v>115</v>
      </c>
      <c r="N740" s="153" t="s">
        <v>116</v>
      </c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>
      <c r="A741" s="112"/>
      <c r="B741" s="112">
        <v>2021.0</v>
      </c>
      <c r="C741" s="148" t="s">
        <v>272</v>
      </c>
      <c r="D741" s="148" t="s">
        <v>409</v>
      </c>
      <c r="E741" s="149">
        <v>-0.06795</v>
      </c>
      <c r="F741" s="149">
        <v>0.41025</v>
      </c>
      <c r="G741" s="149">
        <v>-0.02953</v>
      </c>
      <c r="H741" s="150">
        <f t="shared" si="1"/>
        <v>0.02975075114</v>
      </c>
      <c r="I741" s="151">
        <f t="shared" si="2"/>
        <v>0.168413003</v>
      </c>
      <c r="J741" s="151">
        <f t="shared" si="3"/>
        <v>0.01339481745</v>
      </c>
      <c r="K741" s="152">
        <f t="shared" si="4"/>
        <v>0.0572633733</v>
      </c>
      <c r="L741" s="153">
        <f t="shared" si="5"/>
        <v>404</v>
      </c>
      <c r="M741" s="154" t="s">
        <v>115</v>
      </c>
      <c r="N741" s="153" t="s">
        <v>116</v>
      </c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>
      <c r="A742" s="112"/>
      <c r="B742" s="112">
        <v>2021.0</v>
      </c>
      <c r="C742" s="148" t="s">
        <v>272</v>
      </c>
      <c r="D742" s="148" t="s">
        <v>410</v>
      </c>
      <c r="E742" s="149">
        <v>0.48262</v>
      </c>
      <c r="F742" s="149">
        <v>-0.21495</v>
      </c>
      <c r="G742" s="149">
        <v>0.86712</v>
      </c>
      <c r="H742" s="150">
        <f t="shared" si="1"/>
        <v>0.06151376972</v>
      </c>
      <c r="I742" s="151">
        <f t="shared" si="2"/>
        <v>0.1194273093</v>
      </c>
      <c r="J742" s="151">
        <f t="shared" si="3"/>
        <v>0.03701374937</v>
      </c>
      <c r="K742" s="152">
        <f t="shared" si="4"/>
        <v>0.07054392375</v>
      </c>
      <c r="L742" s="153">
        <f t="shared" si="5"/>
        <v>179</v>
      </c>
      <c r="M742" s="154" t="s">
        <v>115</v>
      </c>
      <c r="N742" s="153" t="s">
        <v>116</v>
      </c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>
      <c r="A743" s="112"/>
      <c r="B743" s="112">
        <v>2021.0</v>
      </c>
      <c r="C743" s="148" t="s">
        <v>272</v>
      </c>
      <c r="D743" s="148" t="s">
        <v>411</v>
      </c>
      <c r="E743" s="149">
        <v>-0.03613</v>
      </c>
      <c r="F743" s="149">
        <v>0.35091</v>
      </c>
      <c r="G743" s="149">
        <v>-0.0378</v>
      </c>
      <c r="H743" s="150">
        <f t="shared" si="1"/>
        <v>0.03158648365</v>
      </c>
      <c r="I743" s="151">
        <f t="shared" si="2"/>
        <v>0.1637635931</v>
      </c>
      <c r="J743" s="151">
        <f t="shared" si="3"/>
        <v>0.01317697485</v>
      </c>
      <c r="K743" s="152">
        <f t="shared" si="4"/>
        <v>0.05741982097</v>
      </c>
      <c r="L743" s="153">
        <f t="shared" si="5"/>
        <v>398</v>
      </c>
      <c r="M743" s="154" t="s">
        <v>115</v>
      </c>
      <c r="N743" s="153" t="s">
        <v>116</v>
      </c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>
      <c r="A744" s="112"/>
      <c r="B744" s="112">
        <v>2021.0</v>
      </c>
      <c r="C744" s="148" t="s">
        <v>272</v>
      </c>
      <c r="D744" s="148" t="s">
        <v>412</v>
      </c>
      <c r="E744" s="149">
        <v>-0.02893</v>
      </c>
      <c r="F744" s="149">
        <v>1.61399</v>
      </c>
      <c r="G744" s="149">
        <v>0.30821</v>
      </c>
      <c r="H744" s="150">
        <f t="shared" si="1"/>
        <v>0.03200185996</v>
      </c>
      <c r="I744" s="151">
        <f t="shared" si="2"/>
        <v>0.2627284843</v>
      </c>
      <c r="J744" s="151">
        <f t="shared" si="3"/>
        <v>0.0222913301</v>
      </c>
      <c r="K744" s="152">
        <f t="shared" si="4"/>
        <v>0.08021931079</v>
      </c>
      <c r="L744" s="153">
        <f t="shared" si="5"/>
        <v>120</v>
      </c>
      <c r="M744" s="154" t="s">
        <v>115</v>
      </c>
      <c r="N744" s="153" t="s">
        <v>116</v>
      </c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>
      <c r="A745" s="112"/>
      <c r="B745" s="112">
        <v>2021.0</v>
      </c>
      <c r="C745" s="148" t="s">
        <v>272</v>
      </c>
      <c r="D745" s="148" t="s">
        <v>413</v>
      </c>
      <c r="E745" s="149">
        <v>0.11634</v>
      </c>
      <c r="F745" s="149">
        <v>-0.47477</v>
      </c>
      <c r="G745" s="149">
        <v>-0.00737</v>
      </c>
      <c r="H745" s="150">
        <f t="shared" si="1"/>
        <v>0.04038265389</v>
      </c>
      <c r="I745" s="151">
        <f t="shared" si="2"/>
        <v>0.09906988297</v>
      </c>
      <c r="J745" s="151">
        <f t="shared" si="3"/>
        <v>0.01397854079</v>
      </c>
      <c r="K745" s="152">
        <f t="shared" si="4"/>
        <v>0.04931384567</v>
      </c>
      <c r="L745" s="153">
        <f t="shared" si="5"/>
        <v>616</v>
      </c>
      <c r="M745" s="154" t="s">
        <v>115</v>
      </c>
      <c r="N745" s="153" t="s">
        <v>116</v>
      </c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>
      <c r="A746" s="112"/>
      <c r="B746" s="112">
        <v>2021.0</v>
      </c>
      <c r="C746" s="148" t="s">
        <v>272</v>
      </c>
      <c r="D746" s="148" t="s">
        <v>414</v>
      </c>
      <c r="E746" s="149">
        <v>0.09146</v>
      </c>
      <c r="F746" s="149">
        <v>-0.15348</v>
      </c>
      <c r="G746" s="149">
        <v>0.43457</v>
      </c>
      <c r="H746" s="150">
        <f t="shared" si="1"/>
        <v>0.03894729798</v>
      </c>
      <c r="I746" s="151">
        <f t="shared" si="2"/>
        <v>0.124243609</v>
      </c>
      <c r="J746" s="151">
        <f t="shared" si="3"/>
        <v>0.02561981751</v>
      </c>
      <c r="K746" s="152">
        <f t="shared" si="4"/>
        <v>0.05541643209</v>
      </c>
      <c r="L746" s="153">
        <f t="shared" si="5"/>
        <v>445</v>
      </c>
      <c r="M746" s="154" t="s">
        <v>115</v>
      </c>
      <c r="N746" s="153" t="s">
        <v>116</v>
      </c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>
      <c r="A747" s="112"/>
      <c r="B747" s="112">
        <v>2021.0</v>
      </c>
      <c r="C747" s="148" t="s">
        <v>272</v>
      </c>
      <c r="D747" s="148" t="s">
        <v>415</v>
      </c>
      <c r="E747" s="149">
        <v>-0.03071</v>
      </c>
      <c r="F747" s="149">
        <v>-0.0054</v>
      </c>
      <c r="G747" s="149">
        <v>-0.1528</v>
      </c>
      <c r="H747" s="150">
        <f t="shared" si="1"/>
        <v>0.03189916971</v>
      </c>
      <c r="I747" s="151">
        <f t="shared" si="2"/>
        <v>0.1358459787</v>
      </c>
      <c r="J747" s="151">
        <f t="shared" si="3"/>
        <v>0.01014772468</v>
      </c>
      <c r="K747" s="152">
        <f t="shared" si="4"/>
        <v>0.05120201202</v>
      </c>
      <c r="L747" s="153">
        <f t="shared" si="5"/>
        <v>564</v>
      </c>
      <c r="M747" s="154" t="s">
        <v>115</v>
      </c>
      <c r="N747" s="153" t="s">
        <v>116</v>
      </c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>
      <c r="A748" s="112"/>
      <c r="B748" s="112">
        <v>2021.0</v>
      </c>
      <c r="C748" s="148" t="s">
        <v>272</v>
      </c>
      <c r="D748" s="148" t="s">
        <v>416</v>
      </c>
      <c r="E748" s="149">
        <v>0.02493</v>
      </c>
      <c r="F748" s="149">
        <v>0.94946</v>
      </c>
      <c r="G748" s="149">
        <v>-0.2278</v>
      </c>
      <c r="H748" s="150">
        <f t="shared" si="1"/>
        <v>0.03510910551</v>
      </c>
      <c r="I748" s="151">
        <f t="shared" si="2"/>
        <v>0.210661205</v>
      </c>
      <c r="J748" s="151">
        <f t="shared" si="3"/>
        <v>0.008172126736</v>
      </c>
      <c r="K748" s="152">
        <f t="shared" si="4"/>
        <v>0.06907360257</v>
      </c>
      <c r="L748" s="153">
        <f t="shared" si="5"/>
        <v>198</v>
      </c>
      <c r="M748" s="154" t="s">
        <v>115</v>
      </c>
      <c r="N748" s="153" t="s">
        <v>116</v>
      </c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>
      <c r="A749" s="112"/>
      <c r="B749" s="112">
        <v>2021.0</v>
      </c>
      <c r="C749" s="148" t="s">
        <v>417</v>
      </c>
      <c r="D749" s="148" t="s">
        <v>418</v>
      </c>
      <c r="E749" s="149">
        <v>-0.2407</v>
      </c>
      <c r="F749" s="149">
        <v>-0.49681</v>
      </c>
      <c r="G749" s="149">
        <v>-0.20073</v>
      </c>
      <c r="H749" s="150">
        <f t="shared" si="1"/>
        <v>0.01978460431</v>
      </c>
      <c r="I749" s="151">
        <f t="shared" si="2"/>
        <v>0.09734300406</v>
      </c>
      <c r="J749" s="151">
        <f t="shared" si="3"/>
        <v>0.008885185887</v>
      </c>
      <c r="K749" s="152">
        <f t="shared" si="4"/>
        <v>0.03492946457</v>
      </c>
      <c r="L749" s="153">
        <f t="shared" si="5"/>
        <v>1616</v>
      </c>
      <c r="M749" s="154" t="s">
        <v>115</v>
      </c>
      <c r="N749" s="153" t="s">
        <v>116</v>
      </c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>
      <c r="A750" s="112"/>
      <c r="B750" s="112">
        <v>2021.0</v>
      </c>
      <c r="C750" s="148" t="s">
        <v>417</v>
      </c>
      <c r="D750" s="148" t="s">
        <v>419</v>
      </c>
      <c r="E750" s="149">
        <v>-0.2131</v>
      </c>
      <c r="F750" s="149">
        <v>-0.46832</v>
      </c>
      <c r="G750" s="149">
        <v>-0.1982</v>
      </c>
      <c r="H750" s="150">
        <f t="shared" si="1"/>
        <v>0.02137688015</v>
      </c>
      <c r="I750" s="151">
        <f t="shared" si="2"/>
        <v>0.09957525361</v>
      </c>
      <c r="J750" s="151">
        <f t="shared" si="3"/>
        <v>0.008951829391</v>
      </c>
      <c r="K750" s="152">
        <f t="shared" si="4"/>
        <v>0.03644675864</v>
      </c>
      <c r="L750" s="153">
        <f t="shared" si="5"/>
        <v>1474</v>
      </c>
      <c r="M750" s="154" t="s">
        <v>115</v>
      </c>
      <c r="N750" s="153" t="s">
        <v>116</v>
      </c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>
      <c r="A751" s="112"/>
      <c r="B751" s="112">
        <v>2021.0</v>
      </c>
      <c r="C751" s="148" t="s">
        <v>417</v>
      </c>
      <c r="D751" s="148" t="s">
        <v>420</v>
      </c>
      <c r="E751" s="149">
        <v>-0.15932</v>
      </c>
      <c r="F751" s="149">
        <v>-0.49413</v>
      </c>
      <c r="G751" s="149">
        <v>0.11002</v>
      </c>
      <c r="H751" s="150">
        <f t="shared" si="1"/>
        <v>0.02447951041</v>
      </c>
      <c r="I751" s="151">
        <f t="shared" si="2"/>
        <v>0.09755298752</v>
      </c>
      <c r="J751" s="151">
        <f t="shared" si="3"/>
        <v>0.01707074669</v>
      </c>
      <c r="K751" s="152">
        <f t="shared" si="4"/>
        <v>0.03914696394</v>
      </c>
      <c r="L751" s="153">
        <f t="shared" si="5"/>
        <v>1226</v>
      </c>
      <c r="M751" s="154" t="s">
        <v>115</v>
      </c>
      <c r="N751" s="153" t="s">
        <v>116</v>
      </c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>
      <c r="A752" s="112"/>
      <c r="B752" s="112">
        <v>2021.0</v>
      </c>
      <c r="C752" s="148" t="s">
        <v>417</v>
      </c>
      <c r="D752" s="148" t="s">
        <v>421</v>
      </c>
      <c r="E752" s="149">
        <v>-0.25379</v>
      </c>
      <c r="F752" s="149">
        <v>-0.48121</v>
      </c>
      <c r="G752" s="149">
        <v>-0.21173</v>
      </c>
      <c r="H752" s="150">
        <f t="shared" si="1"/>
        <v>0.0190294271</v>
      </c>
      <c r="I752" s="151">
        <f t="shared" si="2"/>
        <v>0.09856529585</v>
      </c>
      <c r="J752" s="151">
        <f t="shared" si="3"/>
        <v>0.008595431522</v>
      </c>
      <c r="K752" s="152">
        <f t="shared" si="4"/>
        <v>0.03466395091</v>
      </c>
      <c r="L752" s="153">
        <f t="shared" si="5"/>
        <v>1647</v>
      </c>
      <c r="M752" s="154" t="s">
        <v>115</v>
      </c>
      <c r="N752" s="153" t="s">
        <v>116</v>
      </c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>
      <c r="A753" s="112"/>
      <c r="B753" s="112">
        <v>2021.0</v>
      </c>
      <c r="C753" s="148" t="s">
        <v>417</v>
      </c>
      <c r="D753" s="148" t="s">
        <v>422</v>
      </c>
      <c r="E753" s="149">
        <v>-0.23454</v>
      </c>
      <c r="F753" s="149">
        <v>-0.49414</v>
      </c>
      <c r="G753" s="149">
        <v>-0.17649</v>
      </c>
      <c r="H753" s="150">
        <f t="shared" si="1"/>
        <v>0.02013998182</v>
      </c>
      <c r="I753" s="151">
        <f t="shared" si="2"/>
        <v>0.097552204</v>
      </c>
      <c r="J753" s="151">
        <f t="shared" si="3"/>
        <v>0.009523699141</v>
      </c>
      <c r="K753" s="152">
        <f t="shared" si="4"/>
        <v>0.03529286934</v>
      </c>
      <c r="L753" s="153">
        <f t="shared" si="5"/>
        <v>1588</v>
      </c>
      <c r="M753" s="154" t="s">
        <v>115</v>
      </c>
      <c r="N753" s="153" t="s">
        <v>116</v>
      </c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>
      <c r="A754" s="112"/>
      <c r="B754" s="112">
        <v>2021.0</v>
      </c>
      <c r="C754" s="148" t="s">
        <v>417</v>
      </c>
      <c r="D754" s="148" t="s">
        <v>423</v>
      </c>
      <c r="E754" s="149">
        <v>-0.11449</v>
      </c>
      <c r="F754" s="149">
        <v>-0.5004</v>
      </c>
      <c r="G754" s="149">
        <v>-0.13452</v>
      </c>
      <c r="H754" s="150">
        <f t="shared" si="1"/>
        <v>0.02706580484</v>
      </c>
      <c r="I754" s="151">
        <f t="shared" si="2"/>
        <v>0.09706172025</v>
      </c>
      <c r="J754" s="151">
        <f t="shared" si="3"/>
        <v>0.01062924375</v>
      </c>
      <c r="K754" s="152">
        <f t="shared" si="4"/>
        <v>0.0398147643</v>
      </c>
      <c r="L754" s="153">
        <f t="shared" si="5"/>
        <v>1158</v>
      </c>
      <c r="M754" s="154" t="s">
        <v>115</v>
      </c>
      <c r="N754" s="153" t="s">
        <v>116</v>
      </c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>
      <c r="A755" s="112"/>
      <c r="B755" s="112">
        <v>2021.0</v>
      </c>
      <c r="C755" s="148" t="s">
        <v>417</v>
      </c>
      <c r="D755" s="148" t="s">
        <v>424</v>
      </c>
      <c r="E755" s="149">
        <v>0.38823</v>
      </c>
      <c r="F755" s="149">
        <v>-0.45781</v>
      </c>
      <c r="G755" s="149">
        <v>0.30694</v>
      </c>
      <c r="H755" s="150">
        <f t="shared" si="1"/>
        <v>0.05606830171</v>
      </c>
      <c r="I755" s="151">
        <f t="shared" si="2"/>
        <v>0.1003987335</v>
      </c>
      <c r="J755" s="151">
        <f t="shared" si="3"/>
        <v>0.02225787664</v>
      </c>
      <c r="K755" s="152">
        <f t="shared" si="4"/>
        <v>0.06088356719</v>
      </c>
      <c r="L755" s="153">
        <f t="shared" si="5"/>
        <v>319</v>
      </c>
      <c r="M755" s="154" t="s">
        <v>115</v>
      </c>
      <c r="N755" s="153" t="s">
        <v>116</v>
      </c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>
      <c r="A756" s="112"/>
      <c r="B756" s="112">
        <v>2021.0</v>
      </c>
      <c r="C756" s="148" t="s">
        <v>417</v>
      </c>
      <c r="D756" s="148" t="s">
        <v>425</v>
      </c>
      <c r="E756" s="149">
        <v>0.05781</v>
      </c>
      <c r="F756" s="149">
        <v>-0.47257</v>
      </c>
      <c r="G756" s="149">
        <v>-0.10676</v>
      </c>
      <c r="H756" s="150">
        <f t="shared" si="1"/>
        <v>0.03700599065</v>
      </c>
      <c r="I756" s="151">
        <f t="shared" si="2"/>
        <v>0.09924225745</v>
      </c>
      <c r="J756" s="151">
        <f t="shared" si="3"/>
        <v>0.0113604784</v>
      </c>
      <c r="K756" s="152">
        <f t="shared" si="4"/>
        <v>0.04680531639</v>
      </c>
      <c r="L756" s="153">
        <f t="shared" si="5"/>
        <v>701</v>
      </c>
      <c r="M756" s="154" t="s">
        <v>115</v>
      </c>
      <c r="N756" s="153" t="s">
        <v>116</v>
      </c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>
      <c r="A757" s="112"/>
      <c r="B757" s="112">
        <v>2021.0</v>
      </c>
      <c r="C757" s="155" t="s">
        <v>417</v>
      </c>
      <c r="D757" s="155" t="s">
        <v>426</v>
      </c>
      <c r="E757" s="149">
        <v>2.49918</v>
      </c>
      <c r="F757" s="149">
        <v>-0.56969</v>
      </c>
      <c r="G757" s="149">
        <v>0.07022</v>
      </c>
      <c r="H757" s="150">
        <f t="shared" si="1"/>
        <v>0.177851443</v>
      </c>
      <c r="I757" s="151">
        <f t="shared" si="2"/>
        <v>0.09163270759</v>
      </c>
      <c r="J757" s="151">
        <f t="shared" si="3"/>
        <v>0.01602236272</v>
      </c>
      <c r="K757" s="156">
        <f t="shared" si="4"/>
        <v>0.1367900345</v>
      </c>
      <c r="L757" s="153">
        <f t="shared" si="5"/>
        <v>44</v>
      </c>
      <c r="M757" s="154" t="s">
        <v>115</v>
      </c>
      <c r="N757" s="153" t="s">
        <v>116</v>
      </c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>
      <c r="A758" s="112"/>
      <c r="B758" s="112">
        <v>2021.0</v>
      </c>
      <c r="C758" s="148" t="s">
        <v>417</v>
      </c>
      <c r="D758" s="148" t="s">
        <v>427</v>
      </c>
      <c r="E758" s="149">
        <v>-0.17816</v>
      </c>
      <c r="F758" s="149">
        <v>-0.47926</v>
      </c>
      <c r="G758" s="149">
        <v>0.03216</v>
      </c>
      <c r="H758" s="150">
        <f t="shared" si="1"/>
        <v>0.02339260907</v>
      </c>
      <c r="I758" s="151">
        <f t="shared" si="2"/>
        <v>0.09871808232</v>
      </c>
      <c r="J758" s="151">
        <f t="shared" si="3"/>
        <v>0.01501981261</v>
      </c>
      <c r="K758" s="152">
        <f t="shared" si="4"/>
        <v>0.03840962555</v>
      </c>
      <c r="L758" s="153">
        <f t="shared" si="5"/>
        <v>1273</v>
      </c>
      <c r="M758" s="154" t="s">
        <v>115</v>
      </c>
      <c r="N758" s="153" t="s">
        <v>116</v>
      </c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>
      <c r="A759" s="112"/>
      <c r="B759" s="112">
        <v>2021.0</v>
      </c>
      <c r="C759" s="148" t="s">
        <v>417</v>
      </c>
      <c r="D759" s="148" t="s">
        <v>428</v>
      </c>
      <c r="E759" s="149">
        <v>-0.09578</v>
      </c>
      <c r="F759" s="149">
        <v>-0.49095</v>
      </c>
      <c r="G759" s="149">
        <v>0.24498</v>
      </c>
      <c r="H759" s="150">
        <f t="shared" si="1"/>
        <v>0.02814520633</v>
      </c>
      <c r="I759" s="151">
        <f t="shared" si="2"/>
        <v>0.097802147</v>
      </c>
      <c r="J759" s="151">
        <f t="shared" si="3"/>
        <v>0.02062576933</v>
      </c>
      <c r="K759" s="152">
        <f t="shared" si="4"/>
        <v>0.04206322981</v>
      </c>
      <c r="L759" s="153">
        <f t="shared" si="5"/>
        <v>957</v>
      </c>
      <c r="M759" s="154" t="s">
        <v>115</v>
      </c>
      <c r="N759" s="153" t="s">
        <v>116</v>
      </c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>
      <c r="A760" s="112"/>
      <c r="B760" s="112">
        <v>2021.0</v>
      </c>
      <c r="C760" s="148" t="s">
        <v>417</v>
      </c>
      <c r="D760" s="148" t="s">
        <v>429</v>
      </c>
      <c r="E760" s="149">
        <v>-0.19861</v>
      </c>
      <c r="F760" s="149">
        <v>-0.4671</v>
      </c>
      <c r="G760" s="149">
        <v>-0.16766</v>
      </c>
      <c r="H760" s="150">
        <f t="shared" si="1"/>
        <v>0.02221282497</v>
      </c>
      <c r="I760" s="151">
        <f t="shared" si="2"/>
        <v>0.09967084309</v>
      </c>
      <c r="J760" s="151">
        <f t="shared" si="3"/>
        <v>0.009756292872</v>
      </c>
      <c r="K760" s="152">
        <f t="shared" si="4"/>
        <v>0.0371192594</v>
      </c>
      <c r="L760" s="153">
        <f t="shared" si="5"/>
        <v>1402</v>
      </c>
      <c r="M760" s="154" t="s">
        <v>115</v>
      </c>
      <c r="N760" s="153" t="s">
        <v>116</v>
      </c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>
      <c r="A761" s="112"/>
      <c r="B761" s="112">
        <v>2021.0</v>
      </c>
      <c r="C761" s="148" t="s">
        <v>417</v>
      </c>
      <c r="D761" s="148" t="s">
        <v>430</v>
      </c>
      <c r="E761" s="149">
        <v>-0.12897</v>
      </c>
      <c r="F761" s="149">
        <v>-0.48246</v>
      </c>
      <c r="G761" s="149">
        <v>-0.11797</v>
      </c>
      <c r="H761" s="150">
        <f t="shared" si="1"/>
        <v>0.02623043693</v>
      </c>
      <c r="I761" s="151">
        <f t="shared" si="2"/>
        <v>0.0984673558</v>
      </c>
      <c r="J761" s="151">
        <f t="shared" si="3"/>
        <v>0.01106519236</v>
      </c>
      <c r="K761" s="152">
        <f t="shared" si="4"/>
        <v>0.03963791531</v>
      </c>
      <c r="L761" s="153">
        <f t="shared" si="5"/>
        <v>1181</v>
      </c>
      <c r="M761" s="154" t="s">
        <v>115</v>
      </c>
      <c r="N761" s="153" t="s">
        <v>116</v>
      </c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>
      <c r="A762" s="112"/>
      <c r="B762" s="112">
        <v>2021.0</v>
      </c>
      <c r="C762" s="148" t="s">
        <v>417</v>
      </c>
      <c r="D762" s="148" t="s">
        <v>431</v>
      </c>
      <c r="E762" s="149">
        <v>0.2337</v>
      </c>
      <c r="F762" s="149">
        <v>-0.51456</v>
      </c>
      <c r="G762" s="149">
        <v>-0.0098</v>
      </c>
      <c r="H762" s="150">
        <f t="shared" si="1"/>
        <v>0.0471532877</v>
      </c>
      <c r="I762" s="151">
        <f t="shared" si="2"/>
        <v>0.0959522554</v>
      </c>
      <c r="J762" s="151">
        <f t="shared" si="3"/>
        <v>0.01391453142</v>
      </c>
      <c r="K762" s="152">
        <f t="shared" si="4"/>
        <v>0.05300820017</v>
      </c>
      <c r="L762" s="153">
        <f t="shared" si="5"/>
        <v>509</v>
      </c>
      <c r="M762" s="154" t="s">
        <v>115</v>
      </c>
      <c r="N762" s="153" t="s">
        <v>116</v>
      </c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>
      <c r="A763" s="112"/>
      <c r="B763" s="112">
        <v>2021.0</v>
      </c>
      <c r="C763" s="148" t="s">
        <v>417</v>
      </c>
      <c r="D763" s="148" t="s">
        <v>432</v>
      </c>
      <c r="E763" s="149">
        <v>-0.16543</v>
      </c>
      <c r="F763" s="149">
        <v>-0.46501</v>
      </c>
      <c r="G763" s="149">
        <v>-0.15378</v>
      </c>
      <c r="H763" s="150">
        <f t="shared" si="1"/>
        <v>0.02412701746</v>
      </c>
      <c r="I763" s="151">
        <f t="shared" si="2"/>
        <v>0.09983459885</v>
      </c>
      <c r="J763" s="151">
        <f t="shared" si="3"/>
        <v>0.0101219102</v>
      </c>
      <c r="K763" s="152">
        <f t="shared" si="4"/>
        <v>0.03844171358</v>
      </c>
      <c r="L763" s="153">
        <f t="shared" si="5"/>
        <v>1270</v>
      </c>
      <c r="M763" s="154" t="s">
        <v>115</v>
      </c>
      <c r="N763" s="153" t="s">
        <v>116</v>
      </c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>
      <c r="A764" s="112"/>
      <c r="B764" s="112">
        <v>2021.0</v>
      </c>
      <c r="C764" s="148" t="s">
        <v>417</v>
      </c>
      <c r="D764" s="148" t="s">
        <v>433</v>
      </c>
      <c r="E764" s="149">
        <v>-0.20148</v>
      </c>
      <c r="F764" s="149">
        <v>-0.4743</v>
      </c>
      <c r="G764" s="149">
        <v>-0.15191</v>
      </c>
      <c r="H764" s="150">
        <f t="shared" si="1"/>
        <v>0.02204725136</v>
      </c>
      <c r="I764" s="151">
        <f t="shared" si="2"/>
        <v>0.09910670842</v>
      </c>
      <c r="J764" s="151">
        <f t="shared" si="3"/>
        <v>0.01017116844</v>
      </c>
      <c r="K764" s="152">
        <f t="shared" si="4"/>
        <v>0.03694889732</v>
      </c>
      <c r="L764" s="153">
        <f t="shared" si="5"/>
        <v>1422</v>
      </c>
      <c r="M764" s="154" t="s">
        <v>115</v>
      </c>
      <c r="N764" s="153" t="s">
        <v>116</v>
      </c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>
      <c r="A765" s="112"/>
      <c r="B765" s="112">
        <v>2021.0</v>
      </c>
      <c r="C765" s="148" t="s">
        <v>434</v>
      </c>
      <c r="D765" s="148" t="s">
        <v>435</v>
      </c>
      <c r="E765" s="149">
        <v>-0.29687</v>
      </c>
      <c r="F765" s="149">
        <v>-0.28975</v>
      </c>
      <c r="G765" s="149">
        <v>-0.20522</v>
      </c>
      <c r="H765" s="150">
        <f t="shared" si="1"/>
        <v>0.0165440922</v>
      </c>
      <c r="I765" s="151">
        <f t="shared" si="2"/>
        <v>0.1135665769</v>
      </c>
      <c r="J765" s="151">
        <f t="shared" si="3"/>
        <v>0.008766913423</v>
      </c>
      <c r="K765" s="152">
        <f t="shared" si="4"/>
        <v>0.03630549636</v>
      </c>
      <c r="L765" s="153">
        <f t="shared" si="5"/>
        <v>1493</v>
      </c>
      <c r="M765" s="154" t="s">
        <v>115</v>
      </c>
      <c r="N765" s="153" t="s">
        <v>116</v>
      </c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>
      <c r="A766" s="112"/>
      <c r="B766" s="112">
        <v>2021.0</v>
      </c>
      <c r="C766" s="148" t="s">
        <v>434</v>
      </c>
      <c r="D766" s="148" t="s">
        <v>436</v>
      </c>
      <c r="E766" s="149">
        <v>-0.27042</v>
      </c>
      <c r="F766" s="149">
        <v>-0.45809</v>
      </c>
      <c r="G766" s="149">
        <v>-0.23307</v>
      </c>
      <c r="H766" s="150">
        <f t="shared" si="1"/>
        <v>0.01807002321</v>
      </c>
      <c r="I766" s="151">
        <f t="shared" si="2"/>
        <v>0.1003767949</v>
      </c>
      <c r="J766" s="151">
        <f t="shared" si="3"/>
        <v>0.008033308054</v>
      </c>
      <c r="K766" s="152">
        <f t="shared" si="4"/>
        <v>0.03435518354</v>
      </c>
      <c r="L766" s="153">
        <f t="shared" si="5"/>
        <v>1683</v>
      </c>
      <c r="M766" s="154" t="s">
        <v>115</v>
      </c>
      <c r="N766" s="153" t="s">
        <v>116</v>
      </c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>
      <c r="A767" s="112"/>
      <c r="B767" s="112">
        <v>2021.0</v>
      </c>
      <c r="C767" s="148" t="s">
        <v>434</v>
      </c>
      <c r="D767" s="148" t="s">
        <v>437</v>
      </c>
      <c r="E767" s="149">
        <v>-0.25753</v>
      </c>
      <c r="F767" s="149">
        <v>-0.26396</v>
      </c>
      <c r="G767" s="149">
        <v>-0.21338</v>
      </c>
      <c r="H767" s="150">
        <f t="shared" si="1"/>
        <v>0.01881366219</v>
      </c>
      <c r="I767" s="151">
        <f t="shared" si="2"/>
        <v>0.1155872759</v>
      </c>
      <c r="J767" s="151">
        <f t="shared" si="3"/>
        <v>0.008551968367</v>
      </c>
      <c r="K767" s="152">
        <f t="shared" si="4"/>
        <v>0.0381755793</v>
      </c>
      <c r="L767" s="153">
        <f t="shared" si="5"/>
        <v>1289</v>
      </c>
      <c r="M767" s="154" t="s">
        <v>115</v>
      </c>
      <c r="N767" s="153" t="s">
        <v>116</v>
      </c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>
      <c r="A768" s="112"/>
      <c r="B768" s="112">
        <v>2021.0</v>
      </c>
      <c r="C768" s="148" t="s">
        <v>434</v>
      </c>
      <c r="D768" s="148" t="s">
        <v>438</v>
      </c>
      <c r="E768" s="149">
        <v>-0.26033</v>
      </c>
      <c r="F768" s="149">
        <v>-0.31369</v>
      </c>
      <c r="G768" s="149">
        <v>-0.20511</v>
      </c>
      <c r="H768" s="150">
        <f t="shared" si="1"/>
        <v>0.01865212696</v>
      </c>
      <c r="I768" s="151">
        <f t="shared" si="2"/>
        <v>0.1116908291</v>
      </c>
      <c r="J768" s="151">
        <f t="shared" si="3"/>
        <v>0.008769810967</v>
      </c>
      <c r="K768" s="152">
        <f t="shared" si="4"/>
        <v>0.03726446312</v>
      </c>
      <c r="L768" s="153">
        <f t="shared" si="5"/>
        <v>1388</v>
      </c>
      <c r="M768" s="154" t="s">
        <v>115</v>
      </c>
      <c r="N768" s="153" t="s">
        <v>116</v>
      </c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>
      <c r="A769" s="112"/>
      <c r="B769" s="112">
        <v>2021.0</v>
      </c>
      <c r="C769" s="148" t="s">
        <v>434</v>
      </c>
      <c r="D769" s="148" t="s">
        <v>439</v>
      </c>
      <c r="E769" s="149">
        <v>-0.22121</v>
      </c>
      <c r="F769" s="149">
        <v>-0.29248</v>
      </c>
      <c r="G769" s="149">
        <v>-0.24165</v>
      </c>
      <c r="H769" s="150">
        <f t="shared" si="1"/>
        <v>0.0209090049</v>
      </c>
      <c r="I769" s="151">
        <f t="shared" si="2"/>
        <v>0.1133526758</v>
      </c>
      <c r="J769" s="151">
        <f t="shared" si="3"/>
        <v>0.00780729965</v>
      </c>
      <c r="K769" s="152">
        <f t="shared" si="4"/>
        <v>0.03894513802</v>
      </c>
      <c r="L769" s="153">
        <f t="shared" si="5"/>
        <v>1236</v>
      </c>
      <c r="M769" s="154" t="s">
        <v>115</v>
      </c>
      <c r="N769" s="153" t="s">
        <v>116</v>
      </c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>
      <c r="A770" s="112"/>
      <c r="B770" s="112">
        <v>2021.0</v>
      </c>
      <c r="C770" s="148" t="s">
        <v>434</v>
      </c>
      <c r="D770" s="148" t="s">
        <v>440</v>
      </c>
      <c r="E770" s="149">
        <v>-0.23717</v>
      </c>
      <c r="F770" s="149">
        <v>-0.17808</v>
      </c>
      <c r="G770" s="149">
        <v>-0.20469</v>
      </c>
      <c r="H770" s="150">
        <f t="shared" si="1"/>
        <v>0.01998825408</v>
      </c>
      <c r="I770" s="151">
        <f t="shared" si="2"/>
        <v>0.1223161489</v>
      </c>
      <c r="J770" s="151">
        <f t="shared" si="3"/>
        <v>0.008780874315</v>
      </c>
      <c r="K770" s="152">
        <f t="shared" si="4"/>
        <v>0.04041175979</v>
      </c>
      <c r="L770" s="153">
        <f t="shared" si="5"/>
        <v>1104</v>
      </c>
      <c r="M770" s="154" t="s">
        <v>115</v>
      </c>
      <c r="N770" s="153" t="s">
        <v>116</v>
      </c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>
      <c r="A771" s="112"/>
      <c r="B771" s="112">
        <v>2021.0</v>
      </c>
      <c r="C771" s="148" t="s">
        <v>434</v>
      </c>
      <c r="D771" s="148" t="s">
        <v>441</v>
      </c>
      <c r="E771" s="149">
        <v>-0.28613</v>
      </c>
      <c r="F771" s="149">
        <v>-0.45262</v>
      </c>
      <c r="G771" s="149">
        <v>-0.23032</v>
      </c>
      <c r="H771" s="150">
        <f t="shared" si="1"/>
        <v>0.01716369519</v>
      </c>
      <c r="I771" s="151">
        <f t="shared" si="2"/>
        <v>0.1008053806</v>
      </c>
      <c r="J771" s="151">
        <f t="shared" si="3"/>
        <v>0.008105746646</v>
      </c>
      <c r="K771" s="152">
        <f t="shared" si="4"/>
        <v>0.03387196451</v>
      </c>
      <c r="L771" s="153">
        <f t="shared" si="5"/>
        <v>1742</v>
      </c>
      <c r="M771" s="154" t="s">
        <v>115</v>
      </c>
      <c r="N771" s="153" t="s">
        <v>116</v>
      </c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>
      <c r="A772" s="112"/>
      <c r="B772" s="112">
        <v>2021.0</v>
      </c>
      <c r="C772" s="148" t="s">
        <v>434</v>
      </c>
      <c r="D772" s="148" t="s">
        <v>442</v>
      </c>
      <c r="E772" s="149">
        <v>-0.28447</v>
      </c>
      <c r="F772" s="149">
        <v>-0.44705</v>
      </c>
      <c r="G772" s="149">
        <v>-0.22379</v>
      </c>
      <c r="H772" s="150">
        <f t="shared" si="1"/>
        <v>0.0172594625</v>
      </c>
      <c r="I772" s="151">
        <f t="shared" si="2"/>
        <v>0.1012418014</v>
      </c>
      <c r="J772" s="151">
        <f t="shared" si="3"/>
        <v>0.008277755373</v>
      </c>
      <c r="K772" s="152">
        <f t="shared" si="4"/>
        <v>0.03405153678</v>
      </c>
      <c r="L772" s="153">
        <f t="shared" si="5"/>
        <v>1724</v>
      </c>
      <c r="M772" s="154" t="s">
        <v>115</v>
      </c>
      <c r="N772" s="153" t="s">
        <v>116</v>
      </c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>
      <c r="A773" s="112"/>
      <c r="B773" s="112">
        <v>2021.0</v>
      </c>
      <c r="C773" s="148" t="s">
        <v>434</v>
      </c>
      <c r="D773" s="148" t="s">
        <v>443</v>
      </c>
      <c r="E773" s="149">
        <v>-0.29817</v>
      </c>
      <c r="F773" s="149">
        <v>-0.22356</v>
      </c>
      <c r="G773" s="149">
        <v>-0.19582</v>
      </c>
      <c r="H773" s="150">
        <f t="shared" si="1"/>
        <v>0.0164690937</v>
      </c>
      <c r="I773" s="151">
        <f t="shared" si="2"/>
        <v>0.1187526982</v>
      </c>
      <c r="J773" s="151">
        <f t="shared" si="3"/>
        <v>0.009014521699</v>
      </c>
      <c r="K773" s="152">
        <f t="shared" si="4"/>
        <v>0.03740573847</v>
      </c>
      <c r="L773" s="153">
        <f t="shared" si="5"/>
        <v>1370</v>
      </c>
      <c r="M773" s="154" t="s">
        <v>115</v>
      </c>
      <c r="N773" s="153" t="s">
        <v>116</v>
      </c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>
      <c r="A774" s="112"/>
      <c r="B774" s="112">
        <v>2021.0</v>
      </c>
      <c r="C774" s="148" t="s">
        <v>434</v>
      </c>
      <c r="D774" s="148" t="s">
        <v>444</v>
      </c>
      <c r="E774" s="149">
        <v>-0.25598</v>
      </c>
      <c r="F774" s="149">
        <v>-0.33353</v>
      </c>
      <c r="G774" s="149">
        <v>-0.0881</v>
      </c>
      <c r="H774" s="150">
        <f t="shared" si="1"/>
        <v>0.01890308348</v>
      </c>
      <c r="I774" s="151">
        <f t="shared" si="2"/>
        <v>0.1101363247</v>
      </c>
      <c r="J774" s="151">
        <f t="shared" si="3"/>
        <v>0.01185200717</v>
      </c>
      <c r="K774" s="152">
        <f t="shared" si="4"/>
        <v>0.03752183773</v>
      </c>
      <c r="L774" s="153">
        <f t="shared" si="5"/>
        <v>1362</v>
      </c>
      <c r="M774" s="154" t="s">
        <v>115</v>
      </c>
      <c r="N774" s="153" t="s">
        <v>116</v>
      </c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>
      <c r="A775" s="112"/>
      <c r="B775" s="112">
        <v>2021.0</v>
      </c>
      <c r="C775" s="148" t="s">
        <v>434</v>
      </c>
      <c r="D775" s="148" t="s">
        <v>445</v>
      </c>
      <c r="E775" s="149">
        <v>-0.21212</v>
      </c>
      <c r="F775" s="149">
        <v>0.58304</v>
      </c>
      <c r="G775" s="149">
        <v>-0.19279</v>
      </c>
      <c r="H775" s="150">
        <f t="shared" si="1"/>
        <v>0.02143341749</v>
      </c>
      <c r="I775" s="151">
        <f t="shared" si="2"/>
        <v>0.1819514515</v>
      </c>
      <c r="J775" s="151">
        <f t="shared" si="3"/>
        <v>0.009094335855</v>
      </c>
      <c r="K775" s="152">
        <f t="shared" si="4"/>
        <v>0.05420101417</v>
      </c>
      <c r="L775" s="153">
        <f t="shared" si="5"/>
        <v>478</v>
      </c>
      <c r="M775" s="154" t="s">
        <v>115</v>
      </c>
      <c r="N775" s="153" t="s">
        <v>116</v>
      </c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>
      <c r="A776" s="112"/>
      <c r="B776" s="112">
        <v>2021.0</v>
      </c>
      <c r="C776" s="148" t="s">
        <v>434</v>
      </c>
      <c r="D776" s="148" t="s">
        <v>446</v>
      </c>
      <c r="E776" s="149">
        <v>1.01266</v>
      </c>
      <c r="F776" s="149">
        <v>0.23851</v>
      </c>
      <c r="G776" s="149">
        <v>-0.05504</v>
      </c>
      <c r="H776" s="150">
        <f t="shared" si="1"/>
        <v>0.09209238892</v>
      </c>
      <c r="I776" s="151">
        <f t="shared" si="2"/>
        <v>0.1549568241</v>
      </c>
      <c r="J776" s="151">
        <f t="shared" si="3"/>
        <v>0.01272285074</v>
      </c>
      <c r="K776" s="152">
        <f t="shared" si="4"/>
        <v>0.09454451309</v>
      </c>
      <c r="L776" s="153">
        <f t="shared" si="5"/>
        <v>82</v>
      </c>
      <c r="M776" s="154" t="s">
        <v>115</v>
      </c>
      <c r="N776" s="153" t="s">
        <v>116</v>
      </c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>
      <c r="A777" s="112"/>
      <c r="B777" s="112">
        <v>2021.0</v>
      </c>
      <c r="C777" s="148" t="s">
        <v>434</v>
      </c>
      <c r="D777" s="148" t="s">
        <v>447</v>
      </c>
      <c r="E777" s="149">
        <v>-0.28776</v>
      </c>
      <c r="F777" s="149">
        <v>-0.2717</v>
      </c>
      <c r="G777" s="149">
        <v>-0.24061</v>
      </c>
      <c r="H777" s="150">
        <f t="shared" si="1"/>
        <v>0.01706965861</v>
      </c>
      <c r="I777" s="151">
        <f t="shared" si="2"/>
        <v>0.1149808312</v>
      </c>
      <c r="J777" s="151">
        <f t="shared" si="3"/>
        <v>0.007834694608</v>
      </c>
      <c r="K777" s="152">
        <f t="shared" si="4"/>
        <v>0.03681896439</v>
      </c>
      <c r="L777" s="153">
        <f t="shared" si="5"/>
        <v>1430</v>
      </c>
      <c r="M777" s="154" t="s">
        <v>115</v>
      </c>
      <c r="N777" s="153" t="s">
        <v>116</v>
      </c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>
      <c r="A778" s="112"/>
      <c r="B778" s="112">
        <v>2021.0</v>
      </c>
      <c r="C778" s="148" t="s">
        <v>434</v>
      </c>
      <c r="D778" s="148" t="s">
        <v>448</v>
      </c>
      <c r="E778" s="149">
        <v>-0.01623</v>
      </c>
      <c r="F778" s="149">
        <v>0.02833</v>
      </c>
      <c r="G778" s="149">
        <v>0.07687</v>
      </c>
      <c r="H778" s="150">
        <f t="shared" si="1"/>
        <v>0.03273453762</v>
      </c>
      <c r="I778" s="151">
        <f t="shared" si="2"/>
        <v>0.1384887929</v>
      </c>
      <c r="J778" s="151">
        <f t="shared" si="3"/>
        <v>0.0161975324</v>
      </c>
      <c r="K778" s="152">
        <f t="shared" si="4"/>
        <v>0.05315191221</v>
      </c>
      <c r="L778" s="153">
        <f t="shared" si="5"/>
        <v>503</v>
      </c>
      <c r="M778" s="154" t="s">
        <v>115</v>
      </c>
      <c r="N778" s="153" t="s">
        <v>116</v>
      </c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>
      <c r="A779" s="112"/>
      <c r="B779" s="112">
        <v>2021.0</v>
      </c>
      <c r="C779" s="148" t="s">
        <v>434</v>
      </c>
      <c r="D779" s="148" t="s">
        <v>449</v>
      </c>
      <c r="E779" s="149">
        <v>-0.27737</v>
      </c>
      <c r="F779" s="149">
        <v>-0.0647</v>
      </c>
      <c r="G779" s="149">
        <v>-0.24981</v>
      </c>
      <c r="H779" s="150">
        <f t="shared" si="1"/>
        <v>0.0176690697</v>
      </c>
      <c r="I779" s="151">
        <f t="shared" si="2"/>
        <v>0.1311997029</v>
      </c>
      <c r="J779" s="151">
        <f t="shared" si="3"/>
        <v>0.007592354594</v>
      </c>
      <c r="K779" s="152">
        <f t="shared" si="4"/>
        <v>0.04065686545</v>
      </c>
      <c r="L779" s="153">
        <f t="shared" si="5"/>
        <v>1089</v>
      </c>
      <c r="M779" s="154" t="s">
        <v>115</v>
      </c>
      <c r="N779" s="153" t="s">
        <v>116</v>
      </c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>
      <c r="A780" s="112"/>
      <c r="B780" s="112">
        <v>2021.0</v>
      </c>
      <c r="C780" s="148" t="s">
        <v>434</v>
      </c>
      <c r="D780" s="148" t="s">
        <v>450</v>
      </c>
      <c r="E780" s="149">
        <v>-0.1496</v>
      </c>
      <c r="F780" s="149">
        <v>0.0766</v>
      </c>
      <c r="G780" s="149">
        <v>-0.10744</v>
      </c>
      <c r="H780" s="150">
        <f t="shared" si="1"/>
        <v>0.02504026843</v>
      </c>
      <c r="I780" s="151">
        <f t="shared" si="2"/>
        <v>0.1422708458</v>
      </c>
      <c r="J780" s="151">
        <f t="shared" si="3"/>
        <v>0.01134256631</v>
      </c>
      <c r="K780" s="152">
        <f t="shared" si="4"/>
        <v>0.04831867291</v>
      </c>
      <c r="L780" s="153">
        <f t="shared" si="5"/>
        <v>649</v>
      </c>
      <c r="M780" s="154" t="s">
        <v>115</v>
      </c>
      <c r="N780" s="153" t="s">
        <v>116</v>
      </c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>
      <c r="A781" s="112"/>
      <c r="B781" s="112">
        <v>2021.0</v>
      </c>
      <c r="C781" s="148" t="s">
        <v>434</v>
      </c>
      <c r="D781" s="148" t="s">
        <v>451</v>
      </c>
      <c r="E781" s="149">
        <v>-0.12365</v>
      </c>
      <c r="F781" s="149">
        <v>-0.31297</v>
      </c>
      <c r="G781" s="149">
        <v>-0.1854</v>
      </c>
      <c r="H781" s="150">
        <f t="shared" si="1"/>
        <v>0.02653735387</v>
      </c>
      <c r="I781" s="151">
        <f t="shared" si="2"/>
        <v>0.1117472426</v>
      </c>
      <c r="J781" s="151">
        <f t="shared" si="3"/>
        <v>0.009288998106</v>
      </c>
      <c r="K781" s="152">
        <f t="shared" si="4"/>
        <v>0.04244185951</v>
      </c>
      <c r="L781" s="153">
        <f t="shared" si="5"/>
        <v>938</v>
      </c>
      <c r="M781" s="154" t="s">
        <v>115</v>
      </c>
      <c r="N781" s="153" t="s">
        <v>116</v>
      </c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>
      <c r="A782" s="112"/>
      <c r="B782" s="112">
        <v>2021.0</v>
      </c>
      <c r="C782" s="148" t="s">
        <v>434</v>
      </c>
      <c r="D782" s="148" t="s">
        <v>452</v>
      </c>
      <c r="E782" s="149">
        <v>-0.2944</v>
      </c>
      <c r="F782" s="149">
        <v>-0.37256</v>
      </c>
      <c r="G782" s="149">
        <v>-0.23222</v>
      </c>
      <c r="H782" s="150">
        <f t="shared" si="1"/>
        <v>0.01668658935</v>
      </c>
      <c r="I782" s="151">
        <f t="shared" si="2"/>
        <v>0.1070782447</v>
      </c>
      <c r="J782" s="151">
        <f t="shared" si="3"/>
        <v>0.008055698164</v>
      </c>
      <c r="K782" s="152">
        <f t="shared" si="4"/>
        <v>0.03490451413</v>
      </c>
      <c r="L782" s="153">
        <f t="shared" si="5"/>
        <v>1619</v>
      </c>
      <c r="M782" s="154" t="s">
        <v>115</v>
      </c>
      <c r="N782" s="153" t="s">
        <v>116</v>
      </c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>
      <c r="A783" s="112"/>
      <c r="B783" s="112">
        <v>2021.0</v>
      </c>
      <c r="C783" s="148" t="s">
        <v>434</v>
      </c>
      <c r="D783" s="148" t="s">
        <v>453</v>
      </c>
      <c r="E783" s="149">
        <v>-0.22028</v>
      </c>
      <c r="F783" s="149">
        <v>-0.39517</v>
      </c>
      <c r="G783" s="149">
        <v>-0.19973</v>
      </c>
      <c r="H783" s="150">
        <f t="shared" si="1"/>
        <v>0.02096265767</v>
      </c>
      <c r="I783" s="151">
        <f t="shared" si="2"/>
        <v>0.1053067051</v>
      </c>
      <c r="J783" s="151">
        <f t="shared" si="3"/>
        <v>0.008911527193</v>
      </c>
      <c r="K783" s="152">
        <f t="shared" si="4"/>
        <v>0.03740496287</v>
      </c>
      <c r="L783" s="153">
        <f t="shared" si="5"/>
        <v>1372</v>
      </c>
      <c r="M783" s="154" t="s">
        <v>115</v>
      </c>
      <c r="N783" s="153" t="s">
        <v>116</v>
      </c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>
      <c r="A784" s="112"/>
      <c r="B784" s="112">
        <v>2021.0</v>
      </c>
      <c r="C784" s="148" t="s">
        <v>434</v>
      </c>
      <c r="D784" s="148" t="s">
        <v>454</v>
      </c>
      <c r="E784" s="149">
        <v>-0.27222</v>
      </c>
      <c r="F784" s="149">
        <v>-0.31396</v>
      </c>
      <c r="G784" s="149">
        <v>-0.13342</v>
      </c>
      <c r="H784" s="150">
        <f t="shared" si="1"/>
        <v>0.01796617914</v>
      </c>
      <c r="I784" s="151">
        <f t="shared" si="2"/>
        <v>0.1116696741</v>
      </c>
      <c r="J784" s="151">
        <f t="shared" si="3"/>
        <v>0.01065821919</v>
      </c>
      <c r="K784" s="152">
        <f t="shared" si="4"/>
        <v>0.03707987213</v>
      </c>
      <c r="L784" s="153">
        <f t="shared" si="5"/>
        <v>1407</v>
      </c>
      <c r="M784" s="154" t="s">
        <v>115</v>
      </c>
      <c r="N784" s="153" t="s">
        <v>116</v>
      </c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>
      <c r="A785" s="112"/>
      <c r="B785" s="112">
        <v>2021.0</v>
      </c>
      <c r="C785" s="148" t="s">
        <v>434</v>
      </c>
      <c r="D785" s="148" t="s">
        <v>455</v>
      </c>
      <c r="E785" s="149">
        <v>-0.28939</v>
      </c>
      <c r="F785" s="149">
        <v>-0.09405</v>
      </c>
      <c r="G785" s="149">
        <v>-0.23987</v>
      </c>
      <c r="H785" s="150">
        <f t="shared" si="1"/>
        <v>0.01697562203</v>
      </c>
      <c r="I785" s="151">
        <f t="shared" si="2"/>
        <v>0.1289000706</v>
      </c>
      <c r="J785" s="151">
        <f t="shared" si="3"/>
        <v>0.007854187174</v>
      </c>
      <c r="K785" s="152">
        <f t="shared" si="4"/>
        <v>0.0397513835</v>
      </c>
      <c r="L785" s="153">
        <f t="shared" si="5"/>
        <v>1165</v>
      </c>
      <c r="M785" s="154" t="s">
        <v>115</v>
      </c>
      <c r="N785" s="153" t="s">
        <v>116</v>
      </c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>
      <c r="A786" s="112"/>
      <c r="B786" s="112">
        <v>2021.0</v>
      </c>
      <c r="C786" s="148" t="s">
        <v>434</v>
      </c>
      <c r="D786" s="148" t="s">
        <v>456</v>
      </c>
      <c r="E786" s="149">
        <v>-0.28944</v>
      </c>
      <c r="F786" s="149">
        <v>-0.42184</v>
      </c>
      <c r="G786" s="149">
        <v>-0.22215</v>
      </c>
      <c r="H786" s="150">
        <f t="shared" si="1"/>
        <v>0.01697273747</v>
      </c>
      <c r="I786" s="151">
        <f t="shared" si="2"/>
        <v>0.1032170563</v>
      </c>
      <c r="J786" s="151">
        <f t="shared" si="3"/>
        <v>0.008320955115</v>
      </c>
      <c r="K786" s="152">
        <f t="shared" si="4"/>
        <v>0.03429672941</v>
      </c>
      <c r="L786" s="153">
        <f t="shared" si="5"/>
        <v>1693</v>
      </c>
      <c r="M786" s="154" t="s">
        <v>115</v>
      </c>
      <c r="N786" s="153" t="s">
        <v>116</v>
      </c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>
      <c r="A787" s="112"/>
      <c r="B787" s="112">
        <v>2021.0</v>
      </c>
      <c r="C787" s="148" t="s">
        <v>434</v>
      </c>
      <c r="D787" s="148" t="s">
        <v>457</v>
      </c>
      <c r="E787" s="149">
        <v>-0.28744</v>
      </c>
      <c r="F787" s="149">
        <v>-0.30527</v>
      </c>
      <c r="G787" s="149">
        <v>-0.2285</v>
      </c>
      <c r="H787" s="150">
        <f t="shared" si="1"/>
        <v>0.01708811978</v>
      </c>
      <c r="I787" s="151">
        <f t="shared" si="2"/>
        <v>0.1123505533</v>
      </c>
      <c r="J787" s="151">
        <f t="shared" si="3"/>
        <v>0.008153687822</v>
      </c>
      <c r="K787" s="152">
        <f t="shared" si="4"/>
        <v>0.03631021954</v>
      </c>
      <c r="L787" s="153">
        <f t="shared" si="5"/>
        <v>1492</v>
      </c>
      <c r="M787" s="154" t="s">
        <v>115</v>
      </c>
      <c r="N787" s="153" t="s">
        <v>116</v>
      </c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>
      <c r="A788" s="112"/>
      <c r="B788" s="112">
        <v>2021.0</v>
      </c>
      <c r="C788" s="148" t="s">
        <v>434</v>
      </c>
      <c r="D788" s="148" t="s">
        <v>458</v>
      </c>
      <c r="E788" s="149">
        <v>-0.29529</v>
      </c>
      <c r="F788" s="149">
        <v>-0.22655</v>
      </c>
      <c r="G788" s="149">
        <v>-0.20071</v>
      </c>
      <c r="H788" s="150">
        <f t="shared" si="1"/>
        <v>0.01663524422</v>
      </c>
      <c r="I788" s="151">
        <f t="shared" si="2"/>
        <v>0.1185184257</v>
      </c>
      <c r="J788" s="151">
        <f t="shared" si="3"/>
        <v>0.008885712713</v>
      </c>
      <c r="K788" s="152">
        <f t="shared" si="4"/>
        <v>0.03744478209</v>
      </c>
      <c r="L788" s="153">
        <f t="shared" si="5"/>
        <v>1368</v>
      </c>
      <c r="M788" s="154" t="s">
        <v>115</v>
      </c>
      <c r="N788" s="153" t="s">
        <v>116</v>
      </c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>
      <c r="A789" s="112"/>
      <c r="B789" s="112">
        <v>2021.0</v>
      </c>
      <c r="C789" s="148" t="s">
        <v>434</v>
      </c>
      <c r="D789" s="148" t="s">
        <v>294</v>
      </c>
      <c r="E789" s="149">
        <v>-0.2904</v>
      </c>
      <c r="F789" s="149">
        <v>-0.41077</v>
      </c>
      <c r="G789" s="149">
        <v>-0.21813</v>
      </c>
      <c r="H789" s="150">
        <f t="shared" si="1"/>
        <v>0.01691735396</v>
      </c>
      <c r="I789" s="151">
        <f t="shared" si="2"/>
        <v>0.1040844134</v>
      </c>
      <c r="J789" s="151">
        <f t="shared" si="3"/>
        <v>0.008426847164</v>
      </c>
      <c r="K789" s="152">
        <f t="shared" si="4"/>
        <v>0.0344620505</v>
      </c>
      <c r="L789" s="153">
        <f t="shared" si="5"/>
        <v>1669</v>
      </c>
      <c r="M789" s="154" t="s">
        <v>115</v>
      </c>
      <c r="N789" s="153" t="s">
        <v>116</v>
      </c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>
      <c r="A790" s="112"/>
      <c r="B790" s="112">
        <v>2021.0</v>
      </c>
      <c r="C790" s="148" t="s">
        <v>434</v>
      </c>
      <c r="D790" s="148" t="s">
        <v>459</v>
      </c>
      <c r="E790" s="149">
        <v>-0.29646</v>
      </c>
      <c r="F790" s="149">
        <v>-0.39929</v>
      </c>
      <c r="G790" s="149">
        <v>-0.23936</v>
      </c>
      <c r="H790" s="150">
        <f t="shared" si="1"/>
        <v>0.01656774557</v>
      </c>
      <c r="I790" s="151">
        <f t="shared" si="2"/>
        <v>0.1049838947</v>
      </c>
      <c r="J790" s="151">
        <f t="shared" si="3"/>
        <v>0.00786762124</v>
      </c>
      <c r="K790" s="152">
        <f t="shared" si="4"/>
        <v>0.03435160594</v>
      </c>
      <c r="L790" s="153">
        <f t="shared" si="5"/>
        <v>1684</v>
      </c>
      <c r="M790" s="154" t="s">
        <v>115</v>
      </c>
      <c r="N790" s="153" t="s">
        <v>116</v>
      </c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>
      <c r="A791" s="112"/>
      <c r="B791" s="112">
        <v>2021.0</v>
      </c>
      <c r="C791" s="148" t="s">
        <v>434</v>
      </c>
      <c r="D791" s="148" t="s">
        <v>460</v>
      </c>
      <c r="E791" s="149">
        <v>-0.27948</v>
      </c>
      <c r="F791" s="149">
        <v>-0.35757</v>
      </c>
      <c r="G791" s="149">
        <v>-0.19527</v>
      </c>
      <c r="H791" s="150">
        <f t="shared" si="1"/>
        <v>0.01754734136</v>
      </c>
      <c r="I791" s="151">
        <f t="shared" si="2"/>
        <v>0.1082527417</v>
      </c>
      <c r="J791" s="151">
        <f t="shared" si="3"/>
        <v>0.009029009417</v>
      </c>
      <c r="K791" s="152">
        <f t="shared" si="4"/>
        <v>0.035848348</v>
      </c>
      <c r="L791" s="153">
        <f t="shared" si="5"/>
        <v>1544</v>
      </c>
      <c r="M791" s="154" t="s">
        <v>115</v>
      </c>
      <c r="N791" s="153" t="s">
        <v>116</v>
      </c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>
      <c r="A792" s="112"/>
      <c r="B792" s="112">
        <v>2021.0</v>
      </c>
      <c r="C792" s="148" t="s">
        <v>434</v>
      </c>
      <c r="D792" s="148" t="s">
        <v>461</v>
      </c>
      <c r="E792" s="149">
        <v>-0.25658</v>
      </c>
      <c r="F792" s="149">
        <v>-0.41114</v>
      </c>
      <c r="G792" s="149">
        <v>-0.2131</v>
      </c>
      <c r="H792" s="150">
        <f t="shared" si="1"/>
        <v>0.01886846878</v>
      </c>
      <c r="I792" s="151">
        <f t="shared" si="2"/>
        <v>0.1040554231</v>
      </c>
      <c r="J792" s="151">
        <f t="shared" si="3"/>
        <v>0.008559343933</v>
      </c>
      <c r="K792" s="152">
        <f t="shared" si="4"/>
        <v>0.03573447559</v>
      </c>
      <c r="L792" s="153">
        <f t="shared" si="5"/>
        <v>1561</v>
      </c>
      <c r="M792" s="154" t="s">
        <v>115</v>
      </c>
      <c r="N792" s="153" t="s">
        <v>116</v>
      </c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>
      <c r="A793" s="112"/>
      <c r="B793" s="112">
        <v>2021.0</v>
      </c>
      <c r="C793" s="148" t="s">
        <v>434</v>
      </c>
      <c r="D793" s="148" t="s">
        <v>462</v>
      </c>
      <c r="E793" s="149">
        <v>-0.29208</v>
      </c>
      <c r="F793" s="149">
        <v>-0.4768</v>
      </c>
      <c r="G793" s="149">
        <v>-0.21317</v>
      </c>
      <c r="H793" s="150">
        <f t="shared" si="1"/>
        <v>0.01682043282</v>
      </c>
      <c r="I793" s="151">
        <f t="shared" si="2"/>
        <v>0.09891082833</v>
      </c>
      <c r="J793" s="151">
        <f t="shared" si="3"/>
        <v>0.008557500041</v>
      </c>
      <c r="K793" s="152">
        <f t="shared" si="4"/>
        <v>0.0333061415</v>
      </c>
      <c r="L793" s="153">
        <f t="shared" si="5"/>
        <v>1789</v>
      </c>
      <c r="M793" s="154" t="s">
        <v>115</v>
      </c>
      <c r="N793" s="153" t="s">
        <v>116</v>
      </c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>
      <c r="A794" s="112"/>
      <c r="B794" s="112">
        <v>2021.0</v>
      </c>
      <c r="C794" s="148" t="s">
        <v>434</v>
      </c>
      <c r="D794" s="148" t="s">
        <v>463</v>
      </c>
      <c r="E794" s="149">
        <v>-0.21585</v>
      </c>
      <c r="F794" s="149">
        <v>-0.40966</v>
      </c>
      <c r="G794" s="149">
        <v>-0.15164</v>
      </c>
      <c r="H794" s="150">
        <f t="shared" si="1"/>
        <v>0.02121822948</v>
      </c>
      <c r="I794" s="151">
        <f t="shared" si="2"/>
        <v>0.1041713841</v>
      </c>
      <c r="J794" s="151">
        <f t="shared" si="3"/>
        <v>0.01017828059</v>
      </c>
      <c r="K794" s="152">
        <f t="shared" si="4"/>
        <v>0.03750253958</v>
      </c>
      <c r="L794" s="153">
        <f t="shared" si="5"/>
        <v>1363</v>
      </c>
      <c r="M794" s="154" t="s">
        <v>115</v>
      </c>
      <c r="N794" s="153" t="s">
        <v>116</v>
      </c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>
      <c r="A795" s="112"/>
      <c r="B795" s="112">
        <v>2021.0</v>
      </c>
      <c r="C795" s="148" t="s">
        <v>434</v>
      </c>
      <c r="D795" s="148" t="s">
        <v>464</v>
      </c>
      <c r="E795" s="149">
        <v>-0.27041</v>
      </c>
      <c r="F795" s="149">
        <v>-0.29686</v>
      </c>
      <c r="G795" s="149">
        <v>-0.22331</v>
      </c>
      <c r="H795" s="150">
        <f t="shared" si="1"/>
        <v>0.01807060013</v>
      </c>
      <c r="I795" s="151">
        <f t="shared" si="2"/>
        <v>0.1130094939</v>
      </c>
      <c r="J795" s="151">
        <f t="shared" si="3"/>
        <v>0.0082903992</v>
      </c>
      <c r="K795" s="152">
        <f t="shared" si="4"/>
        <v>0.03710539942</v>
      </c>
      <c r="L795" s="153">
        <f t="shared" si="5"/>
        <v>1406</v>
      </c>
      <c r="M795" s="154" t="s">
        <v>115</v>
      </c>
      <c r="N795" s="153" t="s">
        <v>116</v>
      </c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>
      <c r="A796" s="112"/>
      <c r="B796" s="112">
        <v>2021.0</v>
      </c>
      <c r="C796" s="148" t="s">
        <v>434</v>
      </c>
      <c r="D796" s="148" t="s">
        <v>465</v>
      </c>
      <c r="E796" s="149">
        <v>-0.29507</v>
      </c>
      <c r="F796" s="149">
        <v>-0.39684</v>
      </c>
      <c r="G796" s="149">
        <v>-0.24229</v>
      </c>
      <c r="H796" s="150">
        <f t="shared" si="1"/>
        <v>0.01664793627</v>
      </c>
      <c r="I796" s="151">
        <f t="shared" si="2"/>
        <v>0.1051758572</v>
      </c>
      <c r="J796" s="151">
        <f t="shared" si="3"/>
        <v>0.007790441214</v>
      </c>
      <c r="K796" s="152">
        <f t="shared" si="4"/>
        <v>0.03443389289</v>
      </c>
      <c r="L796" s="153">
        <f t="shared" si="5"/>
        <v>1670</v>
      </c>
      <c r="M796" s="154" t="s">
        <v>115</v>
      </c>
      <c r="N796" s="153" t="s">
        <v>116</v>
      </c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>
      <c r="A797" s="112"/>
      <c r="B797" s="112">
        <v>2021.0</v>
      </c>
      <c r="C797" s="148" t="s">
        <v>434</v>
      </c>
      <c r="D797" s="148" t="s">
        <v>466</v>
      </c>
      <c r="E797" s="149">
        <v>-0.2808</v>
      </c>
      <c r="F797" s="149">
        <v>-0.43982</v>
      </c>
      <c r="G797" s="149">
        <v>-0.21591</v>
      </c>
      <c r="H797" s="150">
        <f t="shared" si="1"/>
        <v>0.01747118904</v>
      </c>
      <c r="I797" s="151">
        <f t="shared" si="2"/>
        <v>0.1018082867</v>
      </c>
      <c r="J797" s="151">
        <f t="shared" si="3"/>
        <v>0.008485324863</v>
      </c>
      <c r="K797" s="152">
        <f t="shared" si="4"/>
        <v>0.03433890153</v>
      </c>
      <c r="L797" s="153">
        <f t="shared" si="5"/>
        <v>1687</v>
      </c>
      <c r="M797" s="154" t="s">
        <v>115</v>
      </c>
      <c r="N797" s="153" t="s">
        <v>116</v>
      </c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>
      <c r="A798" s="112"/>
      <c r="B798" s="112">
        <v>2021.0</v>
      </c>
      <c r="C798" s="148" t="s">
        <v>434</v>
      </c>
      <c r="D798" s="148" t="s">
        <v>467</v>
      </c>
      <c r="E798" s="149">
        <v>-0.27435</v>
      </c>
      <c r="F798" s="149">
        <v>-0.36055</v>
      </c>
      <c r="G798" s="149">
        <v>-0.20061</v>
      </c>
      <c r="H798" s="150">
        <f t="shared" si="1"/>
        <v>0.01784329698</v>
      </c>
      <c r="I798" s="151">
        <f t="shared" si="2"/>
        <v>0.1080192527</v>
      </c>
      <c r="J798" s="151">
        <f t="shared" si="3"/>
        <v>0.008888346843</v>
      </c>
      <c r="K798" s="152">
        <f t="shared" si="4"/>
        <v>0.03596974858</v>
      </c>
      <c r="L798" s="153">
        <f t="shared" si="5"/>
        <v>1523</v>
      </c>
      <c r="M798" s="154" t="s">
        <v>115</v>
      </c>
      <c r="N798" s="153" t="s">
        <v>116</v>
      </c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>
      <c r="A799" s="112"/>
      <c r="B799" s="112">
        <v>2021.0</v>
      </c>
      <c r="C799" s="148" t="s">
        <v>434</v>
      </c>
      <c r="D799" s="148" t="s">
        <v>468</v>
      </c>
      <c r="E799" s="149">
        <v>-0.29555</v>
      </c>
      <c r="F799" s="149">
        <v>-0.44063</v>
      </c>
      <c r="G799" s="149">
        <v>-0.2116</v>
      </c>
      <c r="H799" s="150">
        <f t="shared" si="1"/>
        <v>0.01662024452</v>
      </c>
      <c r="I799" s="151">
        <f t="shared" si="2"/>
        <v>0.1017448215</v>
      </c>
      <c r="J799" s="151">
        <f t="shared" si="3"/>
        <v>0.008598855892</v>
      </c>
      <c r="K799" s="152">
        <f t="shared" si="4"/>
        <v>0.03379146365</v>
      </c>
      <c r="L799" s="153">
        <f t="shared" si="5"/>
        <v>1748</v>
      </c>
      <c r="M799" s="154" t="s">
        <v>115</v>
      </c>
      <c r="N799" s="153" t="s">
        <v>116</v>
      </c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>
      <c r="A800" s="112"/>
      <c r="B800" s="112">
        <v>2021.0</v>
      </c>
      <c r="C800" s="148" t="s">
        <v>434</v>
      </c>
      <c r="D800" s="148" t="s">
        <v>469</v>
      </c>
      <c r="E800" s="149">
        <v>-0.30196</v>
      </c>
      <c r="F800" s="149">
        <v>-0.40607</v>
      </c>
      <c r="G800" s="149">
        <v>-0.22364</v>
      </c>
      <c r="H800" s="150">
        <f t="shared" si="1"/>
        <v>0.01625044422</v>
      </c>
      <c r="I800" s="151">
        <f t="shared" si="2"/>
        <v>0.1044526679</v>
      </c>
      <c r="J800" s="151">
        <f t="shared" si="3"/>
        <v>0.008281706569</v>
      </c>
      <c r="K800" s="152">
        <f t="shared" si="4"/>
        <v>0.03409020476</v>
      </c>
      <c r="L800" s="153">
        <f t="shared" si="5"/>
        <v>1719</v>
      </c>
      <c r="M800" s="154" t="s">
        <v>115</v>
      </c>
      <c r="N800" s="153" t="s">
        <v>116</v>
      </c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>
      <c r="A801" s="112"/>
      <c r="B801" s="112">
        <v>2021.0</v>
      </c>
      <c r="C801" s="148" t="s">
        <v>434</v>
      </c>
      <c r="D801" s="148" t="s">
        <v>470</v>
      </c>
      <c r="E801" s="149">
        <v>-0.29548</v>
      </c>
      <c r="F801" s="149">
        <v>-0.41543</v>
      </c>
      <c r="G801" s="149">
        <v>-0.21447</v>
      </c>
      <c r="H801" s="150">
        <f t="shared" si="1"/>
        <v>0.0166242829</v>
      </c>
      <c r="I801" s="151">
        <f t="shared" si="2"/>
        <v>0.1037192929</v>
      </c>
      <c r="J801" s="151">
        <f t="shared" si="3"/>
        <v>0.008523256344</v>
      </c>
      <c r="K801" s="152">
        <f t="shared" si="4"/>
        <v>0.03420774318</v>
      </c>
      <c r="L801" s="153">
        <f t="shared" si="5"/>
        <v>1705</v>
      </c>
      <c r="M801" s="154" t="s">
        <v>115</v>
      </c>
      <c r="N801" s="153" t="s">
        <v>116</v>
      </c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>
      <c r="A802" s="112"/>
      <c r="B802" s="112">
        <v>2021.0</v>
      </c>
      <c r="C802" s="148" t="s">
        <v>434</v>
      </c>
      <c r="D802" s="148" t="s">
        <v>471</v>
      </c>
      <c r="E802" s="149">
        <v>-0.02415</v>
      </c>
      <c r="F802" s="149">
        <v>-0.13031</v>
      </c>
      <c r="G802" s="149">
        <v>-0.20238</v>
      </c>
      <c r="H802" s="150">
        <f t="shared" si="1"/>
        <v>0.03227762368</v>
      </c>
      <c r="I802" s="151">
        <f t="shared" si="2"/>
        <v>0.1260590257</v>
      </c>
      <c r="J802" s="151">
        <f t="shared" si="3"/>
        <v>0.008841722732</v>
      </c>
      <c r="K802" s="152">
        <f t="shared" si="4"/>
        <v>0.04916191198</v>
      </c>
      <c r="L802" s="153">
        <f t="shared" si="5"/>
        <v>624</v>
      </c>
      <c r="M802" s="154" t="s">
        <v>115</v>
      </c>
      <c r="N802" s="153" t="s">
        <v>116</v>
      </c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>
      <c r="A803" s="112"/>
      <c r="B803" s="112">
        <v>2021.0</v>
      </c>
      <c r="C803" s="148" t="s">
        <v>434</v>
      </c>
      <c r="D803" s="148" t="s">
        <v>472</v>
      </c>
      <c r="E803" s="149">
        <v>-0.27569</v>
      </c>
      <c r="F803" s="149">
        <v>-0.42875</v>
      </c>
      <c r="G803" s="149">
        <v>-0.22169</v>
      </c>
      <c r="H803" s="150">
        <f t="shared" si="1"/>
        <v>0.01776599083</v>
      </c>
      <c r="I803" s="151">
        <f t="shared" si="2"/>
        <v>0.1026756437</v>
      </c>
      <c r="J803" s="151">
        <f t="shared" si="3"/>
        <v>0.008333072115</v>
      </c>
      <c r="K803" s="152">
        <f t="shared" si="4"/>
        <v>0.03469445102</v>
      </c>
      <c r="L803" s="153">
        <f t="shared" si="5"/>
        <v>1642</v>
      </c>
      <c r="M803" s="154" t="s">
        <v>115</v>
      </c>
      <c r="N803" s="153" t="s">
        <v>116</v>
      </c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>
      <c r="A804" s="112"/>
      <c r="B804" s="112">
        <v>2021.0</v>
      </c>
      <c r="C804" s="148" t="s">
        <v>434</v>
      </c>
      <c r="D804" s="148" t="s">
        <v>473</v>
      </c>
      <c r="E804" s="149">
        <v>-0.29286</v>
      </c>
      <c r="F804" s="149">
        <v>-0.40725</v>
      </c>
      <c r="G804" s="149">
        <v>-0.20918</v>
      </c>
      <c r="H804" s="150">
        <f t="shared" si="1"/>
        <v>0.01677543372</v>
      </c>
      <c r="I804" s="151">
        <f t="shared" si="2"/>
        <v>0.1043602125</v>
      </c>
      <c r="J804" s="151">
        <f t="shared" si="3"/>
        <v>0.008662601852</v>
      </c>
      <c r="K804" s="152">
        <f t="shared" si="4"/>
        <v>0.03446247294</v>
      </c>
      <c r="L804" s="153">
        <f t="shared" si="5"/>
        <v>1668</v>
      </c>
      <c r="M804" s="154" t="s">
        <v>115</v>
      </c>
      <c r="N804" s="153" t="s">
        <v>116</v>
      </c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>
      <c r="A805" s="112"/>
      <c r="B805" s="112">
        <v>2021.0</v>
      </c>
      <c r="C805" s="148" t="s">
        <v>434</v>
      </c>
      <c r="D805" s="148" t="s">
        <v>474</v>
      </c>
      <c r="E805" s="149">
        <v>-0.28233</v>
      </c>
      <c r="F805" s="149">
        <v>-0.3347</v>
      </c>
      <c r="G805" s="149">
        <v>-0.16166</v>
      </c>
      <c r="H805" s="150">
        <f t="shared" si="1"/>
        <v>0.01738292157</v>
      </c>
      <c r="I805" s="151">
        <f t="shared" si="2"/>
        <v>0.1100446528</v>
      </c>
      <c r="J805" s="151">
        <f t="shared" si="3"/>
        <v>0.009914340707</v>
      </c>
      <c r="K805" s="152">
        <f t="shared" si="4"/>
        <v>0.03625042994</v>
      </c>
      <c r="L805" s="153">
        <f t="shared" si="5"/>
        <v>1501</v>
      </c>
      <c r="M805" s="154" t="s">
        <v>115</v>
      </c>
      <c r="N805" s="153" t="s">
        <v>116</v>
      </c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>
      <c r="A806" s="112"/>
      <c r="B806" s="112">
        <v>2021.0</v>
      </c>
      <c r="C806" s="148" t="s">
        <v>434</v>
      </c>
      <c r="D806" s="148" t="s">
        <v>475</v>
      </c>
      <c r="E806" s="149">
        <v>-0.28044</v>
      </c>
      <c r="F806" s="149">
        <v>-0.29807</v>
      </c>
      <c r="G806" s="149">
        <v>-0.19147</v>
      </c>
      <c r="H806" s="150">
        <f t="shared" si="1"/>
        <v>0.01749195785</v>
      </c>
      <c r="I806" s="151">
        <f t="shared" si="2"/>
        <v>0.112914688</v>
      </c>
      <c r="J806" s="151">
        <f t="shared" si="3"/>
        <v>0.009129106379</v>
      </c>
      <c r="K806" s="152">
        <f t="shared" si="4"/>
        <v>0.03682810027</v>
      </c>
      <c r="L806" s="153">
        <f t="shared" si="5"/>
        <v>1429</v>
      </c>
      <c r="M806" s="154" t="s">
        <v>115</v>
      </c>
      <c r="N806" s="153" t="s">
        <v>116</v>
      </c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>
      <c r="A807" s="112"/>
      <c r="B807" s="112">
        <v>2021.0</v>
      </c>
      <c r="C807" s="148" t="s">
        <v>434</v>
      </c>
      <c r="D807" s="148" t="s">
        <v>476</v>
      </c>
      <c r="E807" s="149">
        <v>-0.29196</v>
      </c>
      <c r="F807" s="149">
        <v>-0.36312</v>
      </c>
      <c r="G807" s="149">
        <v>-0.22623</v>
      </c>
      <c r="H807" s="150">
        <f t="shared" si="1"/>
        <v>0.01682735576</v>
      </c>
      <c r="I807" s="151">
        <f t="shared" si="2"/>
        <v>0.1078178879</v>
      </c>
      <c r="J807" s="151">
        <f t="shared" si="3"/>
        <v>0.008213482587</v>
      </c>
      <c r="K807" s="152">
        <f t="shared" si="4"/>
        <v>0.03517631472</v>
      </c>
      <c r="L807" s="153">
        <f t="shared" si="5"/>
        <v>1599</v>
      </c>
      <c r="M807" s="154" t="s">
        <v>115</v>
      </c>
      <c r="N807" s="153" t="s">
        <v>116</v>
      </c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>
      <c r="A808" s="112"/>
      <c r="B808" s="112">
        <v>2021.0</v>
      </c>
      <c r="C808" s="148" t="s">
        <v>434</v>
      </c>
      <c r="D808" s="148" t="s">
        <v>477</v>
      </c>
      <c r="E808" s="149">
        <v>-0.27735</v>
      </c>
      <c r="F808" s="149">
        <v>-0.42264</v>
      </c>
      <c r="G808" s="149">
        <v>-0.22223</v>
      </c>
      <c r="H808" s="150">
        <f t="shared" si="1"/>
        <v>0.01767022352</v>
      </c>
      <c r="I808" s="151">
        <f t="shared" si="2"/>
        <v>0.1031543747</v>
      </c>
      <c r="J808" s="151">
        <f t="shared" si="3"/>
        <v>0.00831884781</v>
      </c>
      <c r="K808" s="152">
        <f t="shared" si="4"/>
        <v>0.03473346675</v>
      </c>
      <c r="L808" s="153">
        <f t="shared" si="5"/>
        <v>1638</v>
      </c>
      <c r="M808" s="154" t="s">
        <v>115</v>
      </c>
      <c r="N808" s="153" t="s">
        <v>116</v>
      </c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>
      <c r="A809" s="112"/>
      <c r="B809" s="112">
        <v>2021.0</v>
      </c>
      <c r="C809" s="148" t="s">
        <v>434</v>
      </c>
      <c r="D809" s="148" t="s">
        <v>478</v>
      </c>
      <c r="E809" s="149">
        <v>-0.14173</v>
      </c>
      <c r="F809" s="149">
        <v>-0.34128</v>
      </c>
      <c r="G809" s="149">
        <v>-0.21356</v>
      </c>
      <c r="H809" s="150">
        <f t="shared" si="1"/>
        <v>0.02549429781</v>
      </c>
      <c r="I809" s="151">
        <f t="shared" si="2"/>
        <v>0.1095290964</v>
      </c>
      <c r="J809" s="151">
        <f t="shared" si="3"/>
        <v>0.008547226932</v>
      </c>
      <c r="K809" s="152">
        <f t="shared" si="4"/>
        <v>0.04118830441</v>
      </c>
      <c r="L809" s="153">
        <f t="shared" si="5"/>
        <v>1040</v>
      </c>
      <c r="M809" s="154" t="s">
        <v>115</v>
      </c>
      <c r="N809" s="153" t="s">
        <v>116</v>
      </c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>
      <c r="A810" s="112"/>
      <c r="B810" s="112">
        <v>2021.0</v>
      </c>
      <c r="C810" s="148" t="s">
        <v>434</v>
      </c>
      <c r="D810" s="148" t="s">
        <v>479</v>
      </c>
      <c r="E810" s="149">
        <v>-0.24031</v>
      </c>
      <c r="F810" s="149">
        <v>-0.16066</v>
      </c>
      <c r="G810" s="149">
        <v>-0.14929</v>
      </c>
      <c r="H810" s="150">
        <f t="shared" si="1"/>
        <v>0.01980710386</v>
      </c>
      <c r="I810" s="151">
        <f t="shared" si="2"/>
        <v>0.1236810414</v>
      </c>
      <c r="J810" s="151">
        <f t="shared" si="3"/>
        <v>0.01024018266</v>
      </c>
      <c r="K810" s="152">
        <f t="shared" si="4"/>
        <v>0.04079123202</v>
      </c>
      <c r="L810" s="153">
        <f t="shared" si="5"/>
        <v>1075</v>
      </c>
      <c r="M810" s="154" t="s">
        <v>115</v>
      </c>
      <c r="N810" s="153" t="s">
        <v>116</v>
      </c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>
      <c r="A811" s="112"/>
      <c r="B811" s="112">
        <v>2021.0</v>
      </c>
      <c r="C811" s="148" t="s">
        <v>434</v>
      </c>
      <c r="D811" s="148" t="s">
        <v>480</v>
      </c>
      <c r="E811" s="149">
        <v>-0.29664</v>
      </c>
      <c r="F811" s="149">
        <v>-0.01039</v>
      </c>
      <c r="G811" s="149">
        <v>-0.13339</v>
      </c>
      <c r="H811" s="150">
        <f t="shared" si="1"/>
        <v>0.01655736116</v>
      </c>
      <c r="I811" s="151">
        <f t="shared" si="2"/>
        <v>0.135455002</v>
      </c>
      <c r="J811" s="151">
        <f t="shared" si="3"/>
        <v>0.01065900942</v>
      </c>
      <c r="K811" s="152">
        <f t="shared" si="4"/>
        <v>0.04128013891</v>
      </c>
      <c r="L811" s="153">
        <f t="shared" si="5"/>
        <v>1031</v>
      </c>
      <c r="M811" s="154" t="s">
        <v>115</v>
      </c>
      <c r="N811" s="153" t="s">
        <v>116</v>
      </c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>
      <c r="A812" s="112"/>
      <c r="B812" s="112">
        <v>2021.0</v>
      </c>
      <c r="C812" s="148" t="s">
        <v>434</v>
      </c>
      <c r="D812" s="148" t="s">
        <v>481</v>
      </c>
      <c r="E812" s="149">
        <v>-0.29473</v>
      </c>
      <c r="F812" s="149">
        <v>0.0467</v>
      </c>
      <c r="G812" s="149">
        <v>-0.21391</v>
      </c>
      <c r="H812" s="150">
        <f t="shared" si="1"/>
        <v>0.01666755126</v>
      </c>
      <c r="I812" s="151">
        <f t="shared" si="2"/>
        <v>0.1399281198</v>
      </c>
      <c r="J812" s="151">
        <f t="shared" si="3"/>
        <v>0.008538007475</v>
      </c>
      <c r="K812" s="152">
        <f t="shared" si="4"/>
        <v>0.04201693176</v>
      </c>
      <c r="L812" s="153">
        <f t="shared" si="5"/>
        <v>961</v>
      </c>
      <c r="M812" s="154" t="s">
        <v>115</v>
      </c>
      <c r="N812" s="153" t="s">
        <v>116</v>
      </c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>
      <c r="A813" s="112"/>
      <c r="B813" s="112">
        <v>2021.0</v>
      </c>
      <c r="C813" s="148" t="s">
        <v>434</v>
      </c>
      <c r="D813" s="148" t="s">
        <v>482</v>
      </c>
      <c r="E813" s="149">
        <v>-0.27812</v>
      </c>
      <c r="F813" s="149">
        <v>-0.43198</v>
      </c>
      <c r="G813" s="149">
        <v>-0.20001</v>
      </c>
      <c r="H813" s="150">
        <f t="shared" si="1"/>
        <v>0.01762580133</v>
      </c>
      <c r="I813" s="151">
        <f t="shared" si="2"/>
        <v>0.1024225666</v>
      </c>
      <c r="J813" s="151">
        <f t="shared" si="3"/>
        <v>0.008904151627</v>
      </c>
      <c r="K813" s="152">
        <f t="shared" si="4"/>
        <v>0.0346290671</v>
      </c>
      <c r="L813" s="153">
        <f t="shared" si="5"/>
        <v>1650</v>
      </c>
      <c r="M813" s="154" t="s">
        <v>115</v>
      </c>
      <c r="N813" s="153" t="s">
        <v>116</v>
      </c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>
      <c r="A814" s="112"/>
      <c r="B814" s="112">
        <v>2021.0</v>
      </c>
      <c r="C814" s="148" t="s">
        <v>434</v>
      </c>
      <c r="D814" s="148" t="s">
        <v>483</v>
      </c>
      <c r="E814" s="149">
        <v>-0.25659</v>
      </c>
      <c r="F814" s="149">
        <v>-0.43399</v>
      </c>
      <c r="G814" s="149">
        <v>-0.20286</v>
      </c>
      <c r="H814" s="150">
        <f t="shared" si="1"/>
        <v>0.01886789187</v>
      </c>
      <c r="I814" s="151">
        <f t="shared" si="2"/>
        <v>0.102265079</v>
      </c>
      <c r="J814" s="151">
        <f t="shared" si="3"/>
        <v>0.008829078905</v>
      </c>
      <c r="K814" s="152">
        <f t="shared" si="4"/>
        <v>0.0353870274</v>
      </c>
      <c r="L814" s="153">
        <f t="shared" si="5"/>
        <v>1580</v>
      </c>
      <c r="M814" s="154" t="s">
        <v>115</v>
      </c>
      <c r="N814" s="153" t="s">
        <v>116</v>
      </c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>
      <c r="A815" s="112"/>
      <c r="B815" s="112">
        <v>2021.0</v>
      </c>
      <c r="C815" s="148" t="s">
        <v>434</v>
      </c>
      <c r="D815" s="148" t="s">
        <v>484</v>
      </c>
      <c r="E815" s="149">
        <v>-0.28993</v>
      </c>
      <c r="F815" s="149">
        <v>-0.2137</v>
      </c>
      <c r="G815" s="149">
        <v>-0.20527</v>
      </c>
      <c r="H815" s="150">
        <f t="shared" si="1"/>
        <v>0.0169444688</v>
      </c>
      <c r="I815" s="151">
        <f t="shared" si="2"/>
        <v>0.1195252493</v>
      </c>
      <c r="J815" s="151">
        <f t="shared" si="3"/>
        <v>0.008765596358</v>
      </c>
      <c r="K815" s="152">
        <f t="shared" si="4"/>
        <v>0.03784408605</v>
      </c>
      <c r="L815" s="153">
        <f t="shared" si="5"/>
        <v>1327</v>
      </c>
      <c r="M815" s="154" t="s">
        <v>115</v>
      </c>
      <c r="N815" s="153" t="s">
        <v>116</v>
      </c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>
      <c r="A816" s="112"/>
      <c r="B816" s="112">
        <v>2021.0</v>
      </c>
      <c r="C816" s="148" t="s">
        <v>434</v>
      </c>
      <c r="D816" s="148" t="s">
        <v>485</v>
      </c>
      <c r="E816" s="149">
        <v>-0.26692</v>
      </c>
      <c r="F816" s="149">
        <v>-0.19219</v>
      </c>
      <c r="G816" s="149">
        <v>-0.19037</v>
      </c>
      <c r="H816" s="150">
        <f t="shared" si="1"/>
        <v>0.01827194225</v>
      </c>
      <c r="I816" s="151">
        <f t="shared" si="2"/>
        <v>0.1212106017</v>
      </c>
      <c r="J816" s="151">
        <f t="shared" si="3"/>
        <v>0.009158081816</v>
      </c>
      <c r="K816" s="152">
        <f t="shared" si="4"/>
        <v>0.039118231</v>
      </c>
      <c r="L816" s="153">
        <f t="shared" si="5"/>
        <v>1230</v>
      </c>
      <c r="M816" s="154" t="s">
        <v>115</v>
      </c>
      <c r="N816" s="153" t="s">
        <v>116</v>
      </c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>
      <c r="A817" s="112"/>
      <c r="B817" s="112">
        <v>2021.0</v>
      </c>
      <c r="C817" s="148" t="s">
        <v>434</v>
      </c>
      <c r="D817" s="148" t="s">
        <v>486</v>
      </c>
      <c r="E817" s="149">
        <v>-0.17352</v>
      </c>
      <c r="F817" s="149">
        <v>0.31629</v>
      </c>
      <c r="G817" s="149">
        <v>-0.17458</v>
      </c>
      <c r="H817" s="150">
        <f t="shared" si="1"/>
        <v>0.02366029602</v>
      </c>
      <c r="I817" s="151">
        <f t="shared" si="2"/>
        <v>0.1610510456</v>
      </c>
      <c r="J817" s="151">
        <f t="shared" si="3"/>
        <v>0.009574011035</v>
      </c>
      <c r="K817" s="152">
        <f t="shared" si="4"/>
        <v>0.05121584025</v>
      </c>
      <c r="L817" s="153">
        <f t="shared" si="5"/>
        <v>563</v>
      </c>
      <c r="M817" s="154" t="s">
        <v>115</v>
      </c>
      <c r="N817" s="153" t="s">
        <v>116</v>
      </c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>
      <c r="A818" s="112"/>
      <c r="B818" s="112">
        <v>2021.0</v>
      </c>
      <c r="C818" s="148" t="s">
        <v>434</v>
      </c>
      <c r="D818" s="148" t="s">
        <v>487</v>
      </c>
      <c r="E818" s="149">
        <v>-0.23833</v>
      </c>
      <c r="F818" s="149">
        <v>-0.31126</v>
      </c>
      <c r="G818" s="149">
        <v>-0.21021</v>
      </c>
      <c r="H818" s="150">
        <f t="shared" si="1"/>
        <v>0.01992133234</v>
      </c>
      <c r="I818" s="151">
        <f t="shared" si="2"/>
        <v>0.1118812246</v>
      </c>
      <c r="J818" s="151">
        <f t="shared" si="3"/>
        <v>0.008635470307</v>
      </c>
      <c r="K818" s="152">
        <f t="shared" si="4"/>
        <v>0.03810642228</v>
      </c>
      <c r="L818" s="153">
        <f t="shared" si="5"/>
        <v>1296</v>
      </c>
      <c r="M818" s="154" t="s">
        <v>115</v>
      </c>
      <c r="N818" s="153" t="s">
        <v>116</v>
      </c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>
      <c r="A819" s="112"/>
      <c r="B819" s="112">
        <v>2021.0</v>
      </c>
      <c r="C819" s="148" t="s">
        <v>434</v>
      </c>
      <c r="D819" s="148" t="s">
        <v>488</v>
      </c>
      <c r="E819" s="149">
        <v>-0.24534</v>
      </c>
      <c r="F819" s="149">
        <v>-0.21306</v>
      </c>
      <c r="G819" s="149">
        <v>-0.15363</v>
      </c>
      <c r="H819" s="150">
        <f t="shared" si="1"/>
        <v>0.01951691735</v>
      </c>
      <c r="I819" s="151">
        <f t="shared" si="2"/>
        <v>0.1195753946</v>
      </c>
      <c r="J819" s="151">
        <f t="shared" si="3"/>
        <v>0.01012586139</v>
      </c>
      <c r="K819" s="152">
        <f t="shared" si="4"/>
        <v>0.03970581606</v>
      </c>
      <c r="L819" s="153">
        <f t="shared" si="5"/>
        <v>1171</v>
      </c>
      <c r="M819" s="154" t="s">
        <v>115</v>
      </c>
      <c r="N819" s="153" t="s">
        <v>116</v>
      </c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>
      <c r="A820" s="112"/>
      <c r="B820" s="112">
        <v>2021.0</v>
      </c>
      <c r="C820" s="148" t="s">
        <v>434</v>
      </c>
      <c r="D820" s="148" t="s">
        <v>489</v>
      </c>
      <c r="E820" s="149">
        <v>-0.21022</v>
      </c>
      <c r="F820" s="149">
        <v>-0.31264</v>
      </c>
      <c r="G820" s="149">
        <v>-0.11009</v>
      </c>
      <c r="H820" s="150">
        <f t="shared" si="1"/>
        <v>0.02154303068</v>
      </c>
      <c r="I820" s="151">
        <f t="shared" si="2"/>
        <v>0.1117730988</v>
      </c>
      <c r="J820" s="151">
        <f t="shared" si="3"/>
        <v>0.01127276185</v>
      </c>
      <c r="K820" s="152">
        <f t="shared" si="4"/>
        <v>0.03949792314</v>
      </c>
      <c r="L820" s="153">
        <f t="shared" si="5"/>
        <v>1195</v>
      </c>
      <c r="M820" s="154" t="s">
        <v>115</v>
      </c>
      <c r="N820" s="153" t="s">
        <v>116</v>
      </c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>
      <c r="A821" s="112"/>
      <c r="B821" s="112">
        <v>2021.0</v>
      </c>
      <c r="C821" s="148" t="s">
        <v>434</v>
      </c>
      <c r="D821" s="148" t="s">
        <v>490</v>
      </c>
      <c r="E821" s="149">
        <v>-0.07329</v>
      </c>
      <c r="F821" s="149">
        <v>-0.1236</v>
      </c>
      <c r="G821" s="149">
        <v>-0.18963</v>
      </c>
      <c r="H821" s="150">
        <f t="shared" si="1"/>
        <v>0.02944268038</v>
      </c>
      <c r="I821" s="151">
        <f t="shared" si="2"/>
        <v>0.1265847679</v>
      </c>
      <c r="J821" s="151">
        <f t="shared" si="3"/>
        <v>0.009177574382</v>
      </c>
      <c r="K821" s="152">
        <f t="shared" si="4"/>
        <v>0.04749058349</v>
      </c>
      <c r="L821" s="153">
        <f t="shared" si="5"/>
        <v>675</v>
      </c>
      <c r="M821" s="154" t="s">
        <v>115</v>
      </c>
      <c r="N821" s="153" t="s">
        <v>116</v>
      </c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>
      <c r="A822" s="112"/>
      <c r="B822" s="112">
        <v>2021.0</v>
      </c>
      <c r="C822" s="148" t="s">
        <v>434</v>
      </c>
      <c r="D822" s="148" t="s">
        <v>491</v>
      </c>
      <c r="E822" s="149">
        <v>0.34342</v>
      </c>
      <c r="F822" s="149">
        <v>-0.19814</v>
      </c>
      <c r="G822" s="149">
        <v>-0.15039</v>
      </c>
      <c r="H822" s="150">
        <f t="shared" si="1"/>
        <v>0.05348316111</v>
      </c>
      <c r="I822" s="151">
        <f t="shared" si="2"/>
        <v>0.120744407</v>
      </c>
      <c r="J822" s="151">
        <f t="shared" si="3"/>
        <v>0.01021120722</v>
      </c>
      <c r="K822" s="152">
        <f t="shared" si="4"/>
        <v>0.06190722593</v>
      </c>
      <c r="L822" s="153">
        <f t="shared" si="5"/>
        <v>305</v>
      </c>
      <c r="M822" s="154" t="s">
        <v>115</v>
      </c>
      <c r="N822" s="153" t="s">
        <v>116</v>
      </c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>
      <c r="A823" s="112"/>
      <c r="B823" s="112">
        <v>2021.0</v>
      </c>
      <c r="C823" s="148" t="s">
        <v>434</v>
      </c>
      <c r="D823" s="148" t="s">
        <v>492</v>
      </c>
      <c r="E823" s="149">
        <v>-0.29874</v>
      </c>
      <c r="F823" s="149">
        <v>-0.43803</v>
      </c>
      <c r="G823" s="149">
        <v>-0.23315</v>
      </c>
      <c r="H823" s="150">
        <f t="shared" si="1"/>
        <v>0.01643620974</v>
      </c>
      <c r="I823" s="151">
        <f t="shared" si="2"/>
        <v>0.1019485368</v>
      </c>
      <c r="J823" s="151">
        <f t="shared" si="3"/>
        <v>0.00803120075</v>
      </c>
      <c r="K823" s="152">
        <f t="shared" si="4"/>
        <v>0.03363730708</v>
      </c>
      <c r="L823" s="153">
        <f t="shared" si="5"/>
        <v>1770</v>
      </c>
      <c r="M823" s="154" t="s">
        <v>115</v>
      </c>
      <c r="N823" s="153" t="s">
        <v>116</v>
      </c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>
      <c r="A824" s="112"/>
      <c r="B824" s="112">
        <v>2021.0</v>
      </c>
      <c r="C824" s="148" t="s">
        <v>434</v>
      </c>
      <c r="D824" s="148" t="s">
        <v>493</v>
      </c>
      <c r="E824" s="149">
        <v>-0.25691</v>
      </c>
      <c r="F824" s="149">
        <v>-0.25754</v>
      </c>
      <c r="G824" s="149">
        <v>-0.18008</v>
      </c>
      <c r="H824" s="150">
        <f t="shared" si="1"/>
        <v>0.0188494307</v>
      </c>
      <c r="I824" s="151">
        <f t="shared" si="2"/>
        <v>0.116090296</v>
      </c>
      <c r="J824" s="151">
        <f t="shared" si="3"/>
        <v>0.009429133853</v>
      </c>
      <c r="K824" s="152">
        <f t="shared" si="4"/>
        <v>0.03842891479</v>
      </c>
      <c r="L824" s="153">
        <f t="shared" si="5"/>
        <v>1271</v>
      </c>
      <c r="M824" s="154" t="s">
        <v>115</v>
      </c>
      <c r="N824" s="153" t="s">
        <v>116</v>
      </c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>
      <c r="A825" s="112"/>
      <c r="B825" s="112">
        <v>2021.0</v>
      </c>
      <c r="C825" s="148" t="s">
        <v>434</v>
      </c>
      <c r="D825" s="148" t="s">
        <v>494</v>
      </c>
      <c r="E825" s="149">
        <v>-0.25412</v>
      </c>
      <c r="F825" s="149">
        <v>-0.32883</v>
      </c>
      <c r="G825" s="149">
        <v>-0.17726</v>
      </c>
      <c r="H825" s="150">
        <f t="shared" si="1"/>
        <v>0.01901038902</v>
      </c>
      <c r="I825" s="151">
        <f t="shared" si="2"/>
        <v>0.1105045793</v>
      </c>
      <c r="J825" s="151">
        <f t="shared" si="3"/>
        <v>0.009503416336</v>
      </c>
      <c r="K825" s="152">
        <f t="shared" si="4"/>
        <v>0.03734317285</v>
      </c>
      <c r="L825" s="153">
        <f t="shared" si="5"/>
        <v>1378</v>
      </c>
      <c r="M825" s="154" t="s">
        <v>115</v>
      </c>
      <c r="N825" s="153" t="s">
        <v>116</v>
      </c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>
      <c r="A826" s="112"/>
      <c r="B826" s="112">
        <v>2021.0</v>
      </c>
      <c r="C826" s="148" t="s">
        <v>434</v>
      </c>
      <c r="D826" s="148" t="s">
        <v>495</v>
      </c>
      <c r="E826" s="149">
        <v>-0.27561</v>
      </c>
      <c r="F826" s="149">
        <v>-0.328</v>
      </c>
      <c r="G826" s="149">
        <v>-0.1875</v>
      </c>
      <c r="H826" s="150">
        <f t="shared" si="1"/>
        <v>0.01777060613</v>
      </c>
      <c r="I826" s="151">
        <f t="shared" si="2"/>
        <v>0.1105696115</v>
      </c>
      <c r="J826" s="151">
        <f t="shared" si="3"/>
        <v>0.009233681363</v>
      </c>
      <c r="K826" s="152">
        <f t="shared" si="4"/>
        <v>0.03651881825</v>
      </c>
      <c r="L826" s="153">
        <f t="shared" si="5"/>
        <v>1465</v>
      </c>
      <c r="M826" s="154" t="s">
        <v>115</v>
      </c>
      <c r="N826" s="153" t="s">
        <v>116</v>
      </c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>
      <c r="A827" s="112"/>
      <c r="B827" s="112">
        <v>2021.0</v>
      </c>
      <c r="C827" s="148" t="s">
        <v>434</v>
      </c>
      <c r="D827" s="148" t="s">
        <v>496</v>
      </c>
      <c r="E827" s="149">
        <v>-0.3053</v>
      </c>
      <c r="F827" s="149">
        <v>-0.20889</v>
      </c>
      <c r="G827" s="149">
        <v>-0.23681</v>
      </c>
      <c r="H827" s="150">
        <f t="shared" si="1"/>
        <v>0.01605775577</v>
      </c>
      <c r="I827" s="151">
        <f t="shared" si="2"/>
        <v>0.1199021226</v>
      </c>
      <c r="J827" s="151">
        <f t="shared" si="3"/>
        <v>0.00793479157</v>
      </c>
      <c r="K827" s="152">
        <f t="shared" si="4"/>
        <v>0.03723663116</v>
      </c>
      <c r="L827" s="153">
        <f t="shared" si="5"/>
        <v>1390</v>
      </c>
      <c r="M827" s="154" t="s">
        <v>115</v>
      </c>
      <c r="N827" s="153" t="s">
        <v>116</v>
      </c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>
      <c r="A828" s="112"/>
      <c r="B828" s="112">
        <v>2021.0</v>
      </c>
      <c r="C828" s="148" t="s">
        <v>434</v>
      </c>
      <c r="D828" s="148" t="s">
        <v>497</v>
      </c>
      <c r="E828" s="149">
        <v>-0.29711</v>
      </c>
      <c r="F828" s="149">
        <v>-0.18183</v>
      </c>
      <c r="G828" s="149">
        <v>-0.19282</v>
      </c>
      <c r="H828" s="150">
        <f t="shared" si="1"/>
        <v>0.01653024632</v>
      </c>
      <c r="I828" s="151">
        <f t="shared" si="2"/>
        <v>0.1220223288</v>
      </c>
      <c r="J828" s="151">
        <f t="shared" si="3"/>
        <v>0.009093545616</v>
      </c>
      <c r="K828" s="152">
        <f t="shared" si="4"/>
        <v>0.03815869681</v>
      </c>
      <c r="L828" s="153">
        <f t="shared" si="5"/>
        <v>1293</v>
      </c>
      <c r="M828" s="154" t="s">
        <v>115</v>
      </c>
      <c r="N828" s="153" t="s">
        <v>116</v>
      </c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>
      <c r="A829" s="112"/>
      <c r="B829" s="112">
        <v>2021.0</v>
      </c>
      <c r="C829" s="148" t="s">
        <v>434</v>
      </c>
      <c r="D829" s="148" t="s">
        <v>498</v>
      </c>
      <c r="E829" s="149">
        <v>-0.29638</v>
      </c>
      <c r="F829" s="149">
        <v>-0.41307</v>
      </c>
      <c r="G829" s="149">
        <v>-0.21631</v>
      </c>
      <c r="H829" s="150">
        <f t="shared" si="1"/>
        <v>0.01657236086</v>
      </c>
      <c r="I829" s="151">
        <f t="shared" si="2"/>
        <v>0.1039042037</v>
      </c>
      <c r="J829" s="151">
        <f t="shared" si="3"/>
        <v>0.008474788341</v>
      </c>
      <c r="K829" s="152">
        <f t="shared" si="4"/>
        <v>0.0342071839</v>
      </c>
      <c r="L829" s="153">
        <f t="shared" si="5"/>
        <v>1706</v>
      </c>
      <c r="M829" s="154" t="s">
        <v>115</v>
      </c>
      <c r="N829" s="153" t="s">
        <v>116</v>
      </c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>
      <c r="A830" s="112"/>
      <c r="B830" s="112">
        <v>2021.0</v>
      </c>
      <c r="C830" s="148" t="s">
        <v>434</v>
      </c>
      <c r="D830" s="148" t="s">
        <v>499</v>
      </c>
      <c r="E830" s="149">
        <v>-0.15711</v>
      </c>
      <c r="F830" s="149">
        <v>-0.21059</v>
      </c>
      <c r="G830" s="149">
        <v>-0.20254</v>
      </c>
      <c r="H830" s="150">
        <f t="shared" si="1"/>
        <v>0.02460700786</v>
      </c>
      <c r="I830" s="151">
        <f t="shared" si="2"/>
        <v>0.1197689242</v>
      </c>
      <c r="J830" s="151">
        <f t="shared" si="3"/>
        <v>0.008837508123</v>
      </c>
      <c r="K830" s="152">
        <f t="shared" si="4"/>
        <v>0.04285559066</v>
      </c>
      <c r="L830" s="153">
        <f t="shared" si="5"/>
        <v>911</v>
      </c>
      <c r="M830" s="154" t="s">
        <v>115</v>
      </c>
      <c r="N830" s="153" t="s">
        <v>116</v>
      </c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>
      <c r="A831" s="112"/>
      <c r="B831" s="112">
        <v>2021.0</v>
      </c>
      <c r="C831" s="148" t="s">
        <v>434</v>
      </c>
      <c r="D831" s="148" t="s">
        <v>500</v>
      </c>
      <c r="E831" s="149">
        <v>-0.28913</v>
      </c>
      <c r="F831" s="149">
        <v>-0.46043</v>
      </c>
      <c r="G831" s="149">
        <v>-0.19124</v>
      </c>
      <c r="H831" s="150">
        <f t="shared" si="1"/>
        <v>0.01699062173</v>
      </c>
      <c r="I831" s="151">
        <f t="shared" si="2"/>
        <v>0.1001934512</v>
      </c>
      <c r="J831" s="151">
        <f t="shared" si="3"/>
        <v>0.009135164879</v>
      </c>
      <c r="K831" s="152">
        <f t="shared" si="4"/>
        <v>0.03377207755</v>
      </c>
      <c r="L831" s="153">
        <f t="shared" si="5"/>
        <v>1751</v>
      </c>
      <c r="M831" s="154" t="s">
        <v>115</v>
      </c>
      <c r="N831" s="153" t="s">
        <v>116</v>
      </c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>
      <c r="A832" s="112"/>
      <c r="B832" s="112">
        <v>2021.0</v>
      </c>
      <c r="C832" s="148" t="s">
        <v>434</v>
      </c>
      <c r="D832" s="148" t="s">
        <v>501</v>
      </c>
      <c r="E832" s="149">
        <v>-0.2812</v>
      </c>
      <c r="F832" s="149">
        <v>-0.48264</v>
      </c>
      <c r="G832" s="149">
        <v>-0.22466</v>
      </c>
      <c r="H832" s="150">
        <f t="shared" si="1"/>
        <v>0.01744811258</v>
      </c>
      <c r="I832" s="151">
        <f t="shared" si="2"/>
        <v>0.09845325243</v>
      </c>
      <c r="J832" s="151">
        <f t="shared" si="3"/>
        <v>0.008254838437</v>
      </c>
      <c r="K832" s="152">
        <f t="shared" si="4"/>
        <v>0.03357109356</v>
      </c>
      <c r="L832" s="153">
        <f t="shared" si="5"/>
        <v>1777</v>
      </c>
      <c r="M832" s="154" t="s">
        <v>115</v>
      </c>
      <c r="N832" s="153" t="s">
        <v>116</v>
      </c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>
      <c r="A833" s="112"/>
      <c r="B833" s="112">
        <v>2021.0</v>
      </c>
      <c r="C833" s="148" t="s">
        <v>434</v>
      </c>
      <c r="D833" s="148" t="s">
        <v>502</v>
      </c>
      <c r="E833" s="149">
        <v>-0.28877</v>
      </c>
      <c r="F833" s="149">
        <v>-0.42838</v>
      </c>
      <c r="G833" s="149">
        <v>-0.22554</v>
      </c>
      <c r="H833" s="150">
        <f t="shared" si="1"/>
        <v>0.01701139054</v>
      </c>
      <c r="I833" s="151">
        <f t="shared" si="2"/>
        <v>0.102704634</v>
      </c>
      <c r="J833" s="151">
        <f t="shared" si="3"/>
        <v>0.008231658088</v>
      </c>
      <c r="K833" s="152">
        <f t="shared" si="4"/>
        <v>0.03419916854</v>
      </c>
      <c r="L833" s="153">
        <f t="shared" si="5"/>
        <v>1709</v>
      </c>
      <c r="M833" s="154" t="s">
        <v>115</v>
      </c>
      <c r="N833" s="153" t="s">
        <v>116</v>
      </c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>
      <c r="A834" s="112"/>
      <c r="B834" s="112">
        <v>2021.0</v>
      </c>
      <c r="C834" s="148" t="s">
        <v>434</v>
      </c>
      <c r="D834" s="148" t="s">
        <v>503</v>
      </c>
      <c r="E834" s="149">
        <v>-0.23597</v>
      </c>
      <c r="F834" s="149">
        <v>-0.44527</v>
      </c>
      <c r="G834" s="149">
        <v>-0.14148</v>
      </c>
      <c r="H834" s="150">
        <f t="shared" si="1"/>
        <v>0.02005748347</v>
      </c>
      <c r="I834" s="151">
        <f t="shared" si="2"/>
        <v>0.1013812681</v>
      </c>
      <c r="J834" s="151">
        <f t="shared" si="3"/>
        <v>0.01044590826</v>
      </c>
      <c r="K834" s="152">
        <f t="shared" si="4"/>
        <v>0.03619066592</v>
      </c>
      <c r="L834" s="153">
        <f t="shared" si="5"/>
        <v>1505</v>
      </c>
      <c r="M834" s="154" t="s">
        <v>115</v>
      </c>
      <c r="N834" s="153" t="s">
        <v>116</v>
      </c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>
      <c r="A835" s="112"/>
      <c r="B835" s="112">
        <v>2021.0</v>
      </c>
      <c r="C835" s="148" t="s">
        <v>434</v>
      </c>
      <c r="D835" s="148" t="s">
        <v>504</v>
      </c>
      <c r="E835" s="149">
        <v>-0.29006</v>
      </c>
      <c r="F835" s="149">
        <v>-0.47037</v>
      </c>
      <c r="G835" s="149">
        <v>-0.21915</v>
      </c>
      <c r="H835" s="150">
        <f t="shared" si="1"/>
        <v>0.01693696895</v>
      </c>
      <c r="I835" s="151">
        <f t="shared" si="2"/>
        <v>0.09941463193</v>
      </c>
      <c r="J835" s="151">
        <f t="shared" si="3"/>
        <v>0.008399979032</v>
      </c>
      <c r="K835" s="152">
        <f t="shared" si="4"/>
        <v>0.03346771106</v>
      </c>
      <c r="L835" s="153">
        <f t="shared" si="5"/>
        <v>1782</v>
      </c>
      <c r="M835" s="154" t="s">
        <v>115</v>
      </c>
      <c r="N835" s="153" t="s">
        <v>116</v>
      </c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>
      <c r="A836" s="112"/>
      <c r="B836" s="112">
        <v>2021.0</v>
      </c>
      <c r="C836" s="148" t="s">
        <v>434</v>
      </c>
      <c r="D836" s="148" t="s">
        <v>505</v>
      </c>
      <c r="E836" s="149">
        <v>-0.28377</v>
      </c>
      <c r="F836" s="149">
        <v>-0.26079</v>
      </c>
      <c r="G836" s="149">
        <v>-0.18735</v>
      </c>
      <c r="H836" s="150">
        <f t="shared" si="1"/>
        <v>0.01729984631</v>
      </c>
      <c r="I836" s="151">
        <f t="shared" si="2"/>
        <v>0.1158356519</v>
      </c>
      <c r="J836" s="151">
        <f t="shared" si="3"/>
        <v>0.009237632559</v>
      </c>
      <c r="K836" s="152">
        <f t="shared" si="4"/>
        <v>0.03734667892</v>
      </c>
      <c r="L836" s="153">
        <f t="shared" si="5"/>
        <v>1377</v>
      </c>
      <c r="M836" s="154" t="s">
        <v>115</v>
      </c>
      <c r="N836" s="153" t="s">
        <v>116</v>
      </c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>
      <c r="A837" s="112"/>
      <c r="B837" s="112">
        <v>2021.0</v>
      </c>
      <c r="C837" s="148" t="s">
        <v>434</v>
      </c>
      <c r="D837" s="148" t="s">
        <v>506</v>
      </c>
      <c r="E837" s="149">
        <v>-0.26686</v>
      </c>
      <c r="F837" s="149">
        <v>-0.47902</v>
      </c>
      <c r="G837" s="149">
        <v>-0.20004</v>
      </c>
      <c r="H837" s="150">
        <f t="shared" si="1"/>
        <v>0.01827540372</v>
      </c>
      <c r="I837" s="151">
        <f t="shared" si="2"/>
        <v>0.09873688681</v>
      </c>
      <c r="J837" s="151">
        <f t="shared" si="3"/>
        <v>0.008903361388</v>
      </c>
      <c r="K837" s="152">
        <f t="shared" si="4"/>
        <v>0.03425668714</v>
      </c>
      <c r="L837" s="153">
        <f t="shared" si="5"/>
        <v>1700</v>
      </c>
      <c r="M837" s="154" t="s">
        <v>115</v>
      </c>
      <c r="N837" s="153" t="s">
        <v>116</v>
      </c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>
      <c r="A838" s="112"/>
      <c r="B838" s="112">
        <v>2021.0</v>
      </c>
      <c r="C838" s="148" t="s">
        <v>434</v>
      </c>
      <c r="D838" s="148" t="s">
        <v>507</v>
      </c>
      <c r="E838" s="149">
        <v>-0.28613</v>
      </c>
      <c r="F838" s="149">
        <v>-0.43705</v>
      </c>
      <c r="G838" s="149">
        <v>-0.21438</v>
      </c>
      <c r="H838" s="150">
        <f t="shared" si="1"/>
        <v>0.01716369519</v>
      </c>
      <c r="I838" s="151">
        <f t="shared" si="2"/>
        <v>0.1020253218</v>
      </c>
      <c r="J838" s="151">
        <f t="shared" si="3"/>
        <v>0.008525627061</v>
      </c>
      <c r="K838" s="152">
        <f t="shared" si="4"/>
        <v>0.03419253634</v>
      </c>
      <c r="L838" s="153">
        <f t="shared" si="5"/>
        <v>1710</v>
      </c>
      <c r="M838" s="154" t="s">
        <v>115</v>
      </c>
      <c r="N838" s="153" t="s">
        <v>116</v>
      </c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>
      <c r="A839" s="112"/>
      <c r="B839" s="112">
        <v>2021.0</v>
      </c>
      <c r="C839" s="148" t="s">
        <v>434</v>
      </c>
      <c r="D839" s="148" t="s">
        <v>508</v>
      </c>
      <c r="E839" s="149">
        <v>-0.05886</v>
      </c>
      <c r="F839" s="149">
        <v>-0.07006</v>
      </c>
      <c r="G839" s="149">
        <v>-0.14434</v>
      </c>
      <c r="H839" s="150">
        <f t="shared" si="1"/>
        <v>0.03027516373</v>
      </c>
      <c r="I839" s="151">
        <f t="shared" si="2"/>
        <v>0.130779736</v>
      </c>
      <c r="J839" s="151">
        <f t="shared" si="3"/>
        <v>0.01037057213</v>
      </c>
      <c r="K839" s="152">
        <f t="shared" si="4"/>
        <v>0.04909567973</v>
      </c>
      <c r="L839" s="153">
        <f t="shared" si="5"/>
        <v>626</v>
      </c>
      <c r="M839" s="154" t="s">
        <v>115</v>
      </c>
      <c r="N839" s="153" t="s">
        <v>116</v>
      </c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>
      <c r="A840" s="112"/>
      <c r="B840" s="112">
        <v>2021.0</v>
      </c>
      <c r="C840" s="148" t="s">
        <v>434</v>
      </c>
      <c r="D840" s="148" t="s">
        <v>509</v>
      </c>
      <c r="E840" s="149">
        <v>-0.19745</v>
      </c>
      <c r="F840" s="149">
        <v>-0.28322</v>
      </c>
      <c r="G840" s="149">
        <v>-0.17864</v>
      </c>
      <c r="H840" s="150">
        <f t="shared" si="1"/>
        <v>0.02227974671</v>
      </c>
      <c r="I840" s="151">
        <f t="shared" si="2"/>
        <v>0.1140782157</v>
      </c>
      <c r="J840" s="151">
        <f t="shared" si="3"/>
        <v>0.009467065334</v>
      </c>
      <c r="K840" s="152">
        <f t="shared" si="4"/>
        <v>0.04021751559</v>
      </c>
      <c r="L840" s="153">
        <f t="shared" si="5"/>
        <v>1116</v>
      </c>
      <c r="M840" s="154" t="s">
        <v>115</v>
      </c>
      <c r="N840" s="153" t="s">
        <v>116</v>
      </c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>
      <c r="A841" s="112"/>
      <c r="B841" s="112">
        <v>2021.0</v>
      </c>
      <c r="C841" s="148" t="s">
        <v>434</v>
      </c>
      <c r="D841" s="148" t="s">
        <v>510</v>
      </c>
      <c r="E841" s="149">
        <v>-0.27471</v>
      </c>
      <c r="F841" s="149">
        <v>-0.27997</v>
      </c>
      <c r="G841" s="149">
        <v>-0.16265</v>
      </c>
      <c r="H841" s="150">
        <f t="shared" si="1"/>
        <v>0.01782252816</v>
      </c>
      <c r="I841" s="151">
        <f t="shared" si="2"/>
        <v>0.1143328598</v>
      </c>
      <c r="J841" s="151">
        <f t="shared" si="3"/>
        <v>0.009888262815</v>
      </c>
      <c r="K841" s="152">
        <f t="shared" si="4"/>
        <v>0.0374520227</v>
      </c>
      <c r="L841" s="153">
        <f t="shared" si="5"/>
        <v>1367</v>
      </c>
      <c r="M841" s="154" t="s">
        <v>115</v>
      </c>
      <c r="N841" s="153" t="s">
        <v>116</v>
      </c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>
      <c r="A842" s="112"/>
      <c r="B842" s="112">
        <v>2021.0</v>
      </c>
      <c r="C842" s="148" t="s">
        <v>434</v>
      </c>
      <c r="D842" s="148" t="s">
        <v>511</v>
      </c>
      <c r="E842" s="149">
        <v>-0.29906</v>
      </c>
      <c r="F842" s="149">
        <v>-0.2647</v>
      </c>
      <c r="G842" s="149">
        <v>-0.19687</v>
      </c>
      <c r="H842" s="150">
        <f t="shared" si="1"/>
        <v>0.01641774857</v>
      </c>
      <c r="I842" s="151">
        <f t="shared" si="2"/>
        <v>0.1155292954</v>
      </c>
      <c r="J842" s="151">
        <f t="shared" si="3"/>
        <v>0.008986863327</v>
      </c>
      <c r="K842" s="152">
        <f t="shared" si="4"/>
        <v>0.03667620004</v>
      </c>
      <c r="L842" s="153">
        <f t="shared" si="5"/>
        <v>1448</v>
      </c>
      <c r="M842" s="154" t="s">
        <v>115</v>
      </c>
      <c r="N842" s="153" t="s">
        <v>116</v>
      </c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>
      <c r="A843" s="112"/>
      <c r="B843" s="112">
        <v>2021.0</v>
      </c>
      <c r="C843" s="148" t="s">
        <v>434</v>
      </c>
      <c r="D843" s="148" t="s">
        <v>512</v>
      </c>
      <c r="E843" s="149">
        <v>-0.27128</v>
      </c>
      <c r="F843" s="149">
        <v>-0.39792</v>
      </c>
      <c r="G843" s="149">
        <v>-0.18325</v>
      </c>
      <c r="H843" s="150">
        <f t="shared" si="1"/>
        <v>0.01802040882</v>
      </c>
      <c r="I843" s="151">
        <f t="shared" si="2"/>
        <v>0.105091237</v>
      </c>
      <c r="J843" s="151">
        <f t="shared" si="3"/>
        <v>0.009345631913</v>
      </c>
      <c r="K843" s="152">
        <f t="shared" si="4"/>
        <v>0.03551876749</v>
      </c>
      <c r="L843" s="153">
        <f t="shared" si="5"/>
        <v>1575</v>
      </c>
      <c r="M843" s="154" t="s">
        <v>115</v>
      </c>
      <c r="N843" s="153" t="s">
        <v>116</v>
      </c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>
      <c r="A844" s="112"/>
      <c r="B844" s="112">
        <v>2021.0</v>
      </c>
      <c r="C844" s="148" t="s">
        <v>434</v>
      </c>
      <c r="D844" s="148" t="s">
        <v>513</v>
      </c>
      <c r="E844" s="149">
        <v>-0.27518</v>
      </c>
      <c r="F844" s="149">
        <v>-0.27758</v>
      </c>
      <c r="G844" s="149">
        <v>-0.21822</v>
      </c>
      <c r="H844" s="150">
        <f t="shared" si="1"/>
        <v>0.01779541332</v>
      </c>
      <c r="I844" s="151">
        <f t="shared" si="2"/>
        <v>0.1145201212</v>
      </c>
      <c r="J844" s="151">
        <f t="shared" si="3"/>
        <v>0.008424476447</v>
      </c>
      <c r="K844" s="152">
        <f t="shared" si="4"/>
        <v>0.03727087933</v>
      </c>
      <c r="L844" s="153">
        <f t="shared" si="5"/>
        <v>1385</v>
      </c>
      <c r="M844" s="154" t="s">
        <v>115</v>
      </c>
      <c r="N844" s="153" t="s">
        <v>116</v>
      </c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>
      <c r="A845" s="112"/>
      <c r="B845" s="112">
        <v>2021.0</v>
      </c>
      <c r="C845" s="148" t="s">
        <v>434</v>
      </c>
      <c r="D845" s="148" t="s">
        <v>514</v>
      </c>
      <c r="E845" s="149">
        <v>-0.22639</v>
      </c>
      <c r="F845" s="149">
        <v>-0.23686</v>
      </c>
      <c r="G845" s="149">
        <v>-0.21008</v>
      </c>
      <c r="H845" s="150">
        <f t="shared" si="1"/>
        <v>0.02061016472</v>
      </c>
      <c r="I845" s="151">
        <f t="shared" si="2"/>
        <v>0.1177106162</v>
      </c>
      <c r="J845" s="151">
        <f t="shared" si="3"/>
        <v>0.008638894677</v>
      </c>
      <c r="K845" s="152">
        <f t="shared" si="4"/>
        <v>0.03980420728</v>
      </c>
      <c r="L845" s="153">
        <f t="shared" si="5"/>
        <v>1159</v>
      </c>
      <c r="M845" s="154" t="s">
        <v>115</v>
      </c>
      <c r="N845" s="153" t="s">
        <v>116</v>
      </c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>
      <c r="A846" s="112"/>
      <c r="B846" s="112">
        <v>2021.0</v>
      </c>
      <c r="C846" s="148" t="s">
        <v>434</v>
      </c>
      <c r="D846" s="148" t="s">
        <v>515</v>
      </c>
      <c r="E846" s="149">
        <v>-0.2587</v>
      </c>
      <c r="F846" s="149">
        <v>-0.43038</v>
      </c>
      <c r="G846" s="149">
        <v>-0.20951</v>
      </c>
      <c r="H846" s="150">
        <f t="shared" si="1"/>
        <v>0.01874616354</v>
      </c>
      <c r="I846" s="151">
        <f t="shared" si="2"/>
        <v>0.1025479299</v>
      </c>
      <c r="J846" s="151">
        <f t="shared" si="3"/>
        <v>0.008653909221</v>
      </c>
      <c r="K846" s="152">
        <f t="shared" si="4"/>
        <v>0.035344777</v>
      </c>
      <c r="L846" s="153">
        <f t="shared" si="5"/>
        <v>1584</v>
      </c>
      <c r="M846" s="154" t="s">
        <v>115</v>
      </c>
      <c r="N846" s="153" t="s">
        <v>116</v>
      </c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>
      <c r="A847" s="112"/>
      <c r="B847" s="112">
        <v>2021.0</v>
      </c>
      <c r="C847" s="148" t="s">
        <v>434</v>
      </c>
      <c r="D847" s="148" t="s">
        <v>516</v>
      </c>
      <c r="E847" s="149">
        <v>-0.26896</v>
      </c>
      <c r="F847" s="149">
        <v>-0.26749</v>
      </c>
      <c r="G847" s="149">
        <v>-0.18768</v>
      </c>
      <c r="H847" s="150">
        <f t="shared" si="1"/>
        <v>0.0181542523</v>
      </c>
      <c r="I847" s="151">
        <f t="shared" si="2"/>
        <v>0.1153106933</v>
      </c>
      <c r="J847" s="151">
        <f t="shared" si="3"/>
        <v>0.009228939928</v>
      </c>
      <c r="K847" s="152">
        <f t="shared" si="4"/>
        <v>0.03778453507</v>
      </c>
      <c r="L847" s="153">
        <f t="shared" si="5"/>
        <v>1331</v>
      </c>
      <c r="M847" s="154" t="s">
        <v>115</v>
      </c>
      <c r="N847" s="153" t="s">
        <v>116</v>
      </c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>
      <c r="A848" s="112"/>
      <c r="B848" s="112">
        <v>2021.0</v>
      </c>
      <c r="C848" s="148" t="s">
        <v>434</v>
      </c>
      <c r="D848" s="148" t="s">
        <v>517</v>
      </c>
      <c r="E848" s="149">
        <v>-0.28264</v>
      </c>
      <c r="F848" s="149">
        <v>-0.44214</v>
      </c>
      <c r="G848" s="149">
        <v>-0.2095</v>
      </c>
      <c r="H848" s="150">
        <f t="shared" si="1"/>
        <v>0.01736503731</v>
      </c>
      <c r="I848" s="151">
        <f t="shared" si="2"/>
        <v>0.1016265099</v>
      </c>
      <c r="J848" s="151">
        <f t="shared" si="3"/>
        <v>0.008654172634</v>
      </c>
      <c r="K848" s="152">
        <f t="shared" si="4"/>
        <v>0.03425480161</v>
      </c>
      <c r="L848" s="153">
        <f t="shared" si="5"/>
        <v>1701</v>
      </c>
      <c r="M848" s="154" t="s">
        <v>115</v>
      </c>
      <c r="N848" s="153" t="s">
        <v>116</v>
      </c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>
      <c r="A849" s="112"/>
      <c r="B849" s="112">
        <v>2021.0</v>
      </c>
      <c r="C849" s="148" t="s">
        <v>434</v>
      </c>
      <c r="D849" s="148" t="s">
        <v>518</v>
      </c>
      <c r="E849" s="149">
        <v>-0.29092</v>
      </c>
      <c r="F849" s="149">
        <v>-0.46322</v>
      </c>
      <c r="G849" s="149">
        <v>-0.2316</v>
      </c>
      <c r="H849" s="150">
        <f t="shared" si="1"/>
        <v>0.01688735456</v>
      </c>
      <c r="I849" s="151">
        <f t="shared" si="2"/>
        <v>0.099974849</v>
      </c>
      <c r="J849" s="151">
        <f t="shared" si="3"/>
        <v>0.008072029774</v>
      </c>
      <c r="K849" s="152">
        <f t="shared" si="4"/>
        <v>0.03351035049</v>
      </c>
      <c r="L849" s="153">
        <f t="shared" si="5"/>
        <v>1779</v>
      </c>
      <c r="M849" s="154" t="s">
        <v>115</v>
      </c>
      <c r="N849" s="153" t="s">
        <v>116</v>
      </c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>
      <c r="A850" s="112"/>
      <c r="B850" s="112">
        <v>2021.0</v>
      </c>
      <c r="C850" s="148" t="s">
        <v>434</v>
      </c>
      <c r="D850" s="148" t="s">
        <v>519</v>
      </c>
      <c r="E850" s="149">
        <v>-0.29973</v>
      </c>
      <c r="F850" s="149">
        <v>-0.43089</v>
      </c>
      <c r="G850" s="149">
        <v>-0.24154</v>
      </c>
      <c r="H850" s="150">
        <f t="shared" si="1"/>
        <v>0.0163790955</v>
      </c>
      <c r="I850" s="151">
        <f t="shared" si="2"/>
        <v>0.1025079704</v>
      </c>
      <c r="J850" s="151">
        <f t="shared" si="3"/>
        <v>0.007810197194</v>
      </c>
      <c r="K850" s="152">
        <f t="shared" si="4"/>
        <v>0.03368982848</v>
      </c>
      <c r="L850" s="153">
        <f t="shared" si="5"/>
        <v>1761</v>
      </c>
      <c r="M850" s="154" t="s">
        <v>115</v>
      </c>
      <c r="N850" s="153" t="s">
        <v>116</v>
      </c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>
      <c r="A851" s="112"/>
      <c r="B851" s="112">
        <v>2021.0</v>
      </c>
      <c r="C851" s="148" t="s">
        <v>434</v>
      </c>
      <c r="D851" s="148" t="s">
        <v>520</v>
      </c>
      <c r="E851" s="149">
        <v>-0.29836</v>
      </c>
      <c r="F851" s="149">
        <v>-0.46415</v>
      </c>
      <c r="G851" s="149">
        <v>-0.22847</v>
      </c>
      <c r="H851" s="150">
        <f t="shared" si="1"/>
        <v>0.01645813238</v>
      </c>
      <c r="I851" s="151">
        <f t="shared" si="2"/>
        <v>0.0999019816</v>
      </c>
      <c r="J851" s="151">
        <f t="shared" si="3"/>
        <v>0.008154478062</v>
      </c>
      <c r="K851" s="152">
        <f t="shared" si="4"/>
        <v>0.03322894887</v>
      </c>
      <c r="L851" s="153">
        <f t="shared" si="5"/>
        <v>1795</v>
      </c>
      <c r="M851" s="154" t="s">
        <v>115</v>
      </c>
      <c r="N851" s="153" t="s">
        <v>116</v>
      </c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>
      <c r="A852" s="112"/>
      <c r="B852" s="112">
        <v>2021.0</v>
      </c>
      <c r="C852" s="148" t="s">
        <v>434</v>
      </c>
      <c r="D852" s="148" t="s">
        <v>521</v>
      </c>
      <c r="E852" s="149">
        <v>0.02723</v>
      </c>
      <c r="F852" s="149">
        <v>-0.44671</v>
      </c>
      <c r="G852" s="149">
        <v>-0.01249</v>
      </c>
      <c r="H852" s="150">
        <f t="shared" si="1"/>
        <v>0.03524179516</v>
      </c>
      <c r="I852" s="151">
        <f t="shared" si="2"/>
        <v>0.1012684411</v>
      </c>
      <c r="J852" s="151">
        <f t="shared" si="3"/>
        <v>0.01384367331</v>
      </c>
      <c r="K852" s="152">
        <f t="shared" si="4"/>
        <v>0.04644698982</v>
      </c>
      <c r="L852" s="153">
        <f t="shared" si="5"/>
        <v>720</v>
      </c>
      <c r="M852" s="154" t="s">
        <v>115</v>
      </c>
      <c r="N852" s="153" t="s">
        <v>116</v>
      </c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>
      <c r="A853" s="112"/>
      <c r="B853" s="112">
        <v>2021.0</v>
      </c>
      <c r="C853" s="148" t="s">
        <v>434</v>
      </c>
      <c r="D853" s="148" t="s">
        <v>522</v>
      </c>
      <c r="E853" s="149">
        <v>-0.24906</v>
      </c>
      <c r="F853" s="149">
        <v>-0.30752</v>
      </c>
      <c r="G853" s="149">
        <v>-0.1501</v>
      </c>
      <c r="H853" s="150">
        <f t="shared" si="1"/>
        <v>0.01930230626</v>
      </c>
      <c r="I853" s="151">
        <f t="shared" si="2"/>
        <v>0.1121742612</v>
      </c>
      <c r="J853" s="151">
        <f t="shared" si="3"/>
        <v>0.0102188462</v>
      </c>
      <c r="K853" s="152">
        <f t="shared" si="4"/>
        <v>0.03799007493</v>
      </c>
      <c r="L853" s="153">
        <f t="shared" si="5"/>
        <v>1306</v>
      </c>
      <c r="M853" s="154" t="s">
        <v>115</v>
      </c>
      <c r="N853" s="153" t="s">
        <v>116</v>
      </c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>
      <c r="A854" s="112"/>
      <c r="B854" s="112">
        <v>2021.0</v>
      </c>
      <c r="C854" s="148" t="s">
        <v>434</v>
      </c>
      <c r="D854" s="148" t="s">
        <v>523</v>
      </c>
      <c r="E854" s="149">
        <v>-0.22488</v>
      </c>
      <c r="F854" s="149">
        <v>-0.28791</v>
      </c>
      <c r="G854" s="149">
        <v>-0.19446</v>
      </c>
      <c r="H854" s="150">
        <f t="shared" si="1"/>
        <v>0.02069727836</v>
      </c>
      <c r="I854" s="151">
        <f t="shared" si="2"/>
        <v>0.1137107446</v>
      </c>
      <c r="J854" s="151">
        <f t="shared" si="3"/>
        <v>0.009050345875</v>
      </c>
      <c r="K854" s="152">
        <f t="shared" si="4"/>
        <v>0.0390584342</v>
      </c>
      <c r="L854" s="153">
        <f t="shared" si="5"/>
        <v>1232</v>
      </c>
      <c r="M854" s="154" t="s">
        <v>115</v>
      </c>
      <c r="N854" s="153" t="s">
        <v>116</v>
      </c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>
      <c r="A855" s="112"/>
      <c r="B855" s="112">
        <v>2021.0</v>
      </c>
      <c r="C855" s="148" t="s">
        <v>434</v>
      </c>
      <c r="D855" s="148" t="s">
        <v>524</v>
      </c>
      <c r="E855" s="149">
        <v>0.04948</v>
      </c>
      <c r="F855" s="149">
        <v>-0.21889</v>
      </c>
      <c r="G855" s="149">
        <v>-0.22459</v>
      </c>
      <c r="H855" s="150">
        <f t="shared" si="1"/>
        <v>0.03652542334</v>
      </c>
      <c r="I855" s="151">
        <f t="shared" si="2"/>
        <v>0.1191186023</v>
      </c>
      <c r="J855" s="151">
        <f t="shared" si="3"/>
        <v>0.008256682328</v>
      </c>
      <c r="K855" s="152">
        <f t="shared" si="4"/>
        <v>0.05033293718</v>
      </c>
      <c r="L855" s="153">
        <f t="shared" si="5"/>
        <v>582</v>
      </c>
      <c r="M855" s="154" t="s">
        <v>115</v>
      </c>
      <c r="N855" s="153" t="s">
        <v>116</v>
      </c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>
      <c r="A856" s="112"/>
      <c r="B856" s="112">
        <v>2021.0</v>
      </c>
      <c r="C856" s="148" t="s">
        <v>434</v>
      </c>
      <c r="D856" s="148" t="s">
        <v>525</v>
      </c>
      <c r="E856" s="149">
        <v>-0.21235</v>
      </c>
      <c r="F856" s="149">
        <v>-0.01777</v>
      </c>
      <c r="G856" s="149">
        <v>-0.05022</v>
      </c>
      <c r="H856" s="150">
        <f t="shared" si="1"/>
        <v>0.02142014852</v>
      </c>
      <c r="I856" s="151">
        <f t="shared" si="2"/>
        <v>0.134876764</v>
      </c>
      <c r="J856" s="151">
        <f t="shared" si="3"/>
        <v>0.01284981583</v>
      </c>
      <c r="K856" s="152">
        <f t="shared" si="4"/>
        <v>0.0446018364</v>
      </c>
      <c r="L856" s="153">
        <f t="shared" si="5"/>
        <v>809</v>
      </c>
      <c r="M856" s="154" t="s">
        <v>115</v>
      </c>
      <c r="N856" s="153" t="s">
        <v>116</v>
      </c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>
      <c r="A857" s="112"/>
      <c r="B857" s="112">
        <v>2021.0</v>
      </c>
      <c r="C857" s="148" t="s">
        <v>434</v>
      </c>
      <c r="D857" s="148" t="s">
        <v>363</v>
      </c>
      <c r="E857" s="149">
        <v>-0.14439</v>
      </c>
      <c r="F857" s="149">
        <v>-0.24652</v>
      </c>
      <c r="G857" s="149">
        <v>-0.11107</v>
      </c>
      <c r="H857" s="150">
        <f t="shared" si="1"/>
        <v>0.02534083934</v>
      </c>
      <c r="I857" s="151">
        <f t="shared" si="2"/>
        <v>0.1169537355</v>
      </c>
      <c r="J857" s="151">
        <f t="shared" si="3"/>
        <v>0.01124694737</v>
      </c>
      <c r="K857" s="152">
        <f t="shared" si="4"/>
        <v>0.0430603048</v>
      </c>
      <c r="L857" s="153">
        <f t="shared" si="5"/>
        <v>892</v>
      </c>
      <c r="M857" s="154" t="s">
        <v>115</v>
      </c>
      <c r="N857" s="153" t="s">
        <v>116</v>
      </c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>
      <c r="A858" s="112"/>
      <c r="B858" s="112">
        <v>2021.0</v>
      </c>
      <c r="C858" s="148" t="s">
        <v>434</v>
      </c>
      <c r="D858" s="148" t="s">
        <v>526</v>
      </c>
      <c r="E858" s="149">
        <v>-0.17236</v>
      </c>
      <c r="F858" s="149">
        <v>-0.42814</v>
      </c>
      <c r="G858" s="149">
        <v>-0.21504</v>
      </c>
      <c r="H858" s="150">
        <f t="shared" si="1"/>
        <v>0.02372721776</v>
      </c>
      <c r="I858" s="151">
        <f t="shared" si="2"/>
        <v>0.1027234385</v>
      </c>
      <c r="J858" s="151">
        <f t="shared" si="3"/>
        <v>0.008508241799</v>
      </c>
      <c r="K858" s="152">
        <f t="shared" si="4"/>
        <v>0.03857939691</v>
      </c>
      <c r="L858" s="153">
        <f t="shared" si="5"/>
        <v>1262</v>
      </c>
      <c r="M858" s="154" t="s">
        <v>115</v>
      </c>
      <c r="N858" s="153" t="s">
        <v>116</v>
      </c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>
      <c r="A859" s="112"/>
      <c r="B859" s="112">
        <v>2021.0</v>
      </c>
      <c r="C859" s="148" t="s">
        <v>434</v>
      </c>
      <c r="D859" s="148" t="s">
        <v>527</v>
      </c>
      <c r="E859" s="149">
        <v>-0.25771</v>
      </c>
      <c r="F859" s="149">
        <v>0.17445</v>
      </c>
      <c r="G859" s="149">
        <v>-0.16564</v>
      </c>
      <c r="H859" s="150">
        <f t="shared" si="1"/>
        <v>0.01880327778</v>
      </c>
      <c r="I859" s="151">
        <f t="shared" si="2"/>
        <v>0.1499375926</v>
      </c>
      <c r="J859" s="151">
        <f t="shared" si="3"/>
        <v>0.00980950231</v>
      </c>
      <c r="K859" s="152">
        <f t="shared" si="4"/>
        <v>0.04572391027</v>
      </c>
      <c r="L859" s="153">
        <f t="shared" si="5"/>
        <v>756</v>
      </c>
      <c r="M859" s="154" t="s">
        <v>115</v>
      </c>
      <c r="N859" s="153" t="s">
        <v>116</v>
      </c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>
      <c r="A860" s="112"/>
      <c r="B860" s="112">
        <v>2021.0</v>
      </c>
      <c r="C860" s="148" t="s">
        <v>434</v>
      </c>
      <c r="D860" s="148" t="s">
        <v>528</v>
      </c>
      <c r="E860" s="149">
        <v>-0.28148</v>
      </c>
      <c r="F860" s="149">
        <v>-0.24111</v>
      </c>
      <c r="G860" s="149">
        <v>-0.15412</v>
      </c>
      <c r="H860" s="150">
        <f t="shared" si="1"/>
        <v>0.01743195905</v>
      </c>
      <c r="I860" s="151">
        <f t="shared" si="2"/>
        <v>0.11737762</v>
      </c>
      <c r="J860" s="151">
        <f t="shared" si="3"/>
        <v>0.01011295415</v>
      </c>
      <c r="K860" s="152">
        <f t="shared" si="4"/>
        <v>0.03788519511</v>
      </c>
      <c r="L860" s="153">
        <f t="shared" si="5"/>
        <v>1322</v>
      </c>
      <c r="M860" s="154" t="s">
        <v>115</v>
      </c>
      <c r="N860" s="153" t="s">
        <v>116</v>
      </c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>
      <c r="A861" s="112"/>
      <c r="B861" s="112">
        <v>2021.0</v>
      </c>
      <c r="C861" s="148" t="s">
        <v>434</v>
      </c>
      <c r="D861" s="148" t="s">
        <v>529</v>
      </c>
      <c r="E861" s="149">
        <v>-0.23526</v>
      </c>
      <c r="F861" s="149">
        <v>-0.2199</v>
      </c>
      <c r="G861" s="149">
        <v>-0.19338</v>
      </c>
      <c r="H861" s="150">
        <f t="shared" si="1"/>
        <v>0.02009844418</v>
      </c>
      <c r="I861" s="151">
        <f t="shared" si="2"/>
        <v>0.1190394667</v>
      </c>
      <c r="J861" s="151">
        <f t="shared" si="3"/>
        <v>0.009078794485</v>
      </c>
      <c r="K861" s="152">
        <f t="shared" si="4"/>
        <v>0.03982045167</v>
      </c>
      <c r="L861" s="153">
        <f t="shared" si="5"/>
        <v>1157</v>
      </c>
      <c r="M861" s="154" t="s">
        <v>115</v>
      </c>
      <c r="N861" s="153" t="s">
        <v>116</v>
      </c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>
      <c r="A862" s="112"/>
      <c r="B862" s="112">
        <v>2021.0</v>
      </c>
      <c r="C862" s="148" t="s">
        <v>434</v>
      </c>
      <c r="D862" s="148" t="s">
        <v>530</v>
      </c>
      <c r="E862" s="149">
        <v>-0.2939</v>
      </c>
      <c r="F862" s="149">
        <v>-0.33714</v>
      </c>
      <c r="G862" s="149">
        <v>-0.13073</v>
      </c>
      <c r="H862" s="150">
        <f t="shared" si="1"/>
        <v>0.01671543492</v>
      </c>
      <c r="I862" s="151">
        <f t="shared" si="2"/>
        <v>0.1098534739</v>
      </c>
      <c r="J862" s="151">
        <f t="shared" si="3"/>
        <v>0.0107290773</v>
      </c>
      <c r="K862" s="152">
        <f t="shared" si="4"/>
        <v>0.03589170393</v>
      </c>
      <c r="L862" s="153">
        <f t="shared" si="5"/>
        <v>1536</v>
      </c>
      <c r="M862" s="154" t="s">
        <v>115</v>
      </c>
      <c r="N862" s="153" t="s">
        <v>116</v>
      </c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>
      <c r="A863" s="112"/>
      <c r="B863" s="112">
        <v>2021.0</v>
      </c>
      <c r="C863" s="148" t="s">
        <v>434</v>
      </c>
      <c r="D863" s="148" t="s">
        <v>531</v>
      </c>
      <c r="E863" s="149">
        <v>-0.2853</v>
      </c>
      <c r="F863" s="149">
        <v>-0.20247</v>
      </c>
      <c r="G863" s="149">
        <v>-0.20638</v>
      </c>
      <c r="H863" s="150">
        <f t="shared" si="1"/>
        <v>0.01721157885</v>
      </c>
      <c r="I863" s="151">
        <f t="shared" si="2"/>
        <v>0.1204051427</v>
      </c>
      <c r="J863" s="151">
        <f t="shared" si="3"/>
        <v>0.008736357508</v>
      </c>
      <c r="K863" s="152">
        <f t="shared" si="4"/>
        <v>0.03820157529</v>
      </c>
      <c r="L863" s="153">
        <f t="shared" si="5"/>
        <v>1287</v>
      </c>
      <c r="M863" s="154" t="s">
        <v>115</v>
      </c>
      <c r="N863" s="153" t="s">
        <v>116</v>
      </c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>
      <c r="A864" s="112"/>
      <c r="B864" s="112">
        <v>2021.0</v>
      </c>
      <c r="C864" s="148" t="s">
        <v>434</v>
      </c>
      <c r="D864" s="148" t="s">
        <v>532</v>
      </c>
      <c r="E864" s="149">
        <v>-0.28278</v>
      </c>
      <c r="F864" s="149">
        <v>0.0197</v>
      </c>
      <c r="G864" s="149">
        <v>-0.20014</v>
      </c>
      <c r="H864" s="150">
        <f t="shared" si="1"/>
        <v>0.01735696055</v>
      </c>
      <c r="I864" s="151">
        <f t="shared" si="2"/>
        <v>0.1378126148</v>
      </c>
      <c r="J864" s="151">
        <f t="shared" si="3"/>
        <v>0.008900727257</v>
      </c>
      <c r="K864" s="152">
        <f t="shared" si="4"/>
        <v>0.04205822868</v>
      </c>
      <c r="L864" s="153">
        <f t="shared" si="5"/>
        <v>959</v>
      </c>
      <c r="M864" s="154" t="s">
        <v>115</v>
      </c>
      <c r="N864" s="153" t="s">
        <v>116</v>
      </c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>
      <c r="A865" s="112"/>
      <c r="B865" s="112">
        <v>2021.0</v>
      </c>
      <c r="C865" s="148" t="s">
        <v>434</v>
      </c>
      <c r="D865" s="148" t="s">
        <v>533</v>
      </c>
      <c r="E865" s="149">
        <v>-0.27235</v>
      </c>
      <c r="F865" s="149">
        <v>-0.38809</v>
      </c>
      <c r="G865" s="149">
        <v>-0.20177</v>
      </c>
      <c r="H865" s="150">
        <f t="shared" si="1"/>
        <v>0.01795867929</v>
      </c>
      <c r="I865" s="151">
        <f t="shared" si="2"/>
        <v>0.1058614376</v>
      </c>
      <c r="J865" s="151">
        <f t="shared" si="3"/>
        <v>0.008857790929</v>
      </c>
      <c r="K865" s="152">
        <f t="shared" si="4"/>
        <v>0.03557642707</v>
      </c>
      <c r="L865" s="153">
        <f t="shared" si="5"/>
        <v>1572</v>
      </c>
      <c r="M865" s="154" t="s">
        <v>115</v>
      </c>
      <c r="N865" s="153" t="s">
        <v>116</v>
      </c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>
      <c r="A866" s="112"/>
      <c r="B866" s="112">
        <v>2021.0</v>
      </c>
      <c r="C866" s="148" t="s">
        <v>434</v>
      </c>
      <c r="D866" s="148" t="s">
        <v>534</v>
      </c>
      <c r="E866" s="149">
        <v>-0.25974</v>
      </c>
      <c r="F866" s="149">
        <v>-0.27404</v>
      </c>
      <c r="G866" s="149">
        <v>-0.15036</v>
      </c>
      <c r="H866" s="150">
        <f t="shared" si="1"/>
        <v>0.01868616474</v>
      </c>
      <c r="I866" s="151">
        <f t="shared" si="2"/>
        <v>0.1147974874</v>
      </c>
      <c r="J866" s="151">
        <f t="shared" si="3"/>
        <v>0.01021199746</v>
      </c>
      <c r="K866" s="152">
        <f t="shared" si="4"/>
        <v>0.03815474298</v>
      </c>
      <c r="L866" s="153">
        <f t="shared" si="5"/>
        <v>1294</v>
      </c>
      <c r="M866" s="154" t="s">
        <v>115</v>
      </c>
      <c r="N866" s="153" t="s">
        <v>116</v>
      </c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>
      <c r="A867" s="112"/>
      <c r="B867" s="112">
        <v>2021.0</v>
      </c>
      <c r="C867" s="148" t="s">
        <v>434</v>
      </c>
      <c r="D867" s="148" t="s">
        <v>535</v>
      </c>
      <c r="E867" s="149">
        <v>-0.29353</v>
      </c>
      <c r="F867" s="149">
        <v>-0.47121</v>
      </c>
      <c r="G867" s="149">
        <v>-0.23494</v>
      </c>
      <c r="H867" s="150">
        <f t="shared" si="1"/>
        <v>0.01673678065</v>
      </c>
      <c r="I867" s="151">
        <f t="shared" si="2"/>
        <v>0.09934881622</v>
      </c>
      <c r="J867" s="151">
        <f t="shared" si="3"/>
        <v>0.007984049812</v>
      </c>
      <c r="K867" s="152">
        <f t="shared" si="4"/>
        <v>0.03326634538</v>
      </c>
      <c r="L867" s="153">
        <f t="shared" si="5"/>
        <v>1794</v>
      </c>
      <c r="M867" s="154" t="s">
        <v>115</v>
      </c>
      <c r="N867" s="153" t="s">
        <v>116</v>
      </c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>
      <c r="A868" s="112"/>
      <c r="B868" s="112">
        <v>2021.0</v>
      </c>
      <c r="C868" s="148" t="s">
        <v>434</v>
      </c>
      <c r="D868" s="148" t="s">
        <v>536</v>
      </c>
      <c r="E868" s="149">
        <v>0.23314</v>
      </c>
      <c r="F868" s="149">
        <v>-0.14484</v>
      </c>
      <c r="G868" s="149">
        <v>-0.01315</v>
      </c>
      <c r="H868" s="150">
        <f t="shared" si="1"/>
        <v>0.04712098066</v>
      </c>
      <c r="I868" s="151">
        <f t="shared" si="2"/>
        <v>0.1249205706</v>
      </c>
      <c r="J868" s="151">
        <f t="shared" si="3"/>
        <v>0.01382628804</v>
      </c>
      <c r="K868" s="152">
        <f t="shared" si="4"/>
        <v>0.05919866327</v>
      </c>
      <c r="L868" s="153">
        <f t="shared" si="5"/>
        <v>357</v>
      </c>
      <c r="M868" s="154" t="s">
        <v>115</v>
      </c>
      <c r="N868" s="153" t="s">
        <v>116</v>
      </c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>
      <c r="A869" s="112"/>
      <c r="B869" s="112">
        <v>2021.0</v>
      </c>
      <c r="C869" s="148" t="s">
        <v>434</v>
      </c>
      <c r="D869" s="148" t="s">
        <v>537</v>
      </c>
      <c r="E869" s="149">
        <v>-0.25116</v>
      </c>
      <c r="F869" s="149">
        <v>-0.41603</v>
      </c>
      <c r="G869" s="149">
        <v>-0.20548</v>
      </c>
      <c r="H869" s="150">
        <f t="shared" si="1"/>
        <v>0.01918115484</v>
      </c>
      <c r="I869" s="151">
        <f t="shared" si="2"/>
        <v>0.1036722816</v>
      </c>
      <c r="J869" s="151">
        <f t="shared" si="3"/>
        <v>0.008760064684</v>
      </c>
      <c r="K869" s="152">
        <f t="shared" si="4"/>
        <v>0.03588207503</v>
      </c>
      <c r="L869" s="153">
        <f t="shared" si="5"/>
        <v>1538</v>
      </c>
      <c r="M869" s="154" t="s">
        <v>115</v>
      </c>
      <c r="N869" s="153" t="s">
        <v>116</v>
      </c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>
      <c r="A870" s="112"/>
      <c r="B870" s="112">
        <v>2021.0</v>
      </c>
      <c r="C870" s="148" t="s">
        <v>434</v>
      </c>
      <c r="D870" s="148" t="s">
        <v>538</v>
      </c>
      <c r="E870" s="149">
        <v>-0.29665</v>
      </c>
      <c r="F870" s="149">
        <v>-0.372</v>
      </c>
      <c r="G870" s="149">
        <v>-0.23787</v>
      </c>
      <c r="H870" s="150">
        <f t="shared" si="1"/>
        <v>0.01655678425</v>
      </c>
      <c r="I870" s="151">
        <f t="shared" si="2"/>
        <v>0.1071221218</v>
      </c>
      <c r="J870" s="151">
        <f t="shared" si="3"/>
        <v>0.007906869786</v>
      </c>
      <c r="K870" s="152">
        <f t="shared" si="4"/>
        <v>0.03480937395</v>
      </c>
      <c r="L870" s="153">
        <f t="shared" si="5"/>
        <v>1631</v>
      </c>
      <c r="M870" s="154" t="s">
        <v>115</v>
      </c>
      <c r="N870" s="153" t="s">
        <v>116</v>
      </c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>
      <c r="A871" s="112"/>
      <c r="B871" s="112">
        <v>2021.0</v>
      </c>
      <c r="C871" s="148" t="s">
        <v>434</v>
      </c>
      <c r="D871" s="148" t="s">
        <v>539</v>
      </c>
      <c r="E871" s="149">
        <v>-0.29274</v>
      </c>
      <c r="F871" s="149">
        <v>-0.45093</v>
      </c>
      <c r="G871" s="149">
        <v>-0.23236</v>
      </c>
      <c r="H871" s="150">
        <f t="shared" si="1"/>
        <v>0.01678235666</v>
      </c>
      <c r="I871" s="151">
        <f t="shared" si="2"/>
        <v>0.1009377955</v>
      </c>
      <c r="J871" s="151">
        <f t="shared" si="3"/>
        <v>0.008052010382</v>
      </c>
      <c r="K871" s="152">
        <f t="shared" si="4"/>
        <v>0.03364662721</v>
      </c>
      <c r="L871" s="153">
        <f t="shared" si="5"/>
        <v>1767</v>
      </c>
      <c r="M871" s="154" t="s">
        <v>115</v>
      </c>
      <c r="N871" s="153" t="s">
        <v>116</v>
      </c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>
      <c r="A872" s="112"/>
      <c r="B872" s="112">
        <v>2021.0</v>
      </c>
      <c r="C872" s="148" t="s">
        <v>434</v>
      </c>
      <c r="D872" s="148" t="s">
        <v>540</v>
      </c>
      <c r="E872" s="149">
        <v>-0.25752</v>
      </c>
      <c r="F872" s="149">
        <v>-0.37554</v>
      </c>
      <c r="G872" s="149">
        <v>-0.18221</v>
      </c>
      <c r="H872" s="150">
        <f t="shared" si="1"/>
        <v>0.0188142391</v>
      </c>
      <c r="I872" s="151">
        <f t="shared" si="2"/>
        <v>0.1068447556</v>
      </c>
      <c r="J872" s="151">
        <f t="shared" si="3"/>
        <v>0.009373026872</v>
      </c>
      <c r="K872" s="152">
        <f t="shared" si="4"/>
        <v>0.03641203777</v>
      </c>
      <c r="L872" s="153">
        <f t="shared" si="5"/>
        <v>1482</v>
      </c>
      <c r="M872" s="154" t="s">
        <v>115</v>
      </c>
      <c r="N872" s="153" t="s">
        <v>116</v>
      </c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>
      <c r="A873" s="112"/>
      <c r="B873" s="112">
        <v>2021.0</v>
      </c>
      <c r="C873" s="148" t="s">
        <v>434</v>
      </c>
      <c r="D873" s="148" t="s">
        <v>541</v>
      </c>
      <c r="E873" s="149">
        <v>-0.2887</v>
      </c>
      <c r="F873" s="149">
        <v>-0.39584</v>
      </c>
      <c r="G873" s="149">
        <v>-0.19262</v>
      </c>
      <c r="H873" s="150">
        <f t="shared" si="1"/>
        <v>0.01701542892</v>
      </c>
      <c r="I873" s="151">
        <f t="shared" si="2"/>
        <v>0.1052542093</v>
      </c>
      <c r="J873" s="151">
        <f t="shared" si="3"/>
        <v>0.009098813877</v>
      </c>
      <c r="K873" s="152">
        <f t="shared" si="4"/>
        <v>0.03487030251</v>
      </c>
      <c r="L873" s="153">
        <f t="shared" si="5"/>
        <v>1623</v>
      </c>
      <c r="M873" s="154" t="s">
        <v>115</v>
      </c>
      <c r="N873" s="153" t="s">
        <v>116</v>
      </c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>
      <c r="A874" s="112"/>
      <c r="B874" s="112">
        <v>2021.0</v>
      </c>
      <c r="C874" s="148" t="s">
        <v>434</v>
      </c>
      <c r="D874" s="148" t="s">
        <v>542</v>
      </c>
      <c r="E874" s="149">
        <v>-0.29377</v>
      </c>
      <c r="F874" s="149">
        <v>-0.49581</v>
      </c>
      <c r="G874" s="149">
        <v>-0.24515</v>
      </c>
      <c r="H874" s="150">
        <f t="shared" si="1"/>
        <v>0.01672293477</v>
      </c>
      <c r="I874" s="151">
        <f t="shared" si="2"/>
        <v>0.0974213561</v>
      </c>
      <c r="J874" s="151">
        <f t="shared" si="3"/>
        <v>0.007715105079</v>
      </c>
      <c r="K874" s="152">
        <f t="shared" si="4"/>
        <v>0.03280584654</v>
      </c>
      <c r="L874" s="153">
        <f t="shared" si="5"/>
        <v>1799</v>
      </c>
      <c r="M874" s="154" t="s">
        <v>115</v>
      </c>
      <c r="N874" s="153" t="s">
        <v>116</v>
      </c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>
      <c r="A875" s="112"/>
      <c r="B875" s="112">
        <v>2021.0</v>
      </c>
      <c r="C875" s="148" t="s">
        <v>434</v>
      </c>
      <c r="D875" s="148" t="s">
        <v>543</v>
      </c>
      <c r="E875" s="149">
        <v>-0.2842</v>
      </c>
      <c r="F875" s="149">
        <v>-0.4563</v>
      </c>
      <c r="G875" s="149">
        <v>-0.17834</v>
      </c>
      <c r="H875" s="150">
        <f t="shared" si="1"/>
        <v>0.01727503911</v>
      </c>
      <c r="I875" s="151">
        <f t="shared" si="2"/>
        <v>0.1005170451</v>
      </c>
      <c r="J875" s="151">
        <f t="shared" si="3"/>
        <v>0.009474967725</v>
      </c>
      <c r="K875" s="152">
        <f t="shared" si="4"/>
        <v>0.03407262526</v>
      </c>
      <c r="L875" s="153">
        <f t="shared" si="5"/>
        <v>1721</v>
      </c>
      <c r="M875" s="154" t="s">
        <v>115</v>
      </c>
      <c r="N875" s="153" t="s">
        <v>116</v>
      </c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>
      <c r="A876" s="112"/>
      <c r="B876" s="112">
        <v>2021.0</v>
      </c>
      <c r="C876" s="148" t="s">
        <v>434</v>
      </c>
      <c r="D876" s="148" t="s">
        <v>544</v>
      </c>
      <c r="E876" s="149">
        <v>-0.2821</v>
      </c>
      <c r="F876" s="149">
        <v>-0.3411</v>
      </c>
      <c r="G876" s="149">
        <v>-0.09778</v>
      </c>
      <c r="H876" s="150">
        <f t="shared" si="1"/>
        <v>0.01739619054</v>
      </c>
      <c r="I876" s="151">
        <f t="shared" si="2"/>
        <v>0.1095431998</v>
      </c>
      <c r="J876" s="151">
        <f t="shared" si="3"/>
        <v>0.01159702333</v>
      </c>
      <c r="K876" s="152">
        <f t="shared" si="4"/>
        <v>0.03638561451</v>
      </c>
      <c r="L876" s="153">
        <f t="shared" si="5"/>
        <v>1485</v>
      </c>
      <c r="M876" s="154" t="s">
        <v>115</v>
      </c>
      <c r="N876" s="153" t="s">
        <v>116</v>
      </c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>
      <c r="A877" s="112"/>
      <c r="B877" s="112">
        <v>2021.0</v>
      </c>
      <c r="C877" s="148" t="s">
        <v>434</v>
      </c>
      <c r="D877" s="148" t="s">
        <v>545</v>
      </c>
      <c r="E877" s="149">
        <v>-0.28078</v>
      </c>
      <c r="F877" s="149">
        <v>-0.47147</v>
      </c>
      <c r="G877" s="149">
        <v>-0.17634</v>
      </c>
      <c r="H877" s="150">
        <f t="shared" si="1"/>
        <v>0.01747234286</v>
      </c>
      <c r="I877" s="151">
        <f t="shared" si="2"/>
        <v>0.09932844469</v>
      </c>
      <c r="J877" s="151">
        <f t="shared" si="3"/>
        <v>0.009527650337</v>
      </c>
      <c r="K877" s="152">
        <f t="shared" si="4"/>
        <v>0.03395203675</v>
      </c>
      <c r="L877" s="153">
        <f t="shared" si="5"/>
        <v>1730</v>
      </c>
      <c r="M877" s="154" t="s">
        <v>115</v>
      </c>
      <c r="N877" s="153" t="s">
        <v>116</v>
      </c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>
      <c r="A878" s="112"/>
      <c r="B878" s="112">
        <v>2021.0</v>
      </c>
      <c r="C878" s="148" t="s">
        <v>434</v>
      </c>
      <c r="D878" s="148" t="s">
        <v>546</v>
      </c>
      <c r="E878" s="149">
        <v>-0.30505</v>
      </c>
      <c r="F878" s="149">
        <v>0.04588</v>
      </c>
      <c r="G878" s="149">
        <v>-0.23209</v>
      </c>
      <c r="H878" s="150">
        <f t="shared" si="1"/>
        <v>0.01607217856</v>
      </c>
      <c r="I878" s="151">
        <f t="shared" si="2"/>
        <v>0.1398638712</v>
      </c>
      <c r="J878" s="151">
        <f t="shared" si="3"/>
        <v>0.008059122534</v>
      </c>
      <c r="K878" s="152">
        <f t="shared" si="4"/>
        <v>0.04155189024</v>
      </c>
      <c r="L878" s="153">
        <f t="shared" si="5"/>
        <v>1002</v>
      </c>
      <c r="M878" s="154" t="s">
        <v>115</v>
      </c>
      <c r="N878" s="153" t="s">
        <v>116</v>
      </c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>
      <c r="A879" s="112"/>
      <c r="B879" s="112">
        <v>2021.0</v>
      </c>
      <c r="C879" s="148" t="s">
        <v>434</v>
      </c>
      <c r="D879" s="148" t="s">
        <v>547</v>
      </c>
      <c r="E879" s="149">
        <v>-0.27124</v>
      </c>
      <c r="F879" s="149">
        <v>-0.19052</v>
      </c>
      <c r="G879" s="149">
        <v>-0.21461</v>
      </c>
      <c r="H879" s="150">
        <f t="shared" si="1"/>
        <v>0.01802271647</v>
      </c>
      <c r="I879" s="151">
        <f t="shared" si="2"/>
        <v>0.1213414496</v>
      </c>
      <c r="J879" s="151">
        <f t="shared" si="3"/>
        <v>0.008519568561</v>
      </c>
      <c r="K879" s="152">
        <f t="shared" si="4"/>
        <v>0.03889644496</v>
      </c>
      <c r="L879" s="153">
        <f t="shared" si="5"/>
        <v>1241</v>
      </c>
      <c r="M879" s="154" t="s">
        <v>115</v>
      </c>
      <c r="N879" s="153" t="s">
        <v>116</v>
      </c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>
      <c r="A880" s="112"/>
      <c r="B880" s="112">
        <v>2021.0</v>
      </c>
      <c r="C880" s="148" t="s">
        <v>434</v>
      </c>
      <c r="D880" s="148" t="s">
        <v>548</v>
      </c>
      <c r="E880" s="149">
        <v>-0.29283</v>
      </c>
      <c r="F880" s="149">
        <v>-0.4141</v>
      </c>
      <c r="G880" s="149">
        <v>-0.19801</v>
      </c>
      <c r="H880" s="150">
        <f t="shared" si="1"/>
        <v>0.01677716446</v>
      </c>
      <c r="I880" s="151">
        <f t="shared" si="2"/>
        <v>0.1038235011</v>
      </c>
      <c r="J880" s="151">
        <f t="shared" si="3"/>
        <v>0.008956834239</v>
      </c>
      <c r="K880" s="152">
        <f t="shared" si="4"/>
        <v>0.0343892603</v>
      </c>
      <c r="L880" s="153">
        <f t="shared" si="5"/>
        <v>1678</v>
      </c>
      <c r="M880" s="154" t="s">
        <v>115</v>
      </c>
      <c r="N880" s="153" t="s">
        <v>116</v>
      </c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>
      <c r="A881" s="112"/>
      <c r="B881" s="112">
        <v>2021.0</v>
      </c>
      <c r="C881" s="148" t="s">
        <v>434</v>
      </c>
      <c r="D881" s="148" t="s">
        <v>549</v>
      </c>
      <c r="E881" s="149">
        <v>-0.29809</v>
      </c>
      <c r="F881" s="149">
        <v>-0.21363</v>
      </c>
      <c r="G881" s="149">
        <v>-0.20298</v>
      </c>
      <c r="H881" s="150">
        <f t="shared" si="1"/>
        <v>0.01647370899</v>
      </c>
      <c r="I881" s="151">
        <f t="shared" si="2"/>
        <v>0.119530734</v>
      </c>
      <c r="J881" s="151">
        <f t="shared" si="3"/>
        <v>0.008825917948</v>
      </c>
      <c r="K881" s="152">
        <f t="shared" si="4"/>
        <v>0.03754960753</v>
      </c>
      <c r="L881" s="153">
        <f t="shared" si="5"/>
        <v>1360</v>
      </c>
      <c r="M881" s="154" t="s">
        <v>115</v>
      </c>
      <c r="N881" s="153" t="s">
        <v>116</v>
      </c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>
      <c r="A882" s="112"/>
      <c r="B882" s="112">
        <v>2021.0</v>
      </c>
      <c r="C882" s="148" t="s">
        <v>434</v>
      </c>
      <c r="D882" s="148" t="s">
        <v>550</v>
      </c>
      <c r="E882" s="149">
        <v>-0.27351</v>
      </c>
      <c r="F882" s="149">
        <v>-0.40358</v>
      </c>
      <c r="G882" s="149">
        <v>-0.18717</v>
      </c>
      <c r="H882" s="150">
        <f t="shared" si="1"/>
        <v>0.01789175755</v>
      </c>
      <c r="I882" s="151">
        <f t="shared" si="2"/>
        <v>0.1046477645</v>
      </c>
      <c r="J882" s="151">
        <f t="shared" si="3"/>
        <v>0.009242373994</v>
      </c>
      <c r="K882" s="152">
        <f t="shared" si="4"/>
        <v>0.03532601583</v>
      </c>
      <c r="L882" s="153">
        <f t="shared" si="5"/>
        <v>1585</v>
      </c>
      <c r="M882" s="154" t="s">
        <v>115</v>
      </c>
      <c r="N882" s="153" t="s">
        <v>116</v>
      </c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>
      <c r="A883" s="112"/>
      <c r="B883" s="112">
        <v>2021.0</v>
      </c>
      <c r="C883" s="148" t="s">
        <v>434</v>
      </c>
      <c r="D883" s="148" t="s">
        <v>551</v>
      </c>
      <c r="E883" s="149">
        <v>-0.29808</v>
      </c>
      <c r="F883" s="149">
        <v>-0.43614</v>
      </c>
      <c r="G883" s="149">
        <v>-0.21416</v>
      </c>
      <c r="H883" s="150">
        <f t="shared" si="1"/>
        <v>0.0164742859</v>
      </c>
      <c r="I883" s="151">
        <f t="shared" si="2"/>
        <v>0.1020966222</v>
      </c>
      <c r="J883" s="151">
        <f t="shared" si="3"/>
        <v>0.008531422149</v>
      </c>
      <c r="K883" s="152">
        <f t="shared" si="4"/>
        <v>0.03376338095</v>
      </c>
      <c r="L883" s="153">
        <f t="shared" si="5"/>
        <v>1752</v>
      </c>
      <c r="M883" s="154" t="s">
        <v>115</v>
      </c>
      <c r="N883" s="153" t="s">
        <v>116</v>
      </c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>
      <c r="A884" s="112"/>
      <c r="B884" s="112">
        <v>2021.0</v>
      </c>
      <c r="C884" s="148" t="s">
        <v>434</v>
      </c>
      <c r="D884" s="148" t="s">
        <v>552</v>
      </c>
      <c r="E884" s="149">
        <v>-0.28581</v>
      </c>
      <c r="F884" s="149">
        <v>-0.42508</v>
      </c>
      <c r="G884" s="149">
        <v>-0.23043</v>
      </c>
      <c r="H884" s="150">
        <f t="shared" si="1"/>
        <v>0.01718215636</v>
      </c>
      <c r="I884" s="151">
        <f t="shared" si="2"/>
        <v>0.1029631957</v>
      </c>
      <c r="J884" s="151">
        <f t="shared" si="3"/>
        <v>0.008102849102</v>
      </c>
      <c r="K884" s="152">
        <f t="shared" si="4"/>
        <v>0.03434707477</v>
      </c>
      <c r="L884" s="153">
        <f t="shared" si="5"/>
        <v>1685</v>
      </c>
      <c r="M884" s="154" t="s">
        <v>115</v>
      </c>
      <c r="N884" s="153" t="s">
        <v>116</v>
      </c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>
      <c r="A885" s="112"/>
      <c r="B885" s="112">
        <v>2021.0</v>
      </c>
      <c r="C885" s="148" t="s">
        <v>434</v>
      </c>
      <c r="D885" s="148" t="s">
        <v>553</v>
      </c>
      <c r="E885" s="149">
        <v>-0.27788</v>
      </c>
      <c r="F885" s="149">
        <v>-0.41154</v>
      </c>
      <c r="G885" s="149">
        <v>-0.19925</v>
      </c>
      <c r="H885" s="150">
        <f t="shared" si="1"/>
        <v>0.01763964721</v>
      </c>
      <c r="I885" s="151">
        <f t="shared" si="2"/>
        <v>0.1040240823</v>
      </c>
      <c r="J885" s="151">
        <f t="shared" si="3"/>
        <v>0.008924171019</v>
      </c>
      <c r="K885" s="152">
        <f t="shared" si="4"/>
        <v>0.03498487139</v>
      </c>
      <c r="L885" s="153">
        <f t="shared" si="5"/>
        <v>1613</v>
      </c>
      <c r="M885" s="154" t="s">
        <v>115</v>
      </c>
      <c r="N885" s="153" t="s">
        <v>116</v>
      </c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>
      <c r="A886" s="112"/>
      <c r="B886" s="112">
        <v>2021.0</v>
      </c>
      <c r="C886" s="148" t="s">
        <v>434</v>
      </c>
      <c r="D886" s="148" t="s">
        <v>554</v>
      </c>
      <c r="E886" s="149">
        <v>-0.27535</v>
      </c>
      <c r="F886" s="149">
        <v>-0.48992</v>
      </c>
      <c r="G886" s="149">
        <v>-0.22208</v>
      </c>
      <c r="H886" s="150">
        <f t="shared" si="1"/>
        <v>0.01778560583</v>
      </c>
      <c r="I886" s="151">
        <f t="shared" si="2"/>
        <v>0.0978828496</v>
      </c>
      <c r="J886" s="151">
        <f t="shared" si="3"/>
        <v>0.008322799006</v>
      </c>
      <c r="K886" s="152">
        <f t="shared" si="4"/>
        <v>0.03367599444</v>
      </c>
      <c r="L886" s="153">
        <f t="shared" si="5"/>
        <v>1762</v>
      </c>
      <c r="M886" s="154" t="s">
        <v>115</v>
      </c>
      <c r="N886" s="153" t="s">
        <v>116</v>
      </c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>
      <c r="A887" s="112"/>
      <c r="B887" s="112">
        <v>2021.0</v>
      </c>
      <c r="C887" s="148" t="s">
        <v>434</v>
      </c>
      <c r="D887" s="148" t="s">
        <v>555</v>
      </c>
      <c r="E887" s="149">
        <v>-0.248</v>
      </c>
      <c r="F887" s="149">
        <v>-0.42989</v>
      </c>
      <c r="G887" s="149">
        <v>-0.20039</v>
      </c>
      <c r="H887" s="150">
        <f t="shared" si="1"/>
        <v>0.01936345888</v>
      </c>
      <c r="I887" s="151">
        <f t="shared" si="2"/>
        <v>0.1025863224</v>
      </c>
      <c r="J887" s="151">
        <f t="shared" si="3"/>
        <v>0.008894141931</v>
      </c>
      <c r="K887" s="152">
        <f t="shared" si="4"/>
        <v>0.03578518591</v>
      </c>
      <c r="L887" s="153">
        <f t="shared" si="5"/>
        <v>1553</v>
      </c>
      <c r="M887" s="154" t="s">
        <v>115</v>
      </c>
      <c r="N887" s="153" t="s">
        <v>116</v>
      </c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>
      <c r="A888" s="112"/>
      <c r="B888" s="112">
        <v>2021.0</v>
      </c>
      <c r="C888" s="148" t="s">
        <v>434</v>
      </c>
      <c r="D888" s="148" t="s">
        <v>556</v>
      </c>
      <c r="E888" s="149">
        <v>-0.2787</v>
      </c>
      <c r="F888" s="149">
        <v>-0.4013</v>
      </c>
      <c r="G888" s="149">
        <v>-0.20732</v>
      </c>
      <c r="H888" s="150">
        <f t="shared" si="1"/>
        <v>0.01759234046</v>
      </c>
      <c r="I888" s="151">
        <f t="shared" si="2"/>
        <v>0.1048264071</v>
      </c>
      <c r="J888" s="151">
        <f t="shared" si="3"/>
        <v>0.008711596681</v>
      </c>
      <c r="K888" s="152">
        <f t="shared" si="4"/>
        <v>0.0350970846</v>
      </c>
      <c r="L888" s="153">
        <f t="shared" si="5"/>
        <v>1605</v>
      </c>
      <c r="M888" s="154" t="s">
        <v>115</v>
      </c>
      <c r="N888" s="153" t="s">
        <v>116</v>
      </c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>
      <c r="A889" s="112"/>
      <c r="B889" s="112">
        <v>2021.0</v>
      </c>
      <c r="C889" s="148" t="s">
        <v>434</v>
      </c>
      <c r="D889" s="148" t="s">
        <v>557</v>
      </c>
      <c r="E889" s="149">
        <v>-0.27877</v>
      </c>
      <c r="F889" s="149">
        <v>-0.42511</v>
      </c>
      <c r="G889" s="149">
        <v>-0.21294</v>
      </c>
      <c r="H889" s="150">
        <f t="shared" si="1"/>
        <v>0.01758830208</v>
      </c>
      <c r="I889" s="151">
        <f t="shared" si="2"/>
        <v>0.1029608451</v>
      </c>
      <c r="J889" s="151">
        <f t="shared" si="3"/>
        <v>0.008563558542</v>
      </c>
      <c r="K889" s="152">
        <f t="shared" si="4"/>
        <v>0.03467305731</v>
      </c>
      <c r="L889" s="153">
        <f t="shared" si="5"/>
        <v>1645</v>
      </c>
      <c r="M889" s="154" t="s">
        <v>115</v>
      </c>
      <c r="N889" s="153" t="s">
        <v>116</v>
      </c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>
      <c r="A890" s="112"/>
      <c r="B890" s="112">
        <v>2021.0</v>
      </c>
      <c r="C890" s="148" t="s">
        <v>434</v>
      </c>
      <c r="D890" s="148" t="s">
        <v>558</v>
      </c>
      <c r="E890" s="149">
        <v>-0.27644</v>
      </c>
      <c r="F890" s="149">
        <v>-0.35013</v>
      </c>
      <c r="G890" s="149">
        <v>-0.19134</v>
      </c>
      <c r="H890" s="150">
        <f t="shared" si="1"/>
        <v>0.01772272247</v>
      </c>
      <c r="I890" s="151">
        <f t="shared" si="2"/>
        <v>0.1088356809</v>
      </c>
      <c r="J890" s="151">
        <f t="shared" si="3"/>
        <v>0.009132530749</v>
      </c>
      <c r="K890" s="152">
        <f t="shared" si="4"/>
        <v>0.03610128189</v>
      </c>
      <c r="L890" s="153">
        <f t="shared" si="5"/>
        <v>1510</v>
      </c>
      <c r="M890" s="154" t="s">
        <v>115</v>
      </c>
      <c r="N890" s="153" t="s">
        <v>116</v>
      </c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>
      <c r="A891" s="112"/>
      <c r="B891" s="112">
        <v>2021.0</v>
      </c>
      <c r="C891" s="148" t="s">
        <v>434</v>
      </c>
      <c r="D891" s="148" t="s">
        <v>559</v>
      </c>
      <c r="E891" s="149">
        <v>-0.2497</v>
      </c>
      <c r="F891" s="149">
        <v>-0.39729</v>
      </c>
      <c r="G891" s="149">
        <v>-0.21541</v>
      </c>
      <c r="H891" s="150">
        <f t="shared" si="1"/>
        <v>0.01926538392</v>
      </c>
      <c r="I891" s="151">
        <f t="shared" si="2"/>
        <v>0.1051405988</v>
      </c>
      <c r="J891" s="151">
        <f t="shared" si="3"/>
        <v>0.008498495516</v>
      </c>
      <c r="K891" s="152">
        <f t="shared" si="4"/>
        <v>0.03621550537</v>
      </c>
      <c r="L891" s="153">
        <f t="shared" si="5"/>
        <v>1504</v>
      </c>
      <c r="M891" s="154" t="s">
        <v>115</v>
      </c>
      <c r="N891" s="153" t="s">
        <v>116</v>
      </c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>
      <c r="A892" s="112"/>
      <c r="B892" s="112">
        <v>2021.0</v>
      </c>
      <c r="C892" s="148" t="s">
        <v>434</v>
      </c>
      <c r="D892" s="148" t="s">
        <v>560</v>
      </c>
      <c r="E892" s="149">
        <v>-0.24413</v>
      </c>
      <c r="F892" s="149">
        <v>-0.38245</v>
      </c>
      <c r="G892" s="149">
        <v>-0.19341</v>
      </c>
      <c r="H892" s="150">
        <f t="shared" si="1"/>
        <v>0.01958672365</v>
      </c>
      <c r="I892" s="151">
        <f t="shared" si="2"/>
        <v>0.106303343</v>
      </c>
      <c r="J892" s="151">
        <f t="shared" si="3"/>
        <v>0.009078004246</v>
      </c>
      <c r="K892" s="152">
        <f t="shared" si="4"/>
        <v>0.03675356964</v>
      </c>
      <c r="L892" s="153">
        <f t="shared" si="5"/>
        <v>1439</v>
      </c>
      <c r="M892" s="154" t="s">
        <v>115</v>
      </c>
      <c r="N892" s="153" t="s">
        <v>116</v>
      </c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>
      <c r="A893" s="112"/>
      <c r="B893" s="112">
        <v>2021.0</v>
      </c>
      <c r="C893" s="148" t="s">
        <v>434</v>
      </c>
      <c r="D893" s="148" t="s">
        <v>561</v>
      </c>
      <c r="E893" s="149">
        <v>-0.28847</v>
      </c>
      <c r="F893" s="149">
        <v>-0.32883</v>
      </c>
      <c r="G893" s="149">
        <v>-0.24772</v>
      </c>
      <c r="H893" s="150">
        <f t="shared" si="1"/>
        <v>0.01702869789</v>
      </c>
      <c r="I893" s="151">
        <f t="shared" si="2"/>
        <v>0.1105045793</v>
      </c>
      <c r="J893" s="151">
        <f t="shared" si="3"/>
        <v>0.007647407923</v>
      </c>
      <c r="K893" s="152">
        <f t="shared" si="4"/>
        <v>0.03580473666</v>
      </c>
      <c r="L893" s="153">
        <f t="shared" si="5"/>
        <v>1551</v>
      </c>
      <c r="M893" s="154" t="s">
        <v>115</v>
      </c>
      <c r="N893" s="153" t="s">
        <v>116</v>
      </c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>
      <c r="A894" s="112"/>
      <c r="B894" s="112">
        <v>2021.0</v>
      </c>
      <c r="C894" s="148" t="s">
        <v>434</v>
      </c>
      <c r="D894" s="148" t="s">
        <v>562</v>
      </c>
      <c r="E894" s="149">
        <v>-0.1928</v>
      </c>
      <c r="F894" s="149">
        <v>-0.16255</v>
      </c>
      <c r="G894" s="149">
        <v>-0.20466</v>
      </c>
      <c r="H894" s="150">
        <f t="shared" si="1"/>
        <v>0.02254801058</v>
      </c>
      <c r="I894" s="151">
        <f t="shared" si="2"/>
        <v>0.123532956</v>
      </c>
      <c r="J894" s="151">
        <f t="shared" si="3"/>
        <v>0.008781664555</v>
      </c>
      <c r="K894" s="152">
        <f t="shared" si="4"/>
        <v>0.04232660608</v>
      </c>
      <c r="L894" s="153">
        <f t="shared" si="5"/>
        <v>944</v>
      </c>
      <c r="M894" s="154" t="s">
        <v>115</v>
      </c>
      <c r="N894" s="153" t="s">
        <v>116</v>
      </c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>
      <c r="A895" s="112"/>
      <c r="B895" s="112">
        <v>2021.0</v>
      </c>
      <c r="C895" s="148" t="s">
        <v>434</v>
      </c>
      <c r="D895" s="148" t="s">
        <v>563</v>
      </c>
      <c r="E895" s="149">
        <v>-0.27625</v>
      </c>
      <c r="F895" s="149">
        <v>-0.4294</v>
      </c>
      <c r="G895" s="149">
        <v>-0.22395</v>
      </c>
      <c r="H895" s="150">
        <f t="shared" si="1"/>
        <v>0.01773368379</v>
      </c>
      <c r="I895" s="151">
        <f t="shared" si="2"/>
        <v>0.1026247149</v>
      </c>
      <c r="J895" s="151">
        <f t="shared" si="3"/>
        <v>0.008273540764</v>
      </c>
      <c r="K895" s="152">
        <f t="shared" si="4"/>
        <v>0.03465435169</v>
      </c>
      <c r="L895" s="153">
        <f t="shared" si="5"/>
        <v>1649</v>
      </c>
      <c r="M895" s="154" t="s">
        <v>115</v>
      </c>
      <c r="N895" s="153" t="s">
        <v>116</v>
      </c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>
      <c r="A896" s="112"/>
      <c r="B896" s="112">
        <v>2021.0</v>
      </c>
      <c r="C896" s="148" t="s">
        <v>434</v>
      </c>
      <c r="D896" s="148" t="s">
        <v>564</v>
      </c>
      <c r="E896" s="149">
        <v>-0.30353</v>
      </c>
      <c r="F896" s="149">
        <v>-0.17433</v>
      </c>
      <c r="G896" s="149">
        <v>-0.23222</v>
      </c>
      <c r="H896" s="150">
        <f t="shared" si="1"/>
        <v>0.01615986911</v>
      </c>
      <c r="I896" s="151">
        <f t="shared" si="2"/>
        <v>0.122609969</v>
      </c>
      <c r="J896" s="151">
        <f t="shared" si="3"/>
        <v>0.008055698164</v>
      </c>
      <c r="K896" s="152">
        <f t="shared" si="4"/>
        <v>0.03790118353</v>
      </c>
      <c r="L896" s="153">
        <f t="shared" si="5"/>
        <v>1318</v>
      </c>
      <c r="M896" s="154" t="s">
        <v>115</v>
      </c>
      <c r="N896" s="153" t="s">
        <v>116</v>
      </c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>
      <c r="A897" s="112"/>
      <c r="B897" s="112">
        <v>2021.0</v>
      </c>
      <c r="C897" s="155" t="s">
        <v>434</v>
      </c>
      <c r="D897" s="155" t="s">
        <v>565</v>
      </c>
      <c r="E897" s="149">
        <v>2.19348</v>
      </c>
      <c r="F897" s="149">
        <v>-0.47704</v>
      </c>
      <c r="G897" s="149">
        <v>-0.44723</v>
      </c>
      <c r="H897" s="150">
        <f t="shared" si="1"/>
        <v>0.1602152572</v>
      </c>
      <c r="I897" s="151">
        <f t="shared" si="2"/>
        <v>0.09889202384</v>
      </c>
      <c r="J897" s="151">
        <f t="shared" si="3"/>
        <v>0.002392053987</v>
      </c>
      <c r="K897" s="156">
        <f t="shared" si="4"/>
        <v>0.1250603552</v>
      </c>
      <c r="L897" s="153">
        <f t="shared" si="5"/>
        <v>56</v>
      </c>
      <c r="M897" s="154" t="s">
        <v>115</v>
      </c>
      <c r="N897" s="153" t="s">
        <v>116</v>
      </c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>
      <c r="A898" s="112"/>
      <c r="B898" s="112">
        <v>2021.0</v>
      </c>
      <c r="C898" s="148" t="s">
        <v>434</v>
      </c>
      <c r="D898" s="148" t="s">
        <v>566</v>
      </c>
      <c r="E898" s="149">
        <v>-0.15785</v>
      </c>
      <c r="F898" s="149">
        <v>-0.44524</v>
      </c>
      <c r="G898" s="149">
        <v>-0.03926</v>
      </c>
      <c r="H898" s="150">
        <f t="shared" si="1"/>
        <v>0.02456431641</v>
      </c>
      <c r="I898" s="151">
        <f t="shared" si="2"/>
        <v>0.1013836186</v>
      </c>
      <c r="J898" s="151">
        <f t="shared" si="3"/>
        <v>0.01313851655</v>
      </c>
      <c r="K898" s="152">
        <f t="shared" si="4"/>
        <v>0.03947707798</v>
      </c>
      <c r="L898" s="153">
        <f t="shared" si="5"/>
        <v>1198</v>
      </c>
      <c r="M898" s="154" t="s">
        <v>115</v>
      </c>
      <c r="N898" s="153" t="s">
        <v>116</v>
      </c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>
      <c r="A899" s="112"/>
      <c r="B899" s="112">
        <v>2021.0</v>
      </c>
      <c r="C899" s="148" t="s">
        <v>434</v>
      </c>
      <c r="D899" s="148" t="s">
        <v>567</v>
      </c>
      <c r="E899" s="149">
        <v>-0.05545</v>
      </c>
      <c r="F899" s="149">
        <v>-0.42891</v>
      </c>
      <c r="G899" s="149">
        <v>-0.19633</v>
      </c>
      <c r="H899" s="150">
        <f t="shared" si="1"/>
        <v>0.03047189056</v>
      </c>
      <c r="I899" s="151">
        <f t="shared" si="2"/>
        <v>0.1026631074</v>
      </c>
      <c r="J899" s="151">
        <f t="shared" si="3"/>
        <v>0.009001087633</v>
      </c>
      <c r="K899" s="152">
        <f t="shared" si="4"/>
        <v>0.0429913735</v>
      </c>
      <c r="L899" s="153">
        <f t="shared" si="5"/>
        <v>899</v>
      </c>
      <c r="M899" s="154" t="s">
        <v>115</v>
      </c>
      <c r="N899" s="153" t="s">
        <v>116</v>
      </c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>
      <c r="A900" s="112"/>
      <c r="B900" s="112">
        <v>2021.0</v>
      </c>
      <c r="C900" s="148" t="s">
        <v>434</v>
      </c>
      <c r="D900" s="148" t="s">
        <v>568</v>
      </c>
      <c r="E900" s="149">
        <v>-0.29104</v>
      </c>
      <c r="F900" s="149">
        <v>-0.43765</v>
      </c>
      <c r="G900" s="149">
        <v>-0.23367</v>
      </c>
      <c r="H900" s="150">
        <f t="shared" si="1"/>
        <v>0.01688043162</v>
      </c>
      <c r="I900" s="151">
        <f t="shared" si="2"/>
        <v>0.1019783106</v>
      </c>
      <c r="J900" s="151">
        <f t="shared" si="3"/>
        <v>0.008017503271</v>
      </c>
      <c r="K900" s="152">
        <f t="shared" si="4"/>
        <v>0.03392871343</v>
      </c>
      <c r="L900" s="153">
        <f t="shared" si="5"/>
        <v>1738</v>
      </c>
      <c r="M900" s="154" t="s">
        <v>115</v>
      </c>
      <c r="N900" s="153" t="s">
        <v>116</v>
      </c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>
      <c r="A901" s="112"/>
      <c r="B901" s="112">
        <v>2021.0</v>
      </c>
      <c r="C901" s="148" t="s">
        <v>434</v>
      </c>
      <c r="D901" s="148" t="s">
        <v>569</v>
      </c>
      <c r="E901" s="149">
        <v>-0.29353</v>
      </c>
      <c r="F901" s="149">
        <v>-0.45593</v>
      </c>
      <c r="G901" s="149">
        <v>-0.22112</v>
      </c>
      <c r="H901" s="150">
        <f t="shared" si="1"/>
        <v>0.01673678065</v>
      </c>
      <c r="I901" s="151">
        <f t="shared" si="2"/>
        <v>0.1005460353</v>
      </c>
      <c r="J901" s="151">
        <f t="shared" si="3"/>
        <v>0.00834808666</v>
      </c>
      <c r="K901" s="152">
        <f t="shared" si="4"/>
        <v>0.0335742582</v>
      </c>
      <c r="L901" s="153">
        <f t="shared" si="5"/>
        <v>1776</v>
      </c>
      <c r="M901" s="154" t="s">
        <v>115</v>
      </c>
      <c r="N901" s="153" t="s">
        <v>116</v>
      </c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>
      <c r="A902" s="112"/>
      <c r="B902" s="112">
        <v>2021.0</v>
      </c>
      <c r="C902" s="148" t="s">
        <v>434</v>
      </c>
      <c r="D902" s="148" t="s">
        <v>570</v>
      </c>
      <c r="E902" s="149">
        <v>-0.25925</v>
      </c>
      <c r="F902" s="149">
        <v>-0.37582</v>
      </c>
      <c r="G902" s="149">
        <v>-0.19602</v>
      </c>
      <c r="H902" s="150">
        <f t="shared" si="1"/>
        <v>0.0187144334</v>
      </c>
      <c r="I902" s="151">
        <f t="shared" si="2"/>
        <v>0.1068228171</v>
      </c>
      <c r="J902" s="151">
        <f t="shared" si="3"/>
        <v>0.009009253437</v>
      </c>
      <c r="K902" s="152">
        <f t="shared" si="4"/>
        <v>0.03629219837</v>
      </c>
      <c r="L902" s="153">
        <f t="shared" si="5"/>
        <v>1497</v>
      </c>
      <c r="M902" s="154" t="s">
        <v>115</v>
      </c>
      <c r="N902" s="153" t="s">
        <v>116</v>
      </c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>
      <c r="A903" s="112"/>
      <c r="B903" s="157">
        <v>2021.0</v>
      </c>
      <c r="C903" s="158" t="s">
        <v>434</v>
      </c>
      <c r="D903" s="158" t="s">
        <v>571</v>
      </c>
      <c r="E903" s="159">
        <v>-0.18013</v>
      </c>
      <c r="F903" s="159">
        <v>-0.22886</v>
      </c>
      <c r="G903" s="159">
        <v>-0.19711</v>
      </c>
      <c r="H903" s="160">
        <f t="shared" si="1"/>
        <v>0.0232789575</v>
      </c>
      <c r="I903" s="161">
        <f t="shared" si="2"/>
        <v>0.1183374325</v>
      </c>
      <c r="J903" s="161">
        <f t="shared" si="3"/>
        <v>0.008980541414</v>
      </c>
      <c r="K903" s="162">
        <f t="shared" si="4"/>
        <v>0.04171019491</v>
      </c>
      <c r="L903" s="163">
        <f t="shared" si="5"/>
        <v>992</v>
      </c>
      <c r="M903" s="164" t="s">
        <v>115</v>
      </c>
      <c r="N903" s="163" t="s">
        <v>116</v>
      </c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>
      <c r="A904" s="112"/>
      <c r="B904" s="166">
        <v>2022.0</v>
      </c>
      <c r="C904" s="167" t="s">
        <v>113</v>
      </c>
      <c r="D904" s="167" t="s">
        <v>114</v>
      </c>
      <c r="E904" s="168">
        <v>-0.15312</v>
      </c>
      <c r="F904" s="168">
        <v>1.15633</v>
      </c>
      <c r="G904" s="168">
        <v>0.03298</v>
      </c>
      <c r="H904" s="169">
        <f t="shared" si="1"/>
        <v>0.02483719556</v>
      </c>
      <c r="I904" s="170">
        <f t="shared" si="2"/>
        <v>0.226869891</v>
      </c>
      <c r="J904" s="170">
        <f t="shared" si="3"/>
        <v>0.01504141248</v>
      </c>
      <c r="K904" s="171">
        <f t="shared" si="4"/>
        <v>0.06687810344</v>
      </c>
      <c r="L904" s="172">
        <f t="shared" si="5"/>
        <v>218</v>
      </c>
      <c r="M904" s="173" t="s">
        <v>115</v>
      </c>
      <c r="N904" s="172" t="s">
        <v>116</v>
      </c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>
      <c r="A905" s="112"/>
      <c r="B905" s="112">
        <v>2022.0</v>
      </c>
      <c r="C905" s="148" t="s">
        <v>113</v>
      </c>
      <c r="D905" s="148" t="s">
        <v>117</v>
      </c>
      <c r="E905" s="149">
        <v>0.21959</v>
      </c>
      <c r="F905" s="149">
        <v>1.13044</v>
      </c>
      <c r="G905" s="149">
        <v>-0.08506</v>
      </c>
      <c r="H905" s="150">
        <f t="shared" si="1"/>
        <v>0.04633926552</v>
      </c>
      <c r="I905" s="151">
        <f t="shared" si="2"/>
        <v>0.2248413567</v>
      </c>
      <c r="J905" s="151">
        <f t="shared" si="3"/>
        <v>0.01193208474</v>
      </c>
      <c r="K905" s="152">
        <f t="shared" si="4"/>
        <v>0.07989716866</v>
      </c>
      <c r="L905" s="153">
        <f t="shared" si="5"/>
        <v>121</v>
      </c>
      <c r="M905" s="154" t="s">
        <v>115</v>
      </c>
      <c r="N905" s="153" t="s">
        <v>116</v>
      </c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>
      <c r="A906" s="112"/>
      <c r="B906" s="112">
        <v>2022.0</v>
      </c>
      <c r="C906" s="148" t="s">
        <v>113</v>
      </c>
      <c r="D906" s="148" t="s">
        <v>118</v>
      </c>
      <c r="E906" s="149">
        <v>-0.26502</v>
      </c>
      <c r="F906" s="149">
        <v>-0.16841</v>
      </c>
      <c r="G906" s="149">
        <v>-0.13381</v>
      </c>
      <c r="H906" s="150">
        <f t="shared" si="1"/>
        <v>0.01838155545</v>
      </c>
      <c r="I906" s="151">
        <f t="shared" si="2"/>
        <v>0.1230738131</v>
      </c>
      <c r="J906" s="151">
        <f t="shared" si="3"/>
        <v>0.01064794608</v>
      </c>
      <c r="K906" s="152">
        <f t="shared" si="4"/>
        <v>0.03979681919</v>
      </c>
      <c r="L906" s="153">
        <f t="shared" si="5"/>
        <v>1161</v>
      </c>
      <c r="M906" s="154" t="s">
        <v>115</v>
      </c>
      <c r="N906" s="153" t="s">
        <v>116</v>
      </c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>
      <c r="A907" s="112"/>
      <c r="B907" s="112">
        <v>2022.0</v>
      </c>
      <c r="C907" s="148" t="s">
        <v>113</v>
      </c>
      <c r="D907" s="148" t="s">
        <v>119</v>
      </c>
      <c r="E907" s="149">
        <v>0.20234</v>
      </c>
      <c r="F907" s="149">
        <v>0.85012</v>
      </c>
      <c r="G907" s="149">
        <v>0.02353</v>
      </c>
      <c r="H907" s="150">
        <f t="shared" si="1"/>
        <v>0.04534409312</v>
      </c>
      <c r="I907" s="151">
        <f t="shared" si="2"/>
        <v>0.2028777136</v>
      </c>
      <c r="J907" s="151">
        <f t="shared" si="3"/>
        <v>0.01479248714</v>
      </c>
      <c r="K907" s="152">
        <f t="shared" si="4"/>
        <v>0.07493404865</v>
      </c>
      <c r="L907" s="153">
        <f t="shared" si="5"/>
        <v>144</v>
      </c>
      <c r="M907" s="154" t="s">
        <v>115</v>
      </c>
      <c r="N907" s="153" t="s">
        <v>116</v>
      </c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>
      <c r="A908" s="112"/>
      <c r="B908" s="112">
        <v>2022.0</v>
      </c>
      <c r="C908" s="148" t="s">
        <v>113</v>
      </c>
      <c r="D908" s="148" t="s">
        <v>120</v>
      </c>
      <c r="E908" s="149">
        <v>-0.02783</v>
      </c>
      <c r="F908" s="149">
        <v>-0.19569</v>
      </c>
      <c r="G908" s="149">
        <v>-0.14669</v>
      </c>
      <c r="H908" s="150">
        <f t="shared" si="1"/>
        <v>0.03206532023</v>
      </c>
      <c r="I908" s="151">
        <f t="shared" si="2"/>
        <v>0.1209363695</v>
      </c>
      <c r="J908" s="151">
        <f t="shared" si="3"/>
        <v>0.01030867006</v>
      </c>
      <c r="K908" s="152">
        <f t="shared" si="4"/>
        <v>0.04812852673</v>
      </c>
      <c r="L908" s="153">
        <f t="shared" si="5"/>
        <v>654</v>
      </c>
      <c r="M908" s="154" t="s">
        <v>115</v>
      </c>
      <c r="N908" s="153" t="s">
        <v>116</v>
      </c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>
      <c r="A909" s="112"/>
      <c r="B909" s="112">
        <v>2022.0</v>
      </c>
      <c r="C909" s="148" t="s">
        <v>113</v>
      </c>
      <c r="D909" s="148" t="s">
        <v>121</v>
      </c>
      <c r="E909" s="149">
        <v>-0.15813</v>
      </c>
      <c r="F909" s="149">
        <v>0.30307</v>
      </c>
      <c r="G909" s="149">
        <v>-0.0982</v>
      </c>
      <c r="H909" s="150">
        <f t="shared" si="1"/>
        <v>0.02454816288</v>
      </c>
      <c r="I909" s="151">
        <f t="shared" si="2"/>
        <v>0.1600152316</v>
      </c>
      <c r="J909" s="151">
        <f t="shared" si="3"/>
        <v>0.01158595998</v>
      </c>
      <c r="K909" s="152">
        <f t="shared" si="4"/>
        <v>0.0518469703</v>
      </c>
      <c r="L909" s="153">
        <f t="shared" si="5"/>
        <v>547</v>
      </c>
      <c r="M909" s="154" t="s">
        <v>115</v>
      </c>
      <c r="N909" s="153" t="s">
        <v>116</v>
      </c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>
      <c r="A910" s="112"/>
      <c r="B910" s="112">
        <v>2022.0</v>
      </c>
      <c r="C910" s="148" t="s">
        <v>113</v>
      </c>
      <c r="D910" s="148" t="s">
        <v>122</v>
      </c>
      <c r="E910" s="149">
        <v>-0.28799</v>
      </c>
      <c r="F910" s="149">
        <v>0.47881</v>
      </c>
      <c r="G910" s="149">
        <v>-0.1405</v>
      </c>
      <c r="H910" s="150">
        <f t="shared" si="1"/>
        <v>0.01705638964</v>
      </c>
      <c r="I910" s="151">
        <f t="shared" si="2"/>
        <v>0.1737848187</v>
      </c>
      <c r="J910" s="151">
        <f t="shared" si="3"/>
        <v>0.01047172274</v>
      </c>
      <c r="K910" s="152">
        <f t="shared" si="4"/>
        <v>0.04981123767</v>
      </c>
      <c r="L910" s="153">
        <f t="shared" si="5"/>
        <v>601</v>
      </c>
      <c r="M910" s="154" t="s">
        <v>115</v>
      </c>
      <c r="N910" s="153" t="s">
        <v>116</v>
      </c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>
      <c r="A911" s="112"/>
      <c r="B911" s="112">
        <v>2022.0</v>
      </c>
      <c r="C911" s="148" t="s">
        <v>113</v>
      </c>
      <c r="D911" s="148" t="s">
        <v>123</v>
      </c>
      <c r="E911" s="149">
        <v>-0.28265</v>
      </c>
      <c r="F911" s="149">
        <v>0.66885</v>
      </c>
      <c r="G911" s="149">
        <v>-0.10042</v>
      </c>
      <c r="H911" s="150">
        <f t="shared" si="1"/>
        <v>0.0173644604</v>
      </c>
      <c r="I911" s="151">
        <f t="shared" si="2"/>
        <v>0.1886748398</v>
      </c>
      <c r="J911" s="151">
        <f t="shared" si="3"/>
        <v>0.01152748228</v>
      </c>
      <c r="K911" s="152">
        <f t="shared" si="4"/>
        <v>0.053356259</v>
      </c>
      <c r="L911" s="153">
        <f t="shared" si="5"/>
        <v>499</v>
      </c>
      <c r="M911" s="154" t="s">
        <v>115</v>
      </c>
      <c r="N911" s="153" t="s">
        <v>116</v>
      </c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>
      <c r="A912" s="112"/>
      <c r="B912" s="112">
        <v>2022.0</v>
      </c>
      <c r="C912" s="148" t="s">
        <v>113</v>
      </c>
      <c r="D912" s="148" t="s">
        <v>124</v>
      </c>
      <c r="E912" s="149">
        <v>-0.07122</v>
      </c>
      <c r="F912" s="149">
        <v>0.70332</v>
      </c>
      <c r="G912" s="149">
        <v>-0.0397</v>
      </c>
      <c r="H912" s="150">
        <f t="shared" si="1"/>
        <v>0.02956210107</v>
      </c>
      <c r="I912" s="151">
        <f t="shared" si="2"/>
        <v>0.1913756346</v>
      </c>
      <c r="J912" s="151">
        <f t="shared" si="3"/>
        <v>0.01312692637</v>
      </c>
      <c r="K912" s="152">
        <f t="shared" si="4"/>
        <v>0.06203756191</v>
      </c>
      <c r="L912" s="153">
        <f t="shared" si="5"/>
        <v>301</v>
      </c>
      <c r="M912" s="154" t="s">
        <v>115</v>
      </c>
      <c r="N912" s="153" t="s">
        <v>116</v>
      </c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>
      <c r="A913" s="112"/>
      <c r="B913" s="112">
        <v>2022.0</v>
      </c>
      <c r="C913" s="148" t="s">
        <v>113</v>
      </c>
      <c r="D913" s="148" t="s">
        <v>125</v>
      </c>
      <c r="E913" s="149">
        <v>-0.06071</v>
      </c>
      <c r="F913" s="149">
        <v>0.12839</v>
      </c>
      <c r="G913" s="149">
        <v>-0.16774</v>
      </c>
      <c r="H913" s="150">
        <f t="shared" si="1"/>
        <v>0.03016843509</v>
      </c>
      <c r="I913" s="151">
        <f t="shared" si="2"/>
        <v>0.1463286978</v>
      </c>
      <c r="J913" s="151">
        <f t="shared" si="3"/>
        <v>0.009754185568</v>
      </c>
      <c r="K913" s="152">
        <f t="shared" si="4"/>
        <v>0.05228147545</v>
      </c>
      <c r="L913" s="153">
        <f t="shared" si="5"/>
        <v>528</v>
      </c>
      <c r="M913" s="154" t="s">
        <v>115</v>
      </c>
      <c r="N913" s="153" t="s">
        <v>116</v>
      </c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>
      <c r="A914" s="112"/>
      <c r="B914" s="112">
        <v>2022.0</v>
      </c>
      <c r="C914" s="148" t="s">
        <v>113</v>
      </c>
      <c r="D914" s="148" t="s">
        <v>126</v>
      </c>
      <c r="E914" s="149">
        <v>0.00596</v>
      </c>
      <c r="F914" s="149">
        <v>1.14083</v>
      </c>
      <c r="G914" s="149">
        <v>0.05161</v>
      </c>
      <c r="H914" s="150">
        <f t="shared" si="1"/>
        <v>0.03401470432</v>
      </c>
      <c r="I914" s="151">
        <f t="shared" si="2"/>
        <v>0.2256554344</v>
      </c>
      <c r="J914" s="151">
        <f t="shared" si="3"/>
        <v>0.01553215101</v>
      </c>
      <c r="K914" s="152">
        <f t="shared" si="4"/>
        <v>0.07261316976</v>
      </c>
      <c r="L914" s="153">
        <f t="shared" si="5"/>
        <v>159</v>
      </c>
      <c r="M914" s="154" t="s">
        <v>115</v>
      </c>
      <c r="N914" s="153" t="s">
        <v>116</v>
      </c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>
      <c r="A915" s="112"/>
      <c r="B915" s="112">
        <v>2022.0</v>
      </c>
      <c r="C915" s="148" t="s">
        <v>113</v>
      </c>
      <c r="D915" s="148" t="s">
        <v>127</v>
      </c>
      <c r="E915" s="149">
        <v>0.45719</v>
      </c>
      <c r="F915" s="149">
        <v>0.68375</v>
      </c>
      <c r="G915" s="149">
        <v>-0.14352</v>
      </c>
      <c r="H915" s="150">
        <f t="shared" si="1"/>
        <v>0.06004668368</v>
      </c>
      <c r="I915" s="151">
        <f t="shared" si="2"/>
        <v>0.1898422852</v>
      </c>
      <c r="J915" s="151">
        <f t="shared" si="3"/>
        <v>0.010392172</v>
      </c>
      <c r="K915" s="152">
        <f t="shared" si="4"/>
        <v>0.08101687288</v>
      </c>
      <c r="L915" s="153">
        <f t="shared" si="5"/>
        <v>115</v>
      </c>
      <c r="M915" s="154" t="s">
        <v>115</v>
      </c>
      <c r="N915" s="153" t="s">
        <v>116</v>
      </c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>
      <c r="A916" s="112"/>
      <c r="B916" s="112">
        <v>2022.0</v>
      </c>
      <c r="C916" s="148" t="s">
        <v>113</v>
      </c>
      <c r="D916" s="148" t="s">
        <v>128</v>
      </c>
      <c r="E916" s="149">
        <v>-0.20897</v>
      </c>
      <c r="F916" s="149">
        <v>1.3951</v>
      </c>
      <c r="G916" s="149">
        <v>0.13213</v>
      </c>
      <c r="H916" s="150">
        <f t="shared" si="1"/>
        <v>0.02161514462</v>
      </c>
      <c r="I916" s="151">
        <f t="shared" si="2"/>
        <v>0.2455780069</v>
      </c>
      <c r="J916" s="151">
        <f t="shared" si="3"/>
        <v>0.01765315296</v>
      </c>
      <c r="K916" s="152">
        <f t="shared" si="4"/>
        <v>0.06918005361</v>
      </c>
      <c r="L916" s="153">
        <f t="shared" si="5"/>
        <v>196</v>
      </c>
      <c r="M916" s="154" t="s">
        <v>115</v>
      </c>
      <c r="N916" s="153" t="s">
        <v>116</v>
      </c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>
      <c r="A917" s="112"/>
      <c r="B917" s="112">
        <v>2022.0</v>
      </c>
      <c r="C917" s="148" t="s">
        <v>113</v>
      </c>
      <c r="D917" s="148" t="s">
        <v>129</v>
      </c>
      <c r="E917" s="149">
        <v>-0.23121</v>
      </c>
      <c r="F917" s="149">
        <v>0.2125</v>
      </c>
      <c r="G917" s="149">
        <v>0.10501</v>
      </c>
      <c r="H917" s="150">
        <f t="shared" si="1"/>
        <v>0.02033209336</v>
      </c>
      <c r="I917" s="151">
        <f t="shared" si="2"/>
        <v>0.1529188876</v>
      </c>
      <c r="J917" s="151">
        <f t="shared" si="3"/>
        <v>0.01693877675</v>
      </c>
      <c r="K917" s="152">
        <f t="shared" si="4"/>
        <v>0.0483447572</v>
      </c>
      <c r="L917" s="153">
        <f t="shared" si="5"/>
        <v>648</v>
      </c>
      <c r="M917" s="154" t="s">
        <v>115</v>
      </c>
      <c r="N917" s="153" t="s">
        <v>116</v>
      </c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>
      <c r="A918" s="112"/>
      <c r="B918" s="112">
        <v>2022.0</v>
      </c>
      <c r="C918" s="148" t="s">
        <v>113</v>
      </c>
      <c r="D918" s="148" t="s">
        <v>130</v>
      </c>
      <c r="E918" s="149">
        <v>-0.11631</v>
      </c>
      <c r="F918" s="149">
        <v>0.58751</v>
      </c>
      <c r="G918" s="149">
        <v>-0.06002</v>
      </c>
      <c r="H918" s="150">
        <f t="shared" si="1"/>
        <v>0.02696080694</v>
      </c>
      <c r="I918" s="151">
        <f t="shared" si="2"/>
        <v>0.1823016851</v>
      </c>
      <c r="J918" s="151">
        <f t="shared" si="3"/>
        <v>0.01259167104</v>
      </c>
      <c r="K918" s="152">
        <f t="shared" si="4"/>
        <v>0.05833340538</v>
      </c>
      <c r="L918" s="153">
        <f t="shared" si="5"/>
        <v>378</v>
      </c>
      <c r="M918" s="154" t="s">
        <v>115</v>
      </c>
      <c r="N918" s="153" t="s">
        <v>116</v>
      </c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>
      <c r="A919" s="112"/>
      <c r="B919" s="112">
        <v>2022.0</v>
      </c>
      <c r="C919" s="148" t="s">
        <v>113</v>
      </c>
      <c r="D919" s="148" t="s">
        <v>131</v>
      </c>
      <c r="E919" s="149">
        <v>-0.01035</v>
      </c>
      <c r="F919" s="149">
        <v>0.64617</v>
      </c>
      <c r="G919" s="149">
        <v>-0.19835</v>
      </c>
      <c r="H919" s="150">
        <f t="shared" si="1"/>
        <v>0.0330737616</v>
      </c>
      <c r="I919" s="151">
        <f t="shared" si="2"/>
        <v>0.1868978156</v>
      </c>
      <c r="J919" s="151">
        <f t="shared" si="3"/>
        <v>0.008947878195</v>
      </c>
      <c r="K919" s="152">
        <f t="shared" si="4"/>
        <v>0.06276165735</v>
      </c>
      <c r="L919" s="153">
        <f t="shared" si="5"/>
        <v>292</v>
      </c>
      <c r="M919" s="154" t="s">
        <v>115</v>
      </c>
      <c r="N919" s="153" t="s">
        <v>116</v>
      </c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>
      <c r="A920" s="112"/>
      <c r="B920" s="112">
        <v>2022.0</v>
      </c>
      <c r="C920" s="155" t="s">
        <v>113</v>
      </c>
      <c r="D920" s="155" t="s">
        <v>132</v>
      </c>
      <c r="E920" s="149">
        <v>2.84111</v>
      </c>
      <c r="F920" s="149">
        <v>8.53513</v>
      </c>
      <c r="G920" s="149">
        <v>-0.18984</v>
      </c>
      <c r="H920" s="150">
        <f t="shared" si="1"/>
        <v>0.1975777792</v>
      </c>
      <c r="I920" s="151">
        <f t="shared" si="2"/>
        <v>0.8050139036</v>
      </c>
      <c r="J920" s="151">
        <f t="shared" si="3"/>
        <v>0.009172042708</v>
      </c>
      <c r="K920" s="156">
        <f t="shared" si="4"/>
        <v>0.3018414389</v>
      </c>
      <c r="L920" s="153">
        <f t="shared" si="5"/>
        <v>9</v>
      </c>
      <c r="M920" s="154" t="s">
        <v>115</v>
      </c>
      <c r="N920" s="153" t="s">
        <v>116</v>
      </c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>
      <c r="A921" s="112"/>
      <c r="B921" s="112">
        <v>2022.0</v>
      </c>
      <c r="C921" s="148" t="s">
        <v>113</v>
      </c>
      <c r="D921" s="148" t="s">
        <v>133</v>
      </c>
      <c r="E921" s="149">
        <v>-0.21352</v>
      </c>
      <c r="F921" s="149">
        <v>0.54712</v>
      </c>
      <c r="G921" s="149">
        <v>-0.09351</v>
      </c>
      <c r="H921" s="150">
        <f t="shared" si="1"/>
        <v>0.02135264987</v>
      </c>
      <c r="I921" s="151">
        <f t="shared" si="2"/>
        <v>0.1791370463</v>
      </c>
      <c r="J921" s="151">
        <f t="shared" si="3"/>
        <v>0.0117095007</v>
      </c>
      <c r="K921" s="152">
        <f t="shared" si="4"/>
        <v>0.05390840877</v>
      </c>
      <c r="L921" s="153">
        <f t="shared" si="5"/>
        <v>485</v>
      </c>
      <c r="M921" s="154" t="s">
        <v>115</v>
      </c>
      <c r="N921" s="153" t="s">
        <v>116</v>
      </c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>
      <c r="A922" s="112"/>
      <c r="B922" s="112">
        <v>2022.0</v>
      </c>
      <c r="C922" s="148" t="s">
        <v>113</v>
      </c>
      <c r="D922" s="148" t="s">
        <v>134</v>
      </c>
      <c r="E922" s="149">
        <v>-0.24654</v>
      </c>
      <c r="F922" s="149">
        <v>-0.10613</v>
      </c>
      <c r="G922" s="149">
        <v>-0.18243</v>
      </c>
      <c r="H922" s="150">
        <f t="shared" si="1"/>
        <v>0.01944768797</v>
      </c>
      <c r="I922" s="151">
        <f t="shared" si="2"/>
        <v>0.127953578</v>
      </c>
      <c r="J922" s="151">
        <f t="shared" si="3"/>
        <v>0.009367231784</v>
      </c>
      <c r="K922" s="152">
        <f t="shared" si="4"/>
        <v>0.04135543532</v>
      </c>
      <c r="L922" s="153">
        <f t="shared" si="5"/>
        <v>1025</v>
      </c>
      <c r="M922" s="154" t="s">
        <v>115</v>
      </c>
      <c r="N922" s="153" t="s">
        <v>116</v>
      </c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>
      <c r="A923" s="112"/>
      <c r="B923" s="112">
        <v>2022.0</v>
      </c>
      <c r="C923" s="148" t="s">
        <v>113</v>
      </c>
      <c r="D923" s="148" t="s">
        <v>135</v>
      </c>
      <c r="E923" s="149">
        <v>0.08253</v>
      </c>
      <c r="F923" s="149">
        <v>0.22921</v>
      </c>
      <c r="G923" s="149">
        <v>-0.11901</v>
      </c>
      <c r="H923" s="150">
        <f t="shared" si="1"/>
        <v>0.03843211597</v>
      </c>
      <c r="I923" s="151">
        <f t="shared" si="2"/>
        <v>0.1542281502</v>
      </c>
      <c r="J923" s="151">
        <f t="shared" si="3"/>
        <v>0.0110377974</v>
      </c>
      <c r="K923" s="152">
        <f t="shared" si="4"/>
        <v>0.05949478866</v>
      </c>
      <c r="L923" s="153">
        <f t="shared" si="5"/>
        <v>343</v>
      </c>
      <c r="M923" s="154" t="s">
        <v>115</v>
      </c>
      <c r="N923" s="153" t="s">
        <v>116</v>
      </c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>
      <c r="A924" s="112"/>
      <c r="B924" s="112">
        <v>2022.0</v>
      </c>
      <c r="C924" s="148" t="s">
        <v>113</v>
      </c>
      <c r="D924" s="148" t="s">
        <v>136</v>
      </c>
      <c r="E924" s="149">
        <v>-0.1572</v>
      </c>
      <c r="F924" s="149">
        <v>0.02444</v>
      </c>
      <c r="G924" s="149">
        <v>-0.08082</v>
      </c>
      <c r="H924" s="150">
        <f t="shared" si="1"/>
        <v>0.02460181566</v>
      </c>
      <c r="I924" s="151">
        <f t="shared" si="2"/>
        <v>0.1381840035</v>
      </c>
      <c r="J924" s="151">
        <f t="shared" si="3"/>
        <v>0.01204377187</v>
      </c>
      <c r="K924" s="152">
        <f t="shared" si="4"/>
        <v>0.04725511225</v>
      </c>
      <c r="L924" s="153">
        <f t="shared" si="5"/>
        <v>687</v>
      </c>
      <c r="M924" s="154" t="s">
        <v>115</v>
      </c>
      <c r="N924" s="153" t="s">
        <v>116</v>
      </c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>
      <c r="A925" s="112"/>
      <c r="B925" s="112">
        <v>2022.0</v>
      </c>
      <c r="C925" s="148" t="s">
        <v>113</v>
      </c>
      <c r="D925" s="148" t="s">
        <v>137</v>
      </c>
      <c r="E925" s="149">
        <v>0.38632</v>
      </c>
      <c r="F925" s="149">
        <v>-0.01094</v>
      </c>
      <c r="G925" s="149">
        <v>-0.13989</v>
      </c>
      <c r="H925" s="150">
        <f t="shared" si="1"/>
        <v>0.05595811161</v>
      </c>
      <c r="I925" s="151">
        <f t="shared" si="2"/>
        <v>0.1354119084</v>
      </c>
      <c r="J925" s="151">
        <f t="shared" si="3"/>
        <v>0.01048779094</v>
      </c>
      <c r="K925" s="152">
        <f t="shared" si="4"/>
        <v>0.06669548501</v>
      </c>
      <c r="L925" s="153">
        <f t="shared" si="5"/>
        <v>221</v>
      </c>
      <c r="M925" s="154" t="s">
        <v>115</v>
      </c>
      <c r="N925" s="153" t="s">
        <v>116</v>
      </c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>
      <c r="A926" s="112"/>
      <c r="B926" s="112">
        <v>2022.0</v>
      </c>
      <c r="C926" s="148" t="s">
        <v>113</v>
      </c>
      <c r="D926" s="148" t="s">
        <v>138</v>
      </c>
      <c r="E926" s="149">
        <v>-0.09347</v>
      </c>
      <c r="F926" s="149">
        <v>0.36924</v>
      </c>
      <c r="G926" s="149">
        <v>-0.0304</v>
      </c>
      <c r="H926" s="150">
        <f t="shared" si="1"/>
        <v>0.02827847289</v>
      </c>
      <c r="I926" s="151">
        <f t="shared" si="2"/>
        <v>0.1651997859</v>
      </c>
      <c r="J926" s="151">
        <f t="shared" si="3"/>
        <v>0.01337190052</v>
      </c>
      <c r="K926" s="152">
        <f t="shared" si="4"/>
        <v>0.05561892067</v>
      </c>
      <c r="L926" s="153">
        <f t="shared" si="5"/>
        <v>440</v>
      </c>
      <c r="M926" s="154" t="s">
        <v>115</v>
      </c>
      <c r="N926" s="153" t="s">
        <v>116</v>
      </c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>
      <c r="A927" s="112"/>
      <c r="B927" s="112">
        <v>2022.0</v>
      </c>
      <c r="C927" s="148" t="s">
        <v>113</v>
      </c>
      <c r="D927" s="148" t="s">
        <v>139</v>
      </c>
      <c r="E927" s="149">
        <v>-0.14372</v>
      </c>
      <c r="F927" s="149">
        <v>3.47475</v>
      </c>
      <c r="G927" s="149">
        <v>-0.00961</v>
      </c>
      <c r="H927" s="150">
        <f t="shared" si="1"/>
        <v>0.02537949241</v>
      </c>
      <c r="I927" s="151">
        <f t="shared" si="2"/>
        <v>0.4085228212</v>
      </c>
      <c r="J927" s="151">
        <f t="shared" si="3"/>
        <v>0.01391953627</v>
      </c>
      <c r="K927" s="156">
        <f t="shared" si="4"/>
        <v>0.1060988556</v>
      </c>
      <c r="L927" s="153">
        <f t="shared" si="5"/>
        <v>75</v>
      </c>
      <c r="M927" s="154" t="s">
        <v>115</v>
      </c>
      <c r="N927" s="153" t="s">
        <v>116</v>
      </c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>
      <c r="A928" s="112"/>
      <c r="B928" s="112">
        <v>2022.0</v>
      </c>
      <c r="C928" s="148" t="s">
        <v>113</v>
      </c>
      <c r="D928" s="148" t="s">
        <v>140</v>
      </c>
      <c r="E928" s="149">
        <v>-0.19884</v>
      </c>
      <c r="F928" s="149">
        <v>0.33765</v>
      </c>
      <c r="G928" s="149">
        <v>-0.0739</v>
      </c>
      <c r="H928" s="150">
        <f t="shared" si="1"/>
        <v>0.02219955601</v>
      </c>
      <c r="I928" s="151">
        <f t="shared" si="2"/>
        <v>0.1627246451</v>
      </c>
      <c r="J928" s="151">
        <f t="shared" si="3"/>
        <v>0.01222605371</v>
      </c>
      <c r="K928" s="152">
        <f t="shared" si="4"/>
        <v>0.05100127724</v>
      </c>
      <c r="L928" s="153">
        <f t="shared" si="5"/>
        <v>568</v>
      </c>
      <c r="M928" s="154" t="s">
        <v>115</v>
      </c>
      <c r="N928" s="153" t="s">
        <v>116</v>
      </c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>
      <c r="A929" s="112"/>
      <c r="B929" s="112">
        <v>2022.0</v>
      </c>
      <c r="C929" s="148" t="s">
        <v>113</v>
      </c>
      <c r="D929" s="148" t="s">
        <v>141</v>
      </c>
      <c r="E929" s="149">
        <v>-0.28423</v>
      </c>
      <c r="F929" s="149">
        <v>0.24252</v>
      </c>
      <c r="G929" s="149">
        <v>-0.05973</v>
      </c>
      <c r="H929" s="150">
        <f t="shared" si="1"/>
        <v>0.01727330838</v>
      </c>
      <c r="I929" s="151">
        <f t="shared" si="2"/>
        <v>0.1552710158</v>
      </c>
      <c r="J929" s="151">
        <f t="shared" si="3"/>
        <v>0.01259931002</v>
      </c>
      <c r="K929" s="152">
        <f t="shared" si="4"/>
        <v>0.04627010437</v>
      </c>
      <c r="L929" s="153">
        <f t="shared" si="5"/>
        <v>726</v>
      </c>
      <c r="M929" s="154" t="s">
        <v>115</v>
      </c>
      <c r="N929" s="153" t="s">
        <v>116</v>
      </c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>
      <c r="A930" s="112"/>
      <c r="B930" s="112">
        <v>2022.0</v>
      </c>
      <c r="C930" s="148" t="s">
        <v>113</v>
      </c>
      <c r="D930" s="148" t="s">
        <v>142</v>
      </c>
      <c r="E930" s="149">
        <v>-0.20626</v>
      </c>
      <c r="F930" s="149">
        <v>0.75628</v>
      </c>
      <c r="G930" s="149">
        <v>-0.00749</v>
      </c>
      <c r="H930" s="150">
        <f t="shared" si="1"/>
        <v>0.02177148765</v>
      </c>
      <c r="I930" s="151">
        <f t="shared" si="2"/>
        <v>0.1955251584</v>
      </c>
      <c r="J930" s="151">
        <f t="shared" si="3"/>
        <v>0.01397537984</v>
      </c>
      <c r="K930" s="152">
        <f t="shared" si="4"/>
        <v>0.0580153601</v>
      </c>
      <c r="L930" s="153">
        <f t="shared" si="5"/>
        <v>385</v>
      </c>
      <c r="M930" s="154" t="s">
        <v>115</v>
      </c>
      <c r="N930" s="153" t="s">
        <v>116</v>
      </c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>
      <c r="A931" s="112"/>
      <c r="B931" s="112">
        <v>2022.0</v>
      </c>
      <c r="C931" s="148" t="s">
        <v>113</v>
      </c>
      <c r="D931" s="148" t="s">
        <v>143</v>
      </c>
      <c r="E931" s="149">
        <v>-0.16075</v>
      </c>
      <c r="F931" s="149">
        <v>1.4216</v>
      </c>
      <c r="G931" s="149">
        <v>-0.06209</v>
      </c>
      <c r="H931" s="150">
        <f t="shared" si="1"/>
        <v>0.02439701206</v>
      </c>
      <c r="I931" s="151">
        <f t="shared" si="2"/>
        <v>0.2476543359</v>
      </c>
      <c r="J931" s="151">
        <f t="shared" si="3"/>
        <v>0.01253714453</v>
      </c>
      <c r="K931" s="152">
        <f t="shared" si="4"/>
        <v>0.07071040237</v>
      </c>
      <c r="L931" s="153">
        <f t="shared" si="5"/>
        <v>176</v>
      </c>
      <c r="M931" s="154" t="s">
        <v>115</v>
      </c>
      <c r="N931" s="153" t="s">
        <v>116</v>
      </c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>
      <c r="A932" s="112"/>
      <c r="B932" s="112">
        <v>2022.0</v>
      </c>
      <c r="C932" s="148" t="s">
        <v>113</v>
      </c>
      <c r="D932" s="148" t="s">
        <v>144</v>
      </c>
      <c r="E932" s="149">
        <v>-0.27785</v>
      </c>
      <c r="F932" s="149">
        <v>-0.02635</v>
      </c>
      <c r="G932" s="149">
        <v>-0.13682</v>
      </c>
      <c r="H932" s="150">
        <f t="shared" si="1"/>
        <v>0.01764137794</v>
      </c>
      <c r="I932" s="151">
        <f t="shared" si="2"/>
        <v>0.1342045035</v>
      </c>
      <c r="J932" s="151">
        <f t="shared" si="3"/>
        <v>0.01056865875</v>
      </c>
      <c r="K932" s="152">
        <f t="shared" si="4"/>
        <v>0.0416990486</v>
      </c>
      <c r="L932" s="153">
        <f t="shared" si="5"/>
        <v>994</v>
      </c>
      <c r="M932" s="154" t="s">
        <v>115</v>
      </c>
      <c r="N932" s="153" t="s">
        <v>116</v>
      </c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>
      <c r="A933" s="112"/>
      <c r="B933" s="112">
        <v>2022.0</v>
      </c>
      <c r="C933" s="148" t="s">
        <v>113</v>
      </c>
      <c r="D933" s="148" t="s">
        <v>145</v>
      </c>
      <c r="E933" s="149">
        <v>-0.1632</v>
      </c>
      <c r="F933" s="149">
        <v>0.42943</v>
      </c>
      <c r="G933" s="149">
        <v>-0.08482</v>
      </c>
      <c r="H933" s="150">
        <f t="shared" si="1"/>
        <v>0.02425566873</v>
      </c>
      <c r="I933" s="151">
        <f t="shared" si="2"/>
        <v>0.1699157951</v>
      </c>
      <c r="J933" s="151">
        <f t="shared" si="3"/>
        <v>0.01193840665</v>
      </c>
      <c r="K933" s="152">
        <f t="shared" si="4"/>
        <v>0.05383419716</v>
      </c>
      <c r="L933" s="153">
        <f t="shared" si="5"/>
        <v>488</v>
      </c>
      <c r="M933" s="154" t="s">
        <v>115</v>
      </c>
      <c r="N933" s="153" t="s">
        <v>116</v>
      </c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>
      <c r="A934" s="112"/>
      <c r="B934" s="112">
        <v>2022.0</v>
      </c>
      <c r="C934" s="148" t="s">
        <v>113</v>
      </c>
      <c r="D934" s="148" t="s">
        <v>146</v>
      </c>
      <c r="E934" s="149">
        <v>-0.33179</v>
      </c>
      <c r="F934" s="149">
        <v>1.01622</v>
      </c>
      <c r="G934" s="149">
        <v>-0.12371</v>
      </c>
      <c r="H934" s="150">
        <f t="shared" si="1"/>
        <v>0.0145295171</v>
      </c>
      <c r="I934" s="151">
        <f t="shared" si="2"/>
        <v>0.215891987</v>
      </c>
      <c r="J934" s="151">
        <f t="shared" si="3"/>
        <v>0.01091399327</v>
      </c>
      <c r="K934" s="152">
        <f t="shared" si="4"/>
        <v>0.05728715846</v>
      </c>
      <c r="L934" s="153">
        <f t="shared" si="5"/>
        <v>401</v>
      </c>
      <c r="M934" s="154" t="s">
        <v>115</v>
      </c>
      <c r="N934" s="153" t="s">
        <v>116</v>
      </c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>
      <c r="A935" s="112"/>
      <c r="B935" s="112">
        <v>2022.0</v>
      </c>
      <c r="C935" s="148" t="s">
        <v>113</v>
      </c>
      <c r="D935" s="148" t="s">
        <v>147</v>
      </c>
      <c r="E935" s="149">
        <v>-0.27887</v>
      </c>
      <c r="F935" s="149">
        <v>2.07902</v>
      </c>
      <c r="G935" s="149">
        <v>-0.14645</v>
      </c>
      <c r="H935" s="150">
        <f t="shared" si="1"/>
        <v>0.01758253296</v>
      </c>
      <c r="I935" s="151">
        <f t="shared" si="2"/>
        <v>0.2991645322</v>
      </c>
      <c r="J935" s="151">
        <f t="shared" si="3"/>
        <v>0.01031499197</v>
      </c>
      <c r="K935" s="152">
        <f t="shared" si="4"/>
        <v>0.0770661052</v>
      </c>
      <c r="L935" s="153">
        <f t="shared" si="5"/>
        <v>134</v>
      </c>
      <c r="M935" s="154" t="s">
        <v>115</v>
      </c>
      <c r="N935" s="153" t="s">
        <v>116</v>
      </c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>
      <c r="A936" s="112"/>
      <c r="B936" s="112">
        <v>2022.0</v>
      </c>
      <c r="C936" s="148" t="s">
        <v>113</v>
      </c>
      <c r="D936" s="148" t="s">
        <v>148</v>
      </c>
      <c r="E936" s="149">
        <v>-0.25923</v>
      </c>
      <c r="F936" s="149">
        <v>-0.17611</v>
      </c>
      <c r="G936" s="149">
        <v>-0.17674</v>
      </c>
      <c r="H936" s="150">
        <f t="shared" si="1"/>
        <v>0.01871558723</v>
      </c>
      <c r="I936" s="151">
        <f t="shared" si="2"/>
        <v>0.1224705024</v>
      </c>
      <c r="J936" s="151">
        <f t="shared" si="3"/>
        <v>0.009517113815</v>
      </c>
      <c r="K936" s="152">
        <f t="shared" si="4"/>
        <v>0.03972545818</v>
      </c>
      <c r="L936" s="153">
        <f t="shared" si="5"/>
        <v>1168</v>
      </c>
      <c r="M936" s="154" t="s">
        <v>115</v>
      </c>
      <c r="N936" s="153" t="s">
        <v>116</v>
      </c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>
      <c r="A937" s="112"/>
      <c r="B937" s="112">
        <v>2022.0</v>
      </c>
      <c r="C937" s="148" t="s">
        <v>113</v>
      </c>
      <c r="D937" s="148" t="s">
        <v>149</v>
      </c>
      <c r="E937" s="149">
        <v>-0.26663</v>
      </c>
      <c r="F937" s="149">
        <v>0.4931</v>
      </c>
      <c r="G937" s="149">
        <v>-0.15692</v>
      </c>
      <c r="H937" s="150">
        <f t="shared" si="1"/>
        <v>0.01828867269</v>
      </c>
      <c r="I937" s="151">
        <f t="shared" si="2"/>
        <v>0.1749044693</v>
      </c>
      <c r="J937" s="151">
        <f t="shared" si="3"/>
        <v>0.0100391985</v>
      </c>
      <c r="K937" s="152">
        <f t="shared" si="4"/>
        <v>0.05078746437</v>
      </c>
      <c r="L937" s="153">
        <f t="shared" si="5"/>
        <v>575</v>
      </c>
      <c r="M937" s="154" t="s">
        <v>115</v>
      </c>
      <c r="N937" s="153" t="s">
        <v>116</v>
      </c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>
      <c r="A938" s="112"/>
      <c r="B938" s="112">
        <v>2022.0</v>
      </c>
      <c r="C938" s="148" t="s">
        <v>113</v>
      </c>
      <c r="D938" s="148" t="s">
        <v>150</v>
      </c>
      <c r="E938" s="149">
        <v>-0.24531</v>
      </c>
      <c r="F938" s="149">
        <v>1.23673</v>
      </c>
      <c r="G938" s="149">
        <v>-0.0445</v>
      </c>
      <c r="H938" s="150">
        <f t="shared" si="1"/>
        <v>0.01951864809</v>
      </c>
      <c r="I938" s="151">
        <f t="shared" si="2"/>
        <v>0.2331693948</v>
      </c>
      <c r="J938" s="151">
        <f t="shared" si="3"/>
        <v>0.0130004881</v>
      </c>
      <c r="K938" s="152">
        <f t="shared" si="4"/>
        <v>0.06451208022</v>
      </c>
      <c r="L938" s="153">
        <f t="shared" si="5"/>
        <v>264</v>
      </c>
      <c r="M938" s="154" t="s">
        <v>115</v>
      </c>
      <c r="N938" s="153" t="s">
        <v>116</v>
      </c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>
      <c r="A939" s="112"/>
      <c r="B939" s="112">
        <v>2022.0</v>
      </c>
      <c r="C939" s="148" t="s">
        <v>113</v>
      </c>
      <c r="D939" s="148" t="s">
        <v>151</v>
      </c>
      <c r="E939" s="149">
        <v>-0.32523</v>
      </c>
      <c r="F939" s="149">
        <v>0.64424</v>
      </c>
      <c r="G939" s="149">
        <v>-0.12441</v>
      </c>
      <c r="H939" s="150">
        <f t="shared" si="1"/>
        <v>0.01490797107</v>
      </c>
      <c r="I939" s="151">
        <f t="shared" si="2"/>
        <v>0.1867465962</v>
      </c>
      <c r="J939" s="151">
        <f t="shared" si="3"/>
        <v>0.01089555435</v>
      </c>
      <c r="K939" s="152">
        <f t="shared" si="4"/>
        <v>0.05126736632</v>
      </c>
      <c r="L939" s="153">
        <f t="shared" si="5"/>
        <v>560</v>
      </c>
      <c r="M939" s="154" t="s">
        <v>115</v>
      </c>
      <c r="N939" s="153" t="s">
        <v>116</v>
      </c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>
      <c r="A940" s="112"/>
      <c r="B940" s="112">
        <v>2022.0</v>
      </c>
      <c r="C940" s="148" t="s">
        <v>113</v>
      </c>
      <c r="D940" s="148" t="s">
        <v>152</v>
      </c>
      <c r="E940" s="149">
        <v>0.37823</v>
      </c>
      <c r="F940" s="149">
        <v>-0.09267</v>
      </c>
      <c r="G940" s="149">
        <v>0.28136</v>
      </c>
      <c r="H940" s="150">
        <f t="shared" si="1"/>
        <v>0.05549139017</v>
      </c>
      <c r="I940" s="151">
        <f t="shared" si="2"/>
        <v>0.1290081964</v>
      </c>
      <c r="J940" s="151">
        <f t="shared" si="3"/>
        <v>0.02158406604</v>
      </c>
      <c r="K940" s="152">
        <f t="shared" si="4"/>
        <v>0.06656362832</v>
      </c>
      <c r="L940" s="153">
        <f t="shared" si="5"/>
        <v>223</v>
      </c>
      <c r="M940" s="154" t="s">
        <v>115</v>
      </c>
      <c r="N940" s="153" t="s">
        <v>116</v>
      </c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>
      <c r="A941" s="112"/>
      <c r="B941" s="112">
        <v>2022.0</v>
      </c>
      <c r="C941" s="148" t="s">
        <v>113</v>
      </c>
      <c r="D941" s="148" t="s">
        <v>153</v>
      </c>
      <c r="E941" s="149">
        <v>-0.23431</v>
      </c>
      <c r="F941" s="149">
        <v>-0.07012</v>
      </c>
      <c r="G941" s="149">
        <v>-0.13848</v>
      </c>
      <c r="H941" s="150">
        <f t="shared" si="1"/>
        <v>0.02015325078</v>
      </c>
      <c r="I941" s="151">
        <f t="shared" si="2"/>
        <v>0.1307750348</v>
      </c>
      <c r="J941" s="151">
        <f t="shared" si="3"/>
        <v>0.01052493218</v>
      </c>
      <c r="K941" s="152">
        <f t="shared" si="4"/>
        <v>0.04257855099</v>
      </c>
      <c r="L941" s="153">
        <f t="shared" si="5"/>
        <v>929</v>
      </c>
      <c r="M941" s="154" t="s">
        <v>115</v>
      </c>
      <c r="N941" s="153" t="s">
        <v>116</v>
      </c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>
      <c r="A942" s="112"/>
      <c r="B942" s="112">
        <v>2022.0</v>
      </c>
      <c r="C942" s="148" t="s">
        <v>113</v>
      </c>
      <c r="D942" s="148" t="s">
        <v>154</v>
      </c>
      <c r="E942" s="149">
        <v>-0.25475</v>
      </c>
      <c r="F942" s="149">
        <v>-0.1008</v>
      </c>
      <c r="G942" s="149">
        <v>-0.14354</v>
      </c>
      <c r="H942" s="150">
        <f t="shared" si="1"/>
        <v>0.0189740436</v>
      </c>
      <c r="I942" s="151">
        <f t="shared" si="2"/>
        <v>0.1283711943</v>
      </c>
      <c r="J942" s="151">
        <f t="shared" si="3"/>
        <v>0.01039164517</v>
      </c>
      <c r="K942" s="152">
        <f t="shared" si="4"/>
        <v>0.04128190633</v>
      </c>
      <c r="L942" s="153">
        <f t="shared" si="5"/>
        <v>1030</v>
      </c>
      <c r="M942" s="154" t="s">
        <v>115</v>
      </c>
      <c r="N942" s="153" t="s">
        <v>116</v>
      </c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>
      <c r="A943" s="112"/>
      <c r="B943" s="112">
        <v>2022.0</v>
      </c>
      <c r="C943" s="148" t="s">
        <v>113</v>
      </c>
      <c r="D943" s="148" t="s">
        <v>155</v>
      </c>
      <c r="E943" s="149">
        <v>-0.25938</v>
      </c>
      <c r="F943" s="149">
        <v>0.66171</v>
      </c>
      <c r="G943" s="149">
        <v>-0.14286</v>
      </c>
      <c r="H943" s="150">
        <f t="shared" si="1"/>
        <v>0.01870693355</v>
      </c>
      <c r="I943" s="151">
        <f t="shared" si="2"/>
        <v>0.1881154063</v>
      </c>
      <c r="J943" s="151">
        <f t="shared" si="3"/>
        <v>0.01040955726</v>
      </c>
      <c r="K943" s="152">
        <f t="shared" si="4"/>
        <v>0.05394746187</v>
      </c>
      <c r="L943" s="153">
        <f t="shared" si="5"/>
        <v>481</v>
      </c>
      <c r="M943" s="154" t="s">
        <v>115</v>
      </c>
      <c r="N943" s="153" t="s">
        <v>116</v>
      </c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>
      <c r="A944" s="112"/>
      <c r="B944" s="112">
        <v>2022.0</v>
      </c>
      <c r="C944" s="148" t="s">
        <v>113</v>
      </c>
      <c r="D944" s="148" t="s">
        <v>156</v>
      </c>
      <c r="E944" s="149">
        <v>-0.25313</v>
      </c>
      <c r="F944" s="149">
        <v>-0.00772</v>
      </c>
      <c r="G944" s="149">
        <v>-0.08103</v>
      </c>
      <c r="H944" s="150">
        <f t="shared" si="1"/>
        <v>0.01906750327</v>
      </c>
      <c r="I944" s="151">
        <f t="shared" si="2"/>
        <v>0.135664202</v>
      </c>
      <c r="J944" s="151">
        <f t="shared" si="3"/>
        <v>0.0120382402</v>
      </c>
      <c r="K944" s="152">
        <f t="shared" si="4"/>
        <v>0.043138439</v>
      </c>
      <c r="L944" s="153">
        <f t="shared" si="5"/>
        <v>886</v>
      </c>
      <c r="M944" s="154" t="s">
        <v>115</v>
      </c>
      <c r="N944" s="153" t="s">
        <v>116</v>
      </c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>
      <c r="A945" s="112"/>
      <c r="B945" s="112">
        <v>2022.0</v>
      </c>
      <c r="C945" s="155" t="s">
        <v>113</v>
      </c>
      <c r="D945" s="155" t="s">
        <v>157</v>
      </c>
      <c r="E945" s="149">
        <v>-0.30267</v>
      </c>
      <c r="F945" s="149">
        <v>0.08047</v>
      </c>
      <c r="G945" s="149">
        <v>-0.21538</v>
      </c>
      <c r="H945" s="150">
        <f t="shared" si="1"/>
        <v>0.0162094835</v>
      </c>
      <c r="I945" s="151">
        <f t="shared" si="2"/>
        <v>0.1425740681</v>
      </c>
      <c r="J945" s="151">
        <f t="shared" si="3"/>
        <v>0.008499285755</v>
      </c>
      <c r="K945" s="152">
        <f t="shared" si="4"/>
        <v>0.04228414038</v>
      </c>
      <c r="L945" s="153">
        <f t="shared" si="5"/>
        <v>948</v>
      </c>
      <c r="M945" s="154" t="s">
        <v>115</v>
      </c>
      <c r="N945" s="153" t="s">
        <v>116</v>
      </c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>
      <c r="A946" s="112"/>
      <c r="B946" s="112">
        <v>2022.0</v>
      </c>
      <c r="C946" s="148" t="s">
        <v>113</v>
      </c>
      <c r="D946" s="148" t="s">
        <v>158</v>
      </c>
      <c r="E946" s="149">
        <v>-0.28694</v>
      </c>
      <c r="F946" s="149">
        <v>-0.14406</v>
      </c>
      <c r="G946" s="149">
        <v>-0.23537</v>
      </c>
      <c r="H946" s="150">
        <f t="shared" si="1"/>
        <v>0.01711696535</v>
      </c>
      <c r="I946" s="151">
        <f t="shared" si="2"/>
        <v>0.1249816852</v>
      </c>
      <c r="J946" s="151">
        <f t="shared" si="3"/>
        <v>0.007972723051</v>
      </c>
      <c r="K946" s="152">
        <f t="shared" si="4"/>
        <v>0.03901734897</v>
      </c>
      <c r="L946" s="153">
        <f t="shared" si="5"/>
        <v>1233</v>
      </c>
      <c r="M946" s="154" t="s">
        <v>115</v>
      </c>
      <c r="N946" s="153" t="s">
        <v>116</v>
      </c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>
      <c r="A947" s="112"/>
      <c r="B947" s="112">
        <v>2022.0</v>
      </c>
      <c r="C947" s="148" t="s">
        <v>113</v>
      </c>
      <c r="D947" s="148" t="s">
        <v>159</v>
      </c>
      <c r="E947" s="149">
        <v>-0.27325</v>
      </c>
      <c r="F947" s="149">
        <v>-0.25667</v>
      </c>
      <c r="G947" s="149">
        <v>-0.20801</v>
      </c>
      <c r="H947" s="150">
        <f t="shared" si="1"/>
        <v>0.01790675725</v>
      </c>
      <c r="I947" s="151">
        <f t="shared" si="2"/>
        <v>0.1161584623</v>
      </c>
      <c r="J947" s="151">
        <f t="shared" si="3"/>
        <v>0.00869342118</v>
      </c>
      <c r="K947" s="152">
        <f t="shared" si="4"/>
        <v>0.03773223594</v>
      </c>
      <c r="L947" s="153">
        <f t="shared" si="5"/>
        <v>1336</v>
      </c>
      <c r="M947" s="154" t="s">
        <v>115</v>
      </c>
      <c r="N947" s="153" t="s">
        <v>116</v>
      </c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>
      <c r="A948" s="112"/>
      <c r="B948" s="112">
        <v>2022.0</v>
      </c>
      <c r="C948" s="148" t="s">
        <v>113</v>
      </c>
      <c r="D948" s="148" t="s">
        <v>160</v>
      </c>
      <c r="E948" s="149">
        <v>-0.26432</v>
      </c>
      <c r="F948" s="149">
        <v>-0.17605</v>
      </c>
      <c r="G948" s="149">
        <v>-0.16553</v>
      </c>
      <c r="H948" s="150">
        <f t="shared" si="1"/>
        <v>0.01842193925</v>
      </c>
      <c r="I948" s="151">
        <f t="shared" si="2"/>
        <v>0.1224752035</v>
      </c>
      <c r="J948" s="151">
        <f t="shared" si="3"/>
        <v>0.009812399854</v>
      </c>
      <c r="K948" s="152">
        <f t="shared" si="4"/>
        <v>0.0395779292</v>
      </c>
      <c r="L948" s="153">
        <f t="shared" si="5"/>
        <v>1188</v>
      </c>
      <c r="M948" s="154" t="s">
        <v>115</v>
      </c>
      <c r="N948" s="153" t="s">
        <v>116</v>
      </c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>
      <c r="A949" s="112"/>
      <c r="B949" s="112">
        <v>2022.0</v>
      </c>
      <c r="C949" s="148" t="s">
        <v>113</v>
      </c>
      <c r="D949" s="148" t="s">
        <v>161</v>
      </c>
      <c r="E949" s="149">
        <v>-0.24241</v>
      </c>
      <c r="F949" s="149">
        <v>1.05825</v>
      </c>
      <c r="G949" s="149">
        <v>-0.12043</v>
      </c>
      <c r="H949" s="150">
        <f t="shared" si="1"/>
        <v>0.01968595243</v>
      </c>
      <c r="I949" s="151">
        <f t="shared" si="2"/>
        <v>0.2191851231</v>
      </c>
      <c r="J949" s="151">
        <f t="shared" si="3"/>
        <v>0.01100039275</v>
      </c>
      <c r="K949" s="152">
        <f t="shared" si="4"/>
        <v>0.06133717313</v>
      </c>
      <c r="L949" s="153">
        <f t="shared" si="5"/>
        <v>309</v>
      </c>
      <c r="M949" s="154" t="s">
        <v>115</v>
      </c>
      <c r="N949" s="153" t="s">
        <v>116</v>
      </c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>
      <c r="A950" s="112"/>
      <c r="B950" s="112">
        <v>2022.0</v>
      </c>
      <c r="C950" s="148" t="s">
        <v>113</v>
      </c>
      <c r="D950" s="148" t="s">
        <v>162</v>
      </c>
      <c r="E950" s="149">
        <v>-0.29551</v>
      </c>
      <c r="F950" s="149">
        <v>0.36716</v>
      </c>
      <c r="G950" s="149">
        <v>-0.11783</v>
      </c>
      <c r="H950" s="150">
        <f t="shared" si="1"/>
        <v>0.01662255216</v>
      </c>
      <c r="I950" s="151">
        <f t="shared" si="2"/>
        <v>0.1650368137</v>
      </c>
      <c r="J950" s="151">
        <f t="shared" si="3"/>
        <v>0.01106888014</v>
      </c>
      <c r="K950" s="152">
        <f t="shared" si="4"/>
        <v>0.04773475224</v>
      </c>
      <c r="L950" s="153">
        <f t="shared" si="5"/>
        <v>663</v>
      </c>
      <c r="M950" s="154" t="s">
        <v>115</v>
      </c>
      <c r="N950" s="153" t="s">
        <v>116</v>
      </c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>
      <c r="A951" s="112"/>
      <c r="B951" s="112">
        <v>2022.0</v>
      </c>
      <c r="C951" s="148" t="s">
        <v>113</v>
      </c>
      <c r="D951" s="148" t="s">
        <v>163</v>
      </c>
      <c r="E951" s="149">
        <v>-0.28989</v>
      </c>
      <c r="F951" s="149">
        <v>-0.19252</v>
      </c>
      <c r="G951" s="149">
        <v>-0.17785</v>
      </c>
      <c r="H951" s="150">
        <f t="shared" si="1"/>
        <v>0.01694677645</v>
      </c>
      <c r="I951" s="151">
        <f t="shared" si="2"/>
        <v>0.1211847455</v>
      </c>
      <c r="J951" s="151">
        <f t="shared" si="3"/>
        <v>0.009487874965</v>
      </c>
      <c r="K951" s="152">
        <f t="shared" si="4"/>
        <v>0.03830269842</v>
      </c>
      <c r="L951" s="153">
        <f t="shared" si="5"/>
        <v>1279</v>
      </c>
      <c r="M951" s="154" t="s">
        <v>115</v>
      </c>
      <c r="N951" s="153" t="s">
        <v>116</v>
      </c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>
      <c r="A952" s="112"/>
      <c r="B952" s="112">
        <v>2022.0</v>
      </c>
      <c r="C952" s="148" t="s">
        <v>113</v>
      </c>
      <c r="D952" s="148" t="s">
        <v>164</v>
      </c>
      <c r="E952" s="149">
        <v>-0.29973</v>
      </c>
      <c r="F952" s="149">
        <v>0.34358</v>
      </c>
      <c r="G952" s="149">
        <v>-0.01649</v>
      </c>
      <c r="H952" s="150">
        <f t="shared" si="1"/>
        <v>0.0163790955</v>
      </c>
      <c r="I952" s="151">
        <f t="shared" si="2"/>
        <v>0.1631892727</v>
      </c>
      <c r="J952" s="151">
        <f t="shared" si="3"/>
        <v>0.01373830808</v>
      </c>
      <c r="K952" s="152">
        <f t="shared" si="4"/>
        <v>0.04755234857</v>
      </c>
      <c r="L952" s="153">
        <f t="shared" si="5"/>
        <v>672</v>
      </c>
      <c r="M952" s="154" t="s">
        <v>115</v>
      </c>
      <c r="N952" s="153" t="s">
        <v>116</v>
      </c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>
      <c r="A953" s="112"/>
      <c r="B953" s="112">
        <v>2022.0</v>
      </c>
      <c r="C953" s="148" t="s">
        <v>113</v>
      </c>
      <c r="D953" s="148" t="s">
        <v>165</v>
      </c>
      <c r="E953" s="149">
        <v>-0.24641</v>
      </c>
      <c r="F953" s="149">
        <v>0.01751</v>
      </c>
      <c r="G953" s="149">
        <v>-0.11673</v>
      </c>
      <c r="H953" s="150">
        <f t="shared" si="1"/>
        <v>0.01945518782</v>
      </c>
      <c r="I953" s="151">
        <f t="shared" si="2"/>
        <v>0.1376410239</v>
      </c>
      <c r="J953" s="151">
        <f t="shared" si="3"/>
        <v>0.01109785558</v>
      </c>
      <c r="K953" s="152">
        <f t="shared" si="4"/>
        <v>0.04368257695</v>
      </c>
      <c r="L953" s="153">
        <f t="shared" si="5"/>
        <v>853</v>
      </c>
      <c r="M953" s="154" t="s">
        <v>115</v>
      </c>
      <c r="N953" s="153" t="s">
        <v>116</v>
      </c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>
      <c r="A954" s="112"/>
      <c r="B954" s="112">
        <v>2022.0</v>
      </c>
      <c r="C954" s="148" t="s">
        <v>113</v>
      </c>
      <c r="D954" s="148" t="s">
        <v>166</v>
      </c>
      <c r="E954" s="149">
        <v>-0.29289</v>
      </c>
      <c r="F954" s="149">
        <v>0.02191</v>
      </c>
      <c r="G954" s="149">
        <v>-0.07327</v>
      </c>
      <c r="H954" s="150">
        <f t="shared" si="1"/>
        <v>0.01677370299</v>
      </c>
      <c r="I954" s="151">
        <f t="shared" si="2"/>
        <v>0.1379857728</v>
      </c>
      <c r="J954" s="151">
        <f t="shared" si="3"/>
        <v>0.01224264873</v>
      </c>
      <c r="K954" s="152">
        <f t="shared" si="4"/>
        <v>0.04218414185</v>
      </c>
      <c r="L954" s="153">
        <f t="shared" si="5"/>
        <v>952</v>
      </c>
      <c r="M954" s="154" t="s">
        <v>115</v>
      </c>
      <c r="N954" s="153" t="s">
        <v>116</v>
      </c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>
      <c r="A955" s="112"/>
      <c r="B955" s="112">
        <v>2022.0</v>
      </c>
      <c r="C955" s="148" t="s">
        <v>113</v>
      </c>
      <c r="D955" s="148" t="s">
        <v>167</v>
      </c>
      <c r="E955" s="149">
        <v>-0.19178</v>
      </c>
      <c r="F955" s="149">
        <v>0.02238</v>
      </c>
      <c r="G955" s="149">
        <v>-0.10428</v>
      </c>
      <c r="H955" s="150">
        <f t="shared" si="1"/>
        <v>0.02260685556</v>
      </c>
      <c r="I955" s="151">
        <f t="shared" si="2"/>
        <v>0.1380225983</v>
      </c>
      <c r="J955" s="151">
        <f t="shared" si="3"/>
        <v>0.01142580484</v>
      </c>
      <c r="K955" s="152">
        <f t="shared" si="4"/>
        <v>0.04584585148</v>
      </c>
      <c r="L955" s="153">
        <f t="shared" si="5"/>
        <v>754</v>
      </c>
      <c r="M955" s="154" t="s">
        <v>115</v>
      </c>
      <c r="N955" s="153" t="s">
        <v>116</v>
      </c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>
      <c r="A956" s="112"/>
      <c r="B956" s="112">
        <v>2022.0</v>
      </c>
      <c r="C956" s="148" t="s">
        <v>168</v>
      </c>
      <c r="D956" s="148" t="s">
        <v>169</v>
      </c>
      <c r="E956" s="149">
        <v>-0.26056</v>
      </c>
      <c r="F956" s="149">
        <v>0.35926</v>
      </c>
      <c r="G956" s="149">
        <v>-0.10752</v>
      </c>
      <c r="H956" s="150">
        <f t="shared" si="1"/>
        <v>0.01863885799</v>
      </c>
      <c r="I956" s="151">
        <f t="shared" si="2"/>
        <v>0.1644178326</v>
      </c>
      <c r="J956" s="151">
        <f t="shared" si="3"/>
        <v>0.01134045901</v>
      </c>
      <c r="K956" s="152">
        <f t="shared" si="4"/>
        <v>0.04894189839</v>
      </c>
      <c r="L956" s="153">
        <f t="shared" si="5"/>
        <v>632</v>
      </c>
      <c r="M956" s="154" t="s">
        <v>115</v>
      </c>
      <c r="N956" s="153" t="s">
        <v>116</v>
      </c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>
      <c r="A957" s="112"/>
      <c r="B957" s="112">
        <v>2022.0</v>
      </c>
      <c r="C957" s="148" t="s">
        <v>168</v>
      </c>
      <c r="D957" s="148" t="s">
        <v>170</v>
      </c>
      <c r="E957" s="149">
        <v>-0.13483</v>
      </c>
      <c r="F957" s="149">
        <v>-0.22994</v>
      </c>
      <c r="G957" s="149">
        <v>-0.11733</v>
      </c>
      <c r="H957" s="150">
        <f t="shared" si="1"/>
        <v>0.02589236677</v>
      </c>
      <c r="I957" s="151">
        <f t="shared" si="2"/>
        <v>0.1182528123</v>
      </c>
      <c r="J957" s="151">
        <f t="shared" si="3"/>
        <v>0.0110820508</v>
      </c>
      <c r="K957" s="152">
        <f t="shared" si="4"/>
        <v>0.0436726609</v>
      </c>
      <c r="L957" s="153">
        <f t="shared" si="5"/>
        <v>855</v>
      </c>
      <c r="M957" s="154" t="s">
        <v>115</v>
      </c>
      <c r="N957" s="153" t="s">
        <v>116</v>
      </c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>
      <c r="A958" s="112"/>
      <c r="B958" s="112">
        <v>2022.0</v>
      </c>
      <c r="C958" s="148" t="s">
        <v>168</v>
      </c>
      <c r="D958" s="148" t="s">
        <v>171</v>
      </c>
      <c r="E958" s="149">
        <v>-0.09271</v>
      </c>
      <c r="F958" s="149">
        <v>0.69644</v>
      </c>
      <c r="G958" s="149">
        <v>0.02483</v>
      </c>
      <c r="H958" s="150">
        <f t="shared" si="1"/>
        <v>0.02832231817</v>
      </c>
      <c r="I958" s="151">
        <f t="shared" si="2"/>
        <v>0.1908365725</v>
      </c>
      <c r="J958" s="151">
        <f t="shared" si="3"/>
        <v>0.01482673084</v>
      </c>
      <c r="K958" s="152">
        <f t="shared" si="4"/>
        <v>0.06135772058</v>
      </c>
      <c r="L958" s="153">
        <f t="shared" si="5"/>
        <v>308</v>
      </c>
      <c r="M958" s="154" t="s">
        <v>115</v>
      </c>
      <c r="N958" s="153" t="s">
        <v>116</v>
      </c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>
      <c r="A959" s="112"/>
      <c r="B959" s="112">
        <v>2022.0</v>
      </c>
      <c r="C959" s="148" t="s">
        <v>168</v>
      </c>
      <c r="D959" s="148" t="s">
        <v>172</v>
      </c>
      <c r="E959" s="149">
        <v>-0.23143</v>
      </c>
      <c r="F959" s="149">
        <v>0.72165</v>
      </c>
      <c r="G959" s="149">
        <v>-0.03701</v>
      </c>
      <c r="H959" s="150">
        <f t="shared" si="1"/>
        <v>0.0203194013</v>
      </c>
      <c r="I959" s="151">
        <f t="shared" si="2"/>
        <v>0.1928118274</v>
      </c>
      <c r="J959" s="151">
        <f t="shared" si="3"/>
        <v>0.01319778449</v>
      </c>
      <c r="K959" s="152">
        <f t="shared" si="4"/>
        <v>0.05638624157</v>
      </c>
      <c r="L959" s="153">
        <f t="shared" si="5"/>
        <v>427</v>
      </c>
      <c r="M959" s="154" t="s">
        <v>115</v>
      </c>
      <c r="N959" s="153" t="s">
        <v>116</v>
      </c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>
      <c r="A960" s="112"/>
      <c r="B960" s="112">
        <v>2022.0</v>
      </c>
      <c r="C960" s="148" t="s">
        <v>168</v>
      </c>
      <c r="D960" s="148" t="s">
        <v>173</v>
      </c>
      <c r="E960" s="149">
        <v>-0.28605</v>
      </c>
      <c r="F960" s="149">
        <v>0.35994</v>
      </c>
      <c r="G960" s="149">
        <v>-0.1174</v>
      </c>
      <c r="H960" s="150">
        <f t="shared" si="1"/>
        <v>0.01716831048</v>
      </c>
      <c r="I960" s="151">
        <f t="shared" si="2"/>
        <v>0.164471112</v>
      </c>
      <c r="J960" s="151">
        <f t="shared" si="3"/>
        <v>0.01108020691</v>
      </c>
      <c r="K960" s="152">
        <f t="shared" si="4"/>
        <v>0.04796729151</v>
      </c>
      <c r="L960" s="153">
        <f t="shared" si="5"/>
        <v>657</v>
      </c>
      <c r="M960" s="154" t="s">
        <v>115</v>
      </c>
      <c r="N960" s="153" t="s">
        <v>116</v>
      </c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>
      <c r="A961" s="112"/>
      <c r="B961" s="112">
        <v>2022.0</v>
      </c>
      <c r="C961" s="148" t="s">
        <v>168</v>
      </c>
      <c r="D961" s="148" t="s">
        <v>174</v>
      </c>
      <c r="E961" s="149">
        <v>0.46084</v>
      </c>
      <c r="F961" s="149">
        <v>0.10571</v>
      </c>
      <c r="G961" s="149">
        <v>0.35612</v>
      </c>
      <c r="H961" s="150">
        <f t="shared" si="1"/>
        <v>0.06025725639</v>
      </c>
      <c r="I961" s="151">
        <f t="shared" si="2"/>
        <v>0.1445516736</v>
      </c>
      <c r="J961" s="151">
        <f t="shared" si="3"/>
        <v>0.02355334207</v>
      </c>
      <c r="K961" s="152">
        <f t="shared" si="4"/>
        <v>0.07325549945</v>
      </c>
      <c r="L961" s="153">
        <f t="shared" si="5"/>
        <v>155</v>
      </c>
      <c r="M961" s="154" t="s">
        <v>115</v>
      </c>
      <c r="N961" s="153" t="s">
        <v>116</v>
      </c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>
      <c r="A962" s="112"/>
      <c r="B962" s="112">
        <v>2022.0</v>
      </c>
      <c r="C962" s="148" t="s">
        <v>168</v>
      </c>
      <c r="D962" s="148" t="s">
        <v>175</v>
      </c>
      <c r="E962" s="149">
        <v>-0.19939</v>
      </c>
      <c r="F962" s="149">
        <v>0.04682</v>
      </c>
      <c r="G962" s="149">
        <v>-0.05583</v>
      </c>
      <c r="H962" s="150">
        <f t="shared" si="1"/>
        <v>0.02216782587</v>
      </c>
      <c r="I962" s="151">
        <f t="shared" si="2"/>
        <v>0.1399375221</v>
      </c>
      <c r="J962" s="151">
        <f t="shared" si="3"/>
        <v>0.01270204111</v>
      </c>
      <c r="K962" s="152">
        <f t="shared" si="4"/>
        <v>0.0461514361</v>
      </c>
      <c r="L962" s="153">
        <f t="shared" si="5"/>
        <v>737</v>
      </c>
      <c r="M962" s="154" t="s">
        <v>115</v>
      </c>
      <c r="N962" s="153" t="s">
        <v>116</v>
      </c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>
      <c r="A963" s="112"/>
      <c r="B963" s="112">
        <v>2022.0</v>
      </c>
      <c r="C963" s="148" t="s">
        <v>168</v>
      </c>
      <c r="D963" s="148" t="s">
        <v>176</v>
      </c>
      <c r="E963" s="149">
        <v>0.0245</v>
      </c>
      <c r="F963" s="149">
        <v>1.77284</v>
      </c>
      <c r="G963" s="149">
        <v>0.27415</v>
      </c>
      <c r="H963" s="150">
        <f t="shared" si="1"/>
        <v>0.03508429831</v>
      </c>
      <c r="I963" s="151">
        <f t="shared" si="2"/>
        <v>0.2751747055</v>
      </c>
      <c r="J963" s="151">
        <f t="shared" si="3"/>
        <v>0.02139414522</v>
      </c>
      <c r="K963" s="152">
        <f t="shared" si="4"/>
        <v>0.08475924263</v>
      </c>
      <c r="L963" s="153">
        <f t="shared" si="5"/>
        <v>98</v>
      </c>
      <c r="M963" s="154" t="s">
        <v>115</v>
      </c>
      <c r="N963" s="153" t="s">
        <v>116</v>
      </c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>
      <c r="A964" s="112"/>
      <c r="B964" s="112">
        <v>2022.0</v>
      </c>
      <c r="C964" s="148" t="s">
        <v>168</v>
      </c>
      <c r="D964" s="148" t="s">
        <v>177</v>
      </c>
      <c r="E964" s="149">
        <v>-0.15578</v>
      </c>
      <c r="F964" s="149">
        <v>-0.3273</v>
      </c>
      <c r="G964" s="149">
        <v>-0.11325</v>
      </c>
      <c r="H964" s="150">
        <f t="shared" si="1"/>
        <v>0.02468373709</v>
      </c>
      <c r="I964" s="151">
        <f t="shared" si="2"/>
        <v>0.1106244579</v>
      </c>
      <c r="J964" s="151">
        <f t="shared" si="3"/>
        <v>0.01118952333</v>
      </c>
      <c r="K964" s="152">
        <f t="shared" si="4"/>
        <v>0.04126809669</v>
      </c>
      <c r="L964" s="153">
        <f t="shared" si="5"/>
        <v>1032</v>
      </c>
      <c r="M964" s="154" t="s">
        <v>115</v>
      </c>
      <c r="N964" s="153" t="s">
        <v>116</v>
      </c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>
      <c r="A965" s="112"/>
      <c r="B965" s="112">
        <v>2022.0</v>
      </c>
      <c r="C965" s="148" t="s">
        <v>168</v>
      </c>
      <c r="D965" s="148" t="s">
        <v>178</v>
      </c>
      <c r="E965" s="149">
        <v>-0.17906</v>
      </c>
      <c r="F965" s="149">
        <v>-0.32201</v>
      </c>
      <c r="G965" s="149">
        <v>-0.00426</v>
      </c>
      <c r="H965" s="150">
        <f t="shared" si="1"/>
        <v>0.02334068703</v>
      </c>
      <c r="I965" s="151">
        <f t="shared" si="2"/>
        <v>0.1110389402</v>
      </c>
      <c r="J965" s="151">
        <f t="shared" si="3"/>
        <v>0.01406046225</v>
      </c>
      <c r="K965" s="152">
        <f t="shared" si="4"/>
        <v>0.04088952224</v>
      </c>
      <c r="L965" s="153">
        <f t="shared" si="5"/>
        <v>1064</v>
      </c>
      <c r="M965" s="154" t="s">
        <v>115</v>
      </c>
      <c r="N965" s="153" t="s">
        <v>116</v>
      </c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>
      <c r="A966" s="112"/>
      <c r="B966" s="112">
        <v>2022.0</v>
      </c>
      <c r="C966" s="148" t="s">
        <v>168</v>
      </c>
      <c r="D966" s="148" t="s">
        <v>179</v>
      </c>
      <c r="E966" s="149">
        <v>-0.23376</v>
      </c>
      <c r="F966" s="149">
        <v>0.5425</v>
      </c>
      <c r="G966" s="149">
        <v>-0.15005</v>
      </c>
      <c r="H966" s="150">
        <f t="shared" si="1"/>
        <v>0.02018498092</v>
      </c>
      <c r="I966" s="151">
        <f t="shared" si="2"/>
        <v>0.1787750599</v>
      </c>
      <c r="J966" s="151">
        <f t="shared" si="3"/>
        <v>0.01022016327</v>
      </c>
      <c r="K966" s="152">
        <f t="shared" si="4"/>
        <v>0.05286903565</v>
      </c>
      <c r="L966" s="153">
        <f t="shared" si="5"/>
        <v>511</v>
      </c>
      <c r="M966" s="154" t="s">
        <v>115</v>
      </c>
      <c r="N966" s="153" t="s">
        <v>116</v>
      </c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>
      <c r="A967" s="112"/>
      <c r="B967" s="112">
        <v>2022.0</v>
      </c>
      <c r="C967" s="148" t="s">
        <v>168</v>
      </c>
      <c r="D967" s="148" t="s">
        <v>180</v>
      </c>
      <c r="E967" s="149">
        <v>-0.15616</v>
      </c>
      <c r="F967" s="149">
        <v>-0.37227</v>
      </c>
      <c r="G967" s="149">
        <v>0.02319</v>
      </c>
      <c r="H967" s="150">
        <f t="shared" si="1"/>
        <v>0.02466181446</v>
      </c>
      <c r="I967" s="151">
        <f t="shared" si="2"/>
        <v>0.1071009668</v>
      </c>
      <c r="J967" s="151">
        <f t="shared" si="3"/>
        <v>0.0147835311</v>
      </c>
      <c r="K967" s="152">
        <f t="shared" si="4"/>
        <v>0.04099748057</v>
      </c>
      <c r="L967" s="153">
        <f t="shared" si="5"/>
        <v>1057</v>
      </c>
      <c r="M967" s="154" t="s">
        <v>115</v>
      </c>
      <c r="N967" s="153" t="s">
        <v>116</v>
      </c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>
      <c r="A968" s="112"/>
      <c r="B968" s="112">
        <v>2022.0</v>
      </c>
      <c r="C968" s="148" t="s">
        <v>168</v>
      </c>
      <c r="D968" s="148" t="s">
        <v>181</v>
      </c>
      <c r="E968" s="149">
        <v>-0.18344</v>
      </c>
      <c r="F968" s="149">
        <v>0.37209</v>
      </c>
      <c r="G968" s="149">
        <v>-0.13537</v>
      </c>
      <c r="H968" s="150">
        <f t="shared" si="1"/>
        <v>0.02308799978</v>
      </c>
      <c r="I968" s="151">
        <f t="shared" si="2"/>
        <v>0.1654230892</v>
      </c>
      <c r="J968" s="151">
        <f t="shared" si="3"/>
        <v>0.01060685364</v>
      </c>
      <c r="K968" s="152">
        <f t="shared" si="4"/>
        <v>0.05192934546</v>
      </c>
      <c r="L968" s="153">
        <f t="shared" si="5"/>
        <v>541</v>
      </c>
      <c r="M968" s="154" t="s">
        <v>115</v>
      </c>
      <c r="N968" s="153" t="s">
        <v>116</v>
      </c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>
      <c r="A969" s="112"/>
      <c r="B969" s="112">
        <v>2022.0</v>
      </c>
      <c r="C969" s="148" t="s">
        <v>168</v>
      </c>
      <c r="D969" s="148" t="s">
        <v>182</v>
      </c>
      <c r="E969" s="149">
        <v>-0.22081</v>
      </c>
      <c r="F969" s="149">
        <v>-0.39194</v>
      </c>
      <c r="G969" s="149">
        <v>-0.06512</v>
      </c>
      <c r="H969" s="150">
        <f t="shared" si="1"/>
        <v>0.02093208136</v>
      </c>
      <c r="I969" s="151">
        <f t="shared" si="2"/>
        <v>0.1055597822</v>
      </c>
      <c r="J969" s="151">
        <f t="shared" si="3"/>
        <v>0.01245733038</v>
      </c>
      <c r="K969" s="152">
        <f t="shared" si="4"/>
        <v>0.03793341058</v>
      </c>
      <c r="L969" s="153">
        <f t="shared" si="5"/>
        <v>1313</v>
      </c>
      <c r="M969" s="154" t="s">
        <v>115</v>
      </c>
      <c r="N969" s="153" t="s">
        <v>116</v>
      </c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>
      <c r="A970" s="112"/>
      <c r="B970" s="112">
        <v>2022.0</v>
      </c>
      <c r="C970" s="155" t="s">
        <v>168</v>
      </c>
      <c r="D970" s="155" t="s">
        <v>183</v>
      </c>
      <c r="E970" s="149">
        <v>1.82653</v>
      </c>
      <c r="F970" s="149">
        <v>2.10879</v>
      </c>
      <c r="G970" s="149">
        <v>-0.06892</v>
      </c>
      <c r="H970" s="150">
        <f t="shared" si="1"/>
        <v>0.1390454883</v>
      </c>
      <c r="I970" s="151">
        <f t="shared" si="2"/>
        <v>0.3014970724</v>
      </c>
      <c r="J970" s="151">
        <f t="shared" si="3"/>
        <v>0.01235723341</v>
      </c>
      <c r="K970" s="156">
        <f t="shared" si="4"/>
        <v>0.156303055</v>
      </c>
      <c r="L970" s="153">
        <f t="shared" si="5"/>
        <v>32</v>
      </c>
      <c r="M970" s="154" t="s">
        <v>115</v>
      </c>
      <c r="N970" s="153" t="s">
        <v>116</v>
      </c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>
      <c r="A971" s="112"/>
      <c r="B971" s="112">
        <v>2022.0</v>
      </c>
      <c r="C971" s="148" t="s">
        <v>168</v>
      </c>
      <c r="D971" s="148" t="s">
        <v>184</v>
      </c>
      <c r="E971" s="149">
        <v>0.41743</v>
      </c>
      <c r="F971" s="149">
        <v>-0.24545</v>
      </c>
      <c r="G971" s="149">
        <v>0.26969</v>
      </c>
      <c r="H971" s="150">
        <f t="shared" si="1"/>
        <v>0.0577528834</v>
      </c>
      <c r="I971" s="151">
        <f t="shared" si="2"/>
        <v>0.1170375722</v>
      </c>
      <c r="J971" s="151">
        <f t="shared" si="3"/>
        <v>0.021276663</v>
      </c>
      <c r="K971" s="152">
        <f t="shared" si="4"/>
        <v>0.06540968986</v>
      </c>
      <c r="L971" s="153">
        <f t="shared" si="5"/>
        <v>246</v>
      </c>
      <c r="M971" s="154" t="s">
        <v>115</v>
      </c>
      <c r="N971" s="153" t="s">
        <v>116</v>
      </c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>
      <c r="A972" s="112"/>
      <c r="B972" s="112">
        <v>2022.0</v>
      </c>
      <c r="C972" s="148" t="s">
        <v>168</v>
      </c>
      <c r="D972" s="148" t="s">
        <v>185</v>
      </c>
      <c r="E972" s="149">
        <v>-0.16495</v>
      </c>
      <c r="F972" s="149">
        <v>-0.43761</v>
      </c>
      <c r="G972" s="149">
        <v>0.07082</v>
      </c>
      <c r="H972" s="150">
        <f t="shared" si="1"/>
        <v>0.02415470921</v>
      </c>
      <c r="I972" s="151">
        <f t="shared" si="2"/>
        <v>0.1019814447</v>
      </c>
      <c r="J972" s="151">
        <f t="shared" si="3"/>
        <v>0.0160381675</v>
      </c>
      <c r="K972" s="152">
        <f t="shared" si="4"/>
        <v>0.03974479128</v>
      </c>
      <c r="L972" s="153">
        <f t="shared" si="5"/>
        <v>1166</v>
      </c>
      <c r="M972" s="154" t="s">
        <v>115</v>
      </c>
      <c r="N972" s="153" t="s">
        <v>116</v>
      </c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>
      <c r="A973" s="112"/>
      <c r="B973" s="112">
        <v>2022.0</v>
      </c>
      <c r="C973" s="148" t="s">
        <v>168</v>
      </c>
      <c r="D973" s="148" t="s">
        <v>186</v>
      </c>
      <c r="E973" s="149">
        <v>-0.11499</v>
      </c>
      <c r="F973" s="149">
        <v>0.68844</v>
      </c>
      <c r="G973" s="149">
        <v>-0.06751</v>
      </c>
      <c r="H973" s="150">
        <f t="shared" si="1"/>
        <v>0.02703695926</v>
      </c>
      <c r="I973" s="151">
        <f t="shared" si="2"/>
        <v>0.1902097562</v>
      </c>
      <c r="J973" s="151">
        <f t="shared" si="3"/>
        <v>0.01239437466</v>
      </c>
      <c r="K973" s="152">
        <f t="shared" si="4"/>
        <v>0.06005410188</v>
      </c>
      <c r="L973" s="153">
        <f t="shared" si="5"/>
        <v>334</v>
      </c>
      <c r="M973" s="154" t="s">
        <v>115</v>
      </c>
      <c r="N973" s="153" t="s">
        <v>116</v>
      </c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>
      <c r="A974" s="112"/>
      <c r="B974" s="112">
        <v>2022.0</v>
      </c>
      <c r="C974" s="148" t="s">
        <v>168</v>
      </c>
      <c r="D974" s="148" t="s">
        <v>187</v>
      </c>
      <c r="E974" s="149">
        <v>0.06801</v>
      </c>
      <c r="F974" s="149">
        <v>1.71286</v>
      </c>
      <c r="G974" s="149">
        <v>0.17555</v>
      </c>
      <c r="H974" s="150">
        <f t="shared" si="1"/>
        <v>0.03759444042</v>
      </c>
      <c r="I974" s="151">
        <f t="shared" si="2"/>
        <v>0.2704751503</v>
      </c>
      <c r="J974" s="151">
        <f t="shared" si="3"/>
        <v>0.01879689246</v>
      </c>
      <c r="K974" s="152">
        <f t="shared" si="4"/>
        <v>0.08500912861</v>
      </c>
      <c r="L974" s="153">
        <f t="shared" si="5"/>
        <v>97</v>
      </c>
      <c r="M974" s="154" t="s">
        <v>115</v>
      </c>
      <c r="N974" s="153" t="s">
        <v>116</v>
      </c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>
      <c r="A975" s="112"/>
      <c r="B975" s="112">
        <v>2022.0</v>
      </c>
      <c r="C975" s="148" t="s">
        <v>168</v>
      </c>
      <c r="D975" s="148" t="s">
        <v>188</v>
      </c>
      <c r="E975" s="149">
        <v>-0.12904</v>
      </c>
      <c r="F975" s="149">
        <v>1.05033</v>
      </c>
      <c r="G975" s="149">
        <v>0.07169</v>
      </c>
      <c r="H975" s="150">
        <f t="shared" si="1"/>
        <v>0.02622639855</v>
      </c>
      <c r="I975" s="151">
        <f t="shared" si="2"/>
        <v>0.218564575</v>
      </c>
      <c r="J975" s="151">
        <f t="shared" si="3"/>
        <v>0.01606108443</v>
      </c>
      <c r="K975" s="152">
        <f t="shared" si="4"/>
        <v>0.06613304899</v>
      </c>
      <c r="L975" s="153">
        <f t="shared" si="5"/>
        <v>228</v>
      </c>
      <c r="M975" s="154" t="s">
        <v>115</v>
      </c>
      <c r="N975" s="153" t="s">
        <v>116</v>
      </c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>
      <c r="A976" s="112"/>
      <c r="B976" s="112">
        <v>2022.0</v>
      </c>
      <c r="C976" s="148" t="s">
        <v>168</v>
      </c>
      <c r="D976" s="148" t="s">
        <v>189</v>
      </c>
      <c r="E976" s="149">
        <v>-0.04605</v>
      </c>
      <c r="F976" s="149">
        <v>1.04452</v>
      </c>
      <c r="G976" s="149">
        <v>0.10143</v>
      </c>
      <c r="H976" s="150">
        <f t="shared" si="1"/>
        <v>0.03101418741</v>
      </c>
      <c r="I976" s="151">
        <f t="shared" si="2"/>
        <v>0.2181093497</v>
      </c>
      <c r="J976" s="151">
        <f t="shared" si="3"/>
        <v>0.01684447487</v>
      </c>
      <c r="K976" s="152">
        <f t="shared" si="4"/>
        <v>0.06923672303</v>
      </c>
      <c r="L976" s="153">
        <f t="shared" si="5"/>
        <v>194</v>
      </c>
      <c r="M976" s="154" t="s">
        <v>115</v>
      </c>
      <c r="N976" s="153" t="s">
        <v>116</v>
      </c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>
      <c r="A977" s="112"/>
      <c r="B977" s="112">
        <v>2022.0</v>
      </c>
      <c r="C977" s="148" t="s">
        <v>168</v>
      </c>
      <c r="D977" s="148" t="s">
        <v>190</v>
      </c>
      <c r="E977" s="149">
        <v>-0.15235</v>
      </c>
      <c r="F977" s="149">
        <v>0.66941</v>
      </c>
      <c r="G977" s="149">
        <v>-0.05905</v>
      </c>
      <c r="H977" s="150">
        <f t="shared" si="1"/>
        <v>0.02488161775</v>
      </c>
      <c r="I977" s="151">
        <f t="shared" si="2"/>
        <v>0.188718717</v>
      </c>
      <c r="J977" s="151">
        <f t="shared" si="3"/>
        <v>0.0126172221</v>
      </c>
      <c r="K977" s="152">
        <f t="shared" si="4"/>
        <v>0.05837269157</v>
      </c>
      <c r="L977" s="153">
        <f t="shared" si="5"/>
        <v>376</v>
      </c>
      <c r="M977" s="154" t="s">
        <v>115</v>
      </c>
      <c r="N977" s="153" t="s">
        <v>116</v>
      </c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>
      <c r="A978" s="112"/>
      <c r="B978" s="112">
        <v>2022.0</v>
      </c>
      <c r="C978" s="148" t="s">
        <v>191</v>
      </c>
      <c r="D978" s="148" t="s">
        <v>192</v>
      </c>
      <c r="E978" s="149">
        <v>-0.1365</v>
      </c>
      <c r="F978" s="149">
        <v>-0.48643</v>
      </c>
      <c r="G978" s="149">
        <v>-0.04177</v>
      </c>
      <c r="H978" s="150">
        <f t="shared" si="1"/>
        <v>0.02579602254</v>
      </c>
      <c r="I978" s="151">
        <f t="shared" si="2"/>
        <v>0.09815629821</v>
      </c>
      <c r="J978" s="151">
        <f t="shared" si="3"/>
        <v>0.01307239987</v>
      </c>
      <c r="K978" s="152">
        <f t="shared" si="4"/>
        <v>0.03957004848</v>
      </c>
      <c r="L978" s="153">
        <f t="shared" si="5"/>
        <v>1189</v>
      </c>
      <c r="M978" s="154" t="s">
        <v>115</v>
      </c>
      <c r="N978" s="153" t="s">
        <v>116</v>
      </c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>
      <c r="A979" s="112"/>
      <c r="B979" s="112">
        <v>2022.0</v>
      </c>
      <c r="C979" s="148" t="s">
        <v>191</v>
      </c>
      <c r="D979" s="148" t="s">
        <v>193</v>
      </c>
      <c r="E979" s="149">
        <v>-0.21712</v>
      </c>
      <c r="F979" s="149">
        <v>-0.5015</v>
      </c>
      <c r="G979" s="149">
        <v>-0.04571</v>
      </c>
      <c r="H979" s="150">
        <f t="shared" si="1"/>
        <v>0.02114496172</v>
      </c>
      <c r="I979" s="151">
        <f t="shared" si="2"/>
        <v>0.09697553301</v>
      </c>
      <c r="J979" s="151">
        <f t="shared" si="3"/>
        <v>0.01296861512</v>
      </c>
      <c r="K979" s="152">
        <f t="shared" si="4"/>
        <v>0.03629785424</v>
      </c>
      <c r="L979" s="153">
        <f t="shared" si="5"/>
        <v>1496</v>
      </c>
      <c r="M979" s="154" t="s">
        <v>115</v>
      </c>
      <c r="N979" s="153" t="s">
        <v>116</v>
      </c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>
      <c r="A980" s="112"/>
      <c r="B980" s="112">
        <v>2022.0</v>
      </c>
      <c r="C980" s="148" t="s">
        <v>191</v>
      </c>
      <c r="D980" s="148" t="s">
        <v>194</v>
      </c>
      <c r="E980" s="149">
        <v>-0.21751</v>
      </c>
      <c r="F980" s="149">
        <v>-0.4987</v>
      </c>
      <c r="G980" s="149">
        <v>-0.12935</v>
      </c>
      <c r="H980" s="150">
        <f t="shared" si="1"/>
        <v>0.02112246217</v>
      </c>
      <c r="I980" s="151">
        <f t="shared" si="2"/>
        <v>0.09719491871</v>
      </c>
      <c r="J980" s="151">
        <f t="shared" si="3"/>
        <v>0.0107654283</v>
      </c>
      <c r="K980" s="152">
        <f t="shared" si="4"/>
        <v>0.03602361701</v>
      </c>
      <c r="L980" s="153">
        <f t="shared" si="5"/>
        <v>1518</v>
      </c>
      <c r="M980" s="154" t="s">
        <v>115</v>
      </c>
      <c r="N980" s="153" t="s">
        <v>116</v>
      </c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>
      <c r="A981" s="112"/>
      <c r="B981" s="112">
        <v>2022.0</v>
      </c>
      <c r="C981" s="148" t="s">
        <v>191</v>
      </c>
      <c r="D981" s="148" t="s">
        <v>195</v>
      </c>
      <c r="E981" s="149">
        <v>-0.20464</v>
      </c>
      <c r="F981" s="149">
        <v>-0.49934</v>
      </c>
      <c r="G981" s="149">
        <v>-0.13531</v>
      </c>
      <c r="H981" s="150">
        <f t="shared" si="1"/>
        <v>0.02186494732</v>
      </c>
      <c r="I981" s="151">
        <f t="shared" si="2"/>
        <v>0.09714477341</v>
      </c>
      <c r="J981" s="151">
        <f t="shared" si="3"/>
        <v>0.01060843412</v>
      </c>
      <c r="K981" s="152">
        <f t="shared" si="4"/>
        <v>0.03647054089</v>
      </c>
      <c r="L981" s="153">
        <f t="shared" si="5"/>
        <v>1472</v>
      </c>
      <c r="M981" s="154" t="s">
        <v>115</v>
      </c>
      <c r="N981" s="153" t="s">
        <v>116</v>
      </c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>
      <c r="A982" s="112"/>
      <c r="B982" s="112">
        <v>2022.0</v>
      </c>
      <c r="C982" s="148" t="s">
        <v>191</v>
      </c>
      <c r="D982" s="148" t="s">
        <v>196</v>
      </c>
      <c r="E982" s="149">
        <v>-0.51181</v>
      </c>
      <c r="F982" s="149">
        <v>6.48786</v>
      </c>
      <c r="G982" s="149">
        <v>-0.18085</v>
      </c>
      <c r="H982" s="150">
        <f t="shared" si="1"/>
        <v>0.004143955582</v>
      </c>
      <c r="I982" s="151">
        <f t="shared" si="2"/>
        <v>0.6446061282</v>
      </c>
      <c r="J982" s="151">
        <f t="shared" si="3"/>
        <v>0.009408851048</v>
      </c>
      <c r="K982" s="156">
        <f t="shared" si="4"/>
        <v>0.1424755655</v>
      </c>
      <c r="L982" s="153">
        <f t="shared" si="5"/>
        <v>38</v>
      </c>
      <c r="M982" s="154" t="s">
        <v>115</v>
      </c>
      <c r="N982" s="153" t="s">
        <v>116</v>
      </c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>
      <c r="A983" s="112"/>
      <c r="B983" s="112">
        <v>2022.0</v>
      </c>
      <c r="C983" s="148" t="s">
        <v>191</v>
      </c>
      <c r="D983" s="148" t="s">
        <v>197</v>
      </c>
      <c r="E983" s="149">
        <v>-0.10815</v>
      </c>
      <c r="F983" s="149">
        <v>-0.48313</v>
      </c>
      <c r="G983" s="149">
        <v>-7.2E-4</v>
      </c>
      <c r="H983" s="150">
        <f t="shared" si="1"/>
        <v>0.02743156675</v>
      </c>
      <c r="I983" s="151">
        <f t="shared" si="2"/>
        <v>0.09841485993</v>
      </c>
      <c r="J983" s="151">
        <f t="shared" si="3"/>
        <v>0.01415371048</v>
      </c>
      <c r="K983" s="152">
        <f t="shared" si="4"/>
        <v>0.04083257035</v>
      </c>
      <c r="L983" s="153">
        <f t="shared" si="5"/>
        <v>1072</v>
      </c>
      <c r="M983" s="154" t="s">
        <v>115</v>
      </c>
      <c r="N983" s="153" t="s">
        <v>116</v>
      </c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>
      <c r="A984" s="112"/>
      <c r="B984" s="112">
        <v>2022.0</v>
      </c>
      <c r="C984" s="148" t="s">
        <v>191</v>
      </c>
      <c r="D984" s="148" t="s">
        <v>198</v>
      </c>
      <c r="E984" s="149">
        <v>-0.08325</v>
      </c>
      <c r="F984" s="149">
        <v>-0.00956</v>
      </c>
      <c r="G984" s="149">
        <v>1.42973</v>
      </c>
      <c r="H984" s="150">
        <f t="shared" si="1"/>
        <v>0.02886807648</v>
      </c>
      <c r="I984" s="151">
        <f t="shared" si="2"/>
        <v>0.1355200342</v>
      </c>
      <c r="J984" s="151">
        <f t="shared" si="3"/>
        <v>0.05183363147</v>
      </c>
      <c r="K984" s="152">
        <f t="shared" si="4"/>
        <v>0.05497984711</v>
      </c>
      <c r="L984" s="153">
        <f t="shared" si="5"/>
        <v>455</v>
      </c>
      <c r="M984" s="154" t="s">
        <v>115</v>
      </c>
      <c r="N984" s="153" t="s">
        <v>116</v>
      </c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>
      <c r="A985" s="112"/>
      <c r="B985" s="112">
        <v>2022.0</v>
      </c>
      <c r="C985" s="148" t="s">
        <v>191</v>
      </c>
      <c r="D985" s="148" t="s">
        <v>199</v>
      </c>
      <c r="E985" s="149">
        <v>-0.08718</v>
      </c>
      <c r="F985" s="149">
        <v>-0.49128</v>
      </c>
      <c r="G985" s="149">
        <v>-0.10206</v>
      </c>
      <c r="H985" s="150">
        <f t="shared" si="1"/>
        <v>0.02864135025</v>
      </c>
      <c r="I985" s="151">
        <f t="shared" si="2"/>
        <v>0.09777629083</v>
      </c>
      <c r="J985" s="151">
        <f t="shared" si="3"/>
        <v>0.01148428254</v>
      </c>
      <c r="K985" s="152">
        <f t="shared" si="4"/>
        <v>0.04110499076</v>
      </c>
      <c r="L985" s="153">
        <f t="shared" si="5"/>
        <v>1049</v>
      </c>
      <c r="M985" s="154" t="s">
        <v>115</v>
      </c>
      <c r="N985" s="153" t="s">
        <v>116</v>
      </c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>
      <c r="A986" s="112"/>
      <c r="B986" s="112">
        <v>2022.0</v>
      </c>
      <c r="C986" s="148" t="s">
        <v>191</v>
      </c>
      <c r="D986" s="148" t="s">
        <v>200</v>
      </c>
      <c r="E986" s="149">
        <v>0.00205</v>
      </c>
      <c r="F986" s="149">
        <v>-0.37955</v>
      </c>
      <c r="G986" s="149">
        <v>0.05317</v>
      </c>
      <c r="H986" s="150">
        <f t="shared" si="1"/>
        <v>0.03378913191</v>
      </c>
      <c r="I986" s="151">
        <f t="shared" si="2"/>
        <v>0.106530564</v>
      </c>
      <c r="J986" s="151">
        <f t="shared" si="3"/>
        <v>0.01557324345</v>
      </c>
      <c r="K986" s="152">
        <f t="shared" si="4"/>
        <v>0.04688013711</v>
      </c>
      <c r="L986" s="153">
        <f t="shared" si="5"/>
        <v>696</v>
      </c>
      <c r="M986" s="154" t="s">
        <v>115</v>
      </c>
      <c r="N986" s="153" t="s">
        <v>116</v>
      </c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>
      <c r="A987" s="112"/>
      <c r="B987" s="112">
        <v>2022.0</v>
      </c>
      <c r="C987" s="148" t="s">
        <v>191</v>
      </c>
      <c r="D987" s="148" t="s">
        <v>201</v>
      </c>
      <c r="E987" s="149">
        <v>-0.03826</v>
      </c>
      <c r="F987" s="149">
        <v>-0.49218</v>
      </c>
      <c r="G987" s="149">
        <v>-0.02681</v>
      </c>
      <c r="H987" s="150">
        <f t="shared" si="1"/>
        <v>0.0314636015</v>
      </c>
      <c r="I987" s="151">
        <f t="shared" si="2"/>
        <v>0.097705774</v>
      </c>
      <c r="J987" s="151">
        <f t="shared" si="3"/>
        <v>0.01346646581</v>
      </c>
      <c r="K987" s="152">
        <f t="shared" si="4"/>
        <v>0.04318875658</v>
      </c>
      <c r="L987" s="153">
        <f t="shared" si="5"/>
        <v>881</v>
      </c>
      <c r="M987" s="154" t="s">
        <v>115</v>
      </c>
      <c r="N987" s="153" t="s">
        <v>116</v>
      </c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>
      <c r="A988" s="112"/>
      <c r="B988" s="112">
        <v>2022.0</v>
      </c>
      <c r="C988" s="148" t="s">
        <v>191</v>
      </c>
      <c r="D988" s="148" t="s">
        <v>202</v>
      </c>
      <c r="E988" s="149">
        <v>-0.0768</v>
      </c>
      <c r="F988" s="149">
        <v>-0.43</v>
      </c>
      <c r="G988" s="149">
        <v>-0.02211</v>
      </c>
      <c r="H988" s="150">
        <f t="shared" si="1"/>
        <v>0.02924018443</v>
      </c>
      <c r="I988" s="151">
        <f t="shared" si="2"/>
        <v>0.1025777037</v>
      </c>
      <c r="J988" s="151">
        <f t="shared" si="3"/>
        <v>0.01359026994</v>
      </c>
      <c r="K988" s="152">
        <f t="shared" si="4"/>
        <v>0.04281661822</v>
      </c>
      <c r="L988" s="153">
        <f t="shared" si="5"/>
        <v>916</v>
      </c>
      <c r="M988" s="154" t="s">
        <v>115</v>
      </c>
      <c r="N988" s="153" t="s">
        <v>116</v>
      </c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>
      <c r="A989" s="112"/>
      <c r="B989" s="112">
        <v>2022.0</v>
      </c>
      <c r="C989" s="148" t="s">
        <v>191</v>
      </c>
      <c r="D989" s="148" t="s">
        <v>203</v>
      </c>
      <c r="E989" s="149">
        <v>-0.13498</v>
      </c>
      <c r="F989" s="149">
        <v>-0.44495</v>
      </c>
      <c r="G989" s="149">
        <v>-0.02577</v>
      </c>
      <c r="H989" s="150">
        <f t="shared" si="1"/>
        <v>0.02588371309</v>
      </c>
      <c r="I989" s="151">
        <f t="shared" si="2"/>
        <v>0.1014063407</v>
      </c>
      <c r="J989" s="151">
        <f t="shared" si="3"/>
        <v>0.01349386076</v>
      </c>
      <c r="K989" s="152">
        <f t="shared" si="4"/>
        <v>0.04038363028</v>
      </c>
      <c r="L989" s="153">
        <f t="shared" si="5"/>
        <v>1106</v>
      </c>
      <c r="M989" s="154" t="s">
        <v>115</v>
      </c>
      <c r="N989" s="153" t="s">
        <v>116</v>
      </c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>
      <c r="A990" s="112"/>
      <c r="B990" s="112">
        <v>2022.0</v>
      </c>
      <c r="C990" s="148" t="s">
        <v>191</v>
      </c>
      <c r="D990" s="148" t="s">
        <v>204</v>
      </c>
      <c r="E990" s="149">
        <v>0.00559</v>
      </c>
      <c r="F990" s="149">
        <v>2.08157</v>
      </c>
      <c r="G990" s="149">
        <v>0.50842</v>
      </c>
      <c r="H990" s="150">
        <f t="shared" si="1"/>
        <v>0.03399335859</v>
      </c>
      <c r="I990" s="151">
        <f t="shared" si="2"/>
        <v>0.2993643299</v>
      </c>
      <c r="J990" s="151">
        <f t="shared" si="3"/>
        <v>0.02756512295</v>
      </c>
      <c r="K990" s="152">
        <f t="shared" si="4"/>
        <v>0.09011100657</v>
      </c>
      <c r="L990" s="153">
        <f t="shared" si="5"/>
        <v>89</v>
      </c>
      <c r="M990" s="154" t="s">
        <v>115</v>
      </c>
      <c r="N990" s="153" t="s">
        <v>116</v>
      </c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>
      <c r="A991" s="112"/>
      <c r="B991" s="112">
        <v>2022.0</v>
      </c>
      <c r="C991" s="148" t="s">
        <v>191</v>
      </c>
      <c r="D991" s="148" t="s">
        <v>205</v>
      </c>
      <c r="E991" s="149">
        <v>0.20993</v>
      </c>
      <c r="F991" s="149">
        <v>-0.1461</v>
      </c>
      <c r="G991" s="149">
        <v>0.37724</v>
      </c>
      <c r="H991" s="150">
        <f t="shared" si="1"/>
        <v>0.04578196898</v>
      </c>
      <c r="I991" s="151">
        <f t="shared" si="2"/>
        <v>0.1248218471</v>
      </c>
      <c r="J991" s="151">
        <f t="shared" si="3"/>
        <v>0.02410967045</v>
      </c>
      <c r="K991" s="152">
        <f t="shared" si="4"/>
        <v>0.05974477171</v>
      </c>
      <c r="L991" s="153">
        <f t="shared" si="5"/>
        <v>338</v>
      </c>
      <c r="M991" s="154" t="s">
        <v>115</v>
      </c>
      <c r="N991" s="153" t="s">
        <v>116</v>
      </c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>
      <c r="A992" s="112"/>
      <c r="B992" s="112">
        <v>2022.0</v>
      </c>
      <c r="C992" s="148" t="s">
        <v>191</v>
      </c>
      <c r="D992" s="148" t="s">
        <v>206</v>
      </c>
      <c r="E992" s="149">
        <v>-0.13821</v>
      </c>
      <c r="F992" s="149">
        <v>-0.48592</v>
      </c>
      <c r="G992" s="149">
        <v>-0.14823</v>
      </c>
      <c r="H992" s="150">
        <f t="shared" si="1"/>
        <v>0.02569737067</v>
      </c>
      <c r="I992" s="151">
        <f t="shared" si="2"/>
        <v>0.09819625775</v>
      </c>
      <c r="J992" s="151">
        <f t="shared" si="3"/>
        <v>0.01026810445</v>
      </c>
      <c r="K992" s="152">
        <f t="shared" si="4"/>
        <v>0.03912436054</v>
      </c>
      <c r="L992" s="153">
        <f t="shared" si="5"/>
        <v>1229</v>
      </c>
      <c r="M992" s="154" t="s">
        <v>115</v>
      </c>
      <c r="N992" s="153" t="s">
        <v>116</v>
      </c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>
      <c r="A993" s="112"/>
      <c r="B993" s="112">
        <v>2022.0</v>
      </c>
      <c r="C993" s="148" t="s">
        <v>191</v>
      </c>
      <c r="D993" s="148" t="s">
        <v>207</v>
      </c>
      <c r="E993" s="149">
        <v>-0.20605</v>
      </c>
      <c r="F993" s="149">
        <v>0.99839</v>
      </c>
      <c r="G993" s="149">
        <v>-0.02936</v>
      </c>
      <c r="H993" s="150">
        <f t="shared" si="1"/>
        <v>0.02178360279</v>
      </c>
      <c r="I993" s="151">
        <f t="shared" si="2"/>
        <v>0.2144949702</v>
      </c>
      <c r="J993" s="151">
        <f t="shared" si="3"/>
        <v>0.01339929548</v>
      </c>
      <c r="K993" s="152">
        <f t="shared" si="4"/>
        <v>0.0620184717</v>
      </c>
      <c r="L993" s="153">
        <f t="shared" si="5"/>
        <v>302</v>
      </c>
      <c r="M993" s="154" t="s">
        <v>115</v>
      </c>
      <c r="N993" s="153" t="s">
        <v>116</v>
      </c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>
      <c r="A994" s="112"/>
      <c r="B994" s="112">
        <v>2022.0</v>
      </c>
      <c r="C994" s="148" t="s">
        <v>191</v>
      </c>
      <c r="D994" s="148" t="s">
        <v>208</v>
      </c>
      <c r="E994" s="149">
        <v>-0.02917</v>
      </c>
      <c r="F994" s="149">
        <v>-0.46669</v>
      </c>
      <c r="G994" s="149">
        <v>-0.00876</v>
      </c>
      <c r="H994" s="150">
        <f t="shared" si="1"/>
        <v>0.03198801409</v>
      </c>
      <c r="I994" s="151">
        <f t="shared" si="2"/>
        <v>0.09970296743</v>
      </c>
      <c r="J994" s="151">
        <f t="shared" si="3"/>
        <v>0.01394192638</v>
      </c>
      <c r="K994" s="152">
        <f t="shared" si="4"/>
        <v>0.04402276723</v>
      </c>
      <c r="L994" s="153">
        <f t="shared" si="5"/>
        <v>834</v>
      </c>
      <c r="M994" s="154" t="s">
        <v>115</v>
      </c>
      <c r="N994" s="153" t="s">
        <v>116</v>
      </c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>
      <c r="A995" s="112"/>
      <c r="B995" s="112">
        <v>2022.0</v>
      </c>
      <c r="C995" s="148" t="s">
        <v>191</v>
      </c>
      <c r="D995" s="148" t="s">
        <v>209</v>
      </c>
      <c r="E995" s="149">
        <v>-0.07139</v>
      </c>
      <c r="F995" s="149">
        <v>-0.40377</v>
      </c>
      <c r="G995" s="149">
        <v>0.01524</v>
      </c>
      <c r="H995" s="150">
        <f t="shared" si="1"/>
        <v>0.02955229357</v>
      </c>
      <c r="I995" s="151">
        <f t="shared" si="2"/>
        <v>0.1046328776</v>
      </c>
      <c r="J995" s="151">
        <f t="shared" si="3"/>
        <v>0.01457411772</v>
      </c>
      <c r="K995" s="152">
        <f t="shared" si="4"/>
        <v>0.04359676462</v>
      </c>
      <c r="L995" s="153">
        <f t="shared" si="5"/>
        <v>858</v>
      </c>
      <c r="M995" s="154" t="s">
        <v>115</v>
      </c>
      <c r="N995" s="153" t="s">
        <v>116</v>
      </c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>
      <c r="A996" s="112"/>
      <c r="B996" s="112">
        <v>2022.0</v>
      </c>
      <c r="C996" s="148" t="s">
        <v>191</v>
      </c>
      <c r="D996" s="148" t="s">
        <v>210</v>
      </c>
      <c r="E996" s="149">
        <v>-0.16274</v>
      </c>
      <c r="F996" s="149">
        <v>-0.11494</v>
      </c>
      <c r="G996" s="149">
        <v>0.00572</v>
      </c>
      <c r="H996" s="150">
        <f t="shared" si="1"/>
        <v>0.02428220666</v>
      </c>
      <c r="I996" s="151">
        <f t="shared" si="2"/>
        <v>0.1272632965</v>
      </c>
      <c r="J996" s="151">
        <f t="shared" si="3"/>
        <v>0.01432334849</v>
      </c>
      <c r="K996" s="152">
        <f t="shared" si="4"/>
        <v>0.04501992822</v>
      </c>
      <c r="L996" s="153">
        <f t="shared" si="5"/>
        <v>785</v>
      </c>
      <c r="M996" s="154" t="s">
        <v>115</v>
      </c>
      <c r="N996" s="153" t="s">
        <v>116</v>
      </c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>
      <c r="A997" s="112"/>
      <c r="B997" s="112">
        <v>2022.0</v>
      </c>
      <c r="C997" s="148" t="s">
        <v>191</v>
      </c>
      <c r="D997" s="148" t="s">
        <v>211</v>
      </c>
      <c r="E997" s="149">
        <v>0.41081</v>
      </c>
      <c r="F997" s="149">
        <v>-0.50158</v>
      </c>
      <c r="G997" s="149">
        <v>0.1585</v>
      </c>
      <c r="H997" s="150">
        <f t="shared" si="1"/>
        <v>0.05737096797</v>
      </c>
      <c r="I997" s="151">
        <f t="shared" si="2"/>
        <v>0.09696926485</v>
      </c>
      <c r="J997" s="151">
        <f t="shared" si="3"/>
        <v>0.0183477732</v>
      </c>
      <c r="K997" s="152">
        <f t="shared" si="4"/>
        <v>0.06044358694</v>
      </c>
      <c r="L997" s="153">
        <f t="shared" si="5"/>
        <v>327</v>
      </c>
      <c r="M997" s="154" t="s">
        <v>115</v>
      </c>
      <c r="N997" s="153" t="s">
        <v>116</v>
      </c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>
      <c r="A998" s="112"/>
      <c r="B998" s="112">
        <v>2022.0</v>
      </c>
      <c r="C998" s="148" t="s">
        <v>191</v>
      </c>
      <c r="D998" s="148" t="s">
        <v>212</v>
      </c>
      <c r="E998" s="149">
        <v>-0.07826</v>
      </c>
      <c r="F998" s="149">
        <v>-0.48129</v>
      </c>
      <c r="G998" s="149">
        <v>0.12945</v>
      </c>
      <c r="H998" s="150">
        <f t="shared" si="1"/>
        <v>0.02915595534</v>
      </c>
      <c r="I998" s="151">
        <f t="shared" si="2"/>
        <v>0.09855902768</v>
      </c>
      <c r="J998" s="151">
        <f t="shared" si="3"/>
        <v>0.01758255826</v>
      </c>
      <c r="K998" s="152">
        <f t="shared" si="4"/>
        <v>0.04245484112</v>
      </c>
      <c r="L998" s="153">
        <f t="shared" si="5"/>
        <v>936</v>
      </c>
      <c r="M998" s="154" t="s">
        <v>115</v>
      </c>
      <c r="N998" s="153" t="s">
        <v>116</v>
      </c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>
      <c r="A999" s="112"/>
      <c r="B999" s="112">
        <v>2022.0</v>
      </c>
      <c r="C999" s="148" t="s">
        <v>191</v>
      </c>
      <c r="D999" s="148" t="s">
        <v>213</v>
      </c>
      <c r="E999" s="149">
        <v>-0.05939</v>
      </c>
      <c r="F999" s="149">
        <v>-0.41167</v>
      </c>
      <c r="G999" s="149">
        <v>-0.10367</v>
      </c>
      <c r="H999" s="150">
        <f t="shared" si="1"/>
        <v>0.03024458742</v>
      </c>
      <c r="I999" s="151">
        <f t="shared" si="2"/>
        <v>0.1040138965</v>
      </c>
      <c r="J999" s="151">
        <f t="shared" si="3"/>
        <v>0.01144187304</v>
      </c>
      <c r="K999" s="152">
        <f t="shared" si="4"/>
        <v>0.04347469669</v>
      </c>
      <c r="L999" s="153">
        <f t="shared" si="5"/>
        <v>867</v>
      </c>
      <c r="M999" s="154" t="s">
        <v>115</v>
      </c>
      <c r="N999" s="153" t="s">
        <v>116</v>
      </c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>
      <c r="A1000" s="112"/>
      <c r="B1000" s="112">
        <v>2022.0</v>
      </c>
      <c r="C1000" s="148" t="s">
        <v>191</v>
      </c>
      <c r="D1000" s="148" t="s">
        <v>214</v>
      </c>
      <c r="E1000" s="149">
        <v>-0.05449</v>
      </c>
      <c r="F1000" s="149">
        <v>-0.25059</v>
      </c>
      <c r="G1000" s="149">
        <v>-0.0345</v>
      </c>
      <c r="H1000" s="150">
        <f t="shared" si="1"/>
        <v>0.03052727407</v>
      </c>
      <c r="I1000" s="151">
        <f t="shared" si="2"/>
        <v>0.1166348427</v>
      </c>
      <c r="J1000" s="151">
        <f t="shared" si="3"/>
        <v>0.01326390116</v>
      </c>
      <c r="K1000" s="152">
        <f t="shared" si="4"/>
        <v>0.04662254788</v>
      </c>
      <c r="L1000" s="153">
        <f t="shared" si="5"/>
        <v>712</v>
      </c>
      <c r="M1000" s="154" t="s">
        <v>115</v>
      </c>
      <c r="N1000" s="153" t="s">
        <v>116</v>
      </c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  <row r="1001">
      <c r="A1001" s="112"/>
      <c r="B1001" s="112">
        <v>2022.0</v>
      </c>
      <c r="C1001" s="148" t="s">
        <v>191</v>
      </c>
      <c r="D1001" s="148" t="s">
        <v>215</v>
      </c>
      <c r="E1001" s="149">
        <v>-0.09376</v>
      </c>
      <c r="F1001" s="149">
        <v>-0.47616</v>
      </c>
      <c r="G1001" s="149">
        <v>-0.08274</v>
      </c>
      <c r="H1001" s="150">
        <f t="shared" si="1"/>
        <v>0.02826174246</v>
      </c>
      <c r="I1001" s="151">
        <f t="shared" si="2"/>
        <v>0.09896097363</v>
      </c>
      <c r="J1001" s="151">
        <f t="shared" si="3"/>
        <v>0.01199319657</v>
      </c>
      <c r="K1001" s="152">
        <f t="shared" si="4"/>
        <v>0.04118520342</v>
      </c>
      <c r="L1001" s="153">
        <f t="shared" si="5"/>
        <v>1041</v>
      </c>
      <c r="M1001" s="154" t="s">
        <v>115</v>
      </c>
      <c r="N1001" s="153" t="s">
        <v>116</v>
      </c>
      <c r="O1001" s="112"/>
      <c r="P1001" s="112"/>
      <c r="Q1001" s="112"/>
      <c r="R1001" s="112"/>
      <c r="S1001" s="112"/>
      <c r="T1001" s="112"/>
      <c r="U1001" s="112"/>
      <c r="V1001" s="112"/>
      <c r="W1001" s="112"/>
      <c r="X1001" s="112"/>
      <c r="Y1001" s="112"/>
      <c r="Z1001" s="112"/>
    </row>
    <row r="1002">
      <c r="A1002" s="112"/>
      <c r="B1002" s="112">
        <v>2022.0</v>
      </c>
      <c r="C1002" s="148" t="s">
        <v>191</v>
      </c>
      <c r="D1002" s="148" t="s">
        <v>216</v>
      </c>
      <c r="E1002" s="149">
        <v>-0.15614</v>
      </c>
      <c r="F1002" s="149">
        <v>-0.08729</v>
      </c>
      <c r="G1002" s="149">
        <v>-0.0535</v>
      </c>
      <c r="H1002" s="150">
        <f t="shared" si="1"/>
        <v>0.02466296828</v>
      </c>
      <c r="I1002" s="151">
        <f t="shared" si="2"/>
        <v>0.1294297304</v>
      </c>
      <c r="J1002" s="151">
        <f t="shared" si="3"/>
        <v>0.01276341635</v>
      </c>
      <c r="K1002" s="152">
        <f t="shared" si="4"/>
        <v>0.04551404685</v>
      </c>
      <c r="L1002" s="153">
        <f t="shared" si="5"/>
        <v>765</v>
      </c>
      <c r="M1002" s="154" t="s">
        <v>115</v>
      </c>
      <c r="N1002" s="153" t="s">
        <v>116</v>
      </c>
      <c r="O1002" s="112"/>
      <c r="P1002" s="112"/>
      <c r="Q1002" s="112"/>
      <c r="R1002" s="112"/>
      <c r="S1002" s="112"/>
      <c r="T1002" s="112"/>
      <c r="U1002" s="112"/>
      <c r="V1002" s="112"/>
      <c r="W1002" s="112"/>
      <c r="X1002" s="112"/>
      <c r="Y1002" s="112"/>
      <c r="Z1002" s="112"/>
    </row>
    <row r="1003">
      <c r="A1003" s="112"/>
      <c r="B1003" s="112">
        <v>2022.0</v>
      </c>
      <c r="C1003" s="148" t="s">
        <v>191</v>
      </c>
      <c r="D1003" s="148" t="s">
        <v>217</v>
      </c>
      <c r="E1003" s="149">
        <v>0.086</v>
      </c>
      <c r="F1003" s="149">
        <v>1.0584</v>
      </c>
      <c r="G1003" s="149">
        <v>0.2166</v>
      </c>
      <c r="H1003" s="150">
        <f t="shared" si="1"/>
        <v>0.03863230428</v>
      </c>
      <c r="I1003" s="151">
        <f t="shared" si="2"/>
        <v>0.2191968759</v>
      </c>
      <c r="J1003" s="151">
        <f t="shared" si="3"/>
        <v>0.01987820307</v>
      </c>
      <c r="K1003" s="152">
        <f t="shared" si="4"/>
        <v>0.07481332382</v>
      </c>
      <c r="L1003" s="153">
        <f t="shared" si="5"/>
        <v>145</v>
      </c>
      <c r="M1003" s="154" t="s">
        <v>115</v>
      </c>
      <c r="N1003" s="153" t="s">
        <v>116</v>
      </c>
      <c r="O1003" s="112"/>
      <c r="P1003" s="112"/>
      <c r="Q1003" s="112"/>
      <c r="R1003" s="112"/>
      <c r="S1003" s="112"/>
      <c r="T1003" s="112"/>
      <c r="U1003" s="112"/>
      <c r="V1003" s="112"/>
      <c r="W1003" s="112"/>
      <c r="X1003" s="112"/>
      <c r="Y1003" s="112"/>
      <c r="Z1003" s="112"/>
    </row>
    <row r="1004">
      <c r="A1004" s="112"/>
      <c r="B1004" s="112">
        <v>2022.0</v>
      </c>
      <c r="C1004" s="148" t="s">
        <v>191</v>
      </c>
      <c r="D1004" s="148" t="s">
        <v>218</v>
      </c>
      <c r="E1004" s="149">
        <v>-0.10902</v>
      </c>
      <c r="F1004" s="149">
        <v>-0.28927</v>
      </c>
      <c r="G1004" s="149">
        <v>-0.02958</v>
      </c>
      <c r="H1004" s="150">
        <f t="shared" si="1"/>
        <v>0.02738137545</v>
      </c>
      <c r="I1004" s="151">
        <f t="shared" si="2"/>
        <v>0.1136041859</v>
      </c>
      <c r="J1004" s="151">
        <f t="shared" si="3"/>
        <v>0.01339350039</v>
      </c>
      <c r="K1004" s="152">
        <f t="shared" si="4"/>
        <v>0.0439575875</v>
      </c>
      <c r="L1004" s="153">
        <f t="shared" si="5"/>
        <v>838</v>
      </c>
      <c r="M1004" s="154" t="s">
        <v>115</v>
      </c>
      <c r="N1004" s="153" t="s">
        <v>116</v>
      </c>
      <c r="O1004" s="112"/>
      <c r="P1004" s="112"/>
      <c r="Q1004" s="112"/>
      <c r="R1004" s="112"/>
      <c r="S1004" s="112"/>
      <c r="T1004" s="112"/>
      <c r="U1004" s="112"/>
      <c r="V1004" s="112"/>
      <c r="W1004" s="112"/>
      <c r="X1004" s="112"/>
      <c r="Y1004" s="112"/>
      <c r="Z1004" s="112"/>
    </row>
    <row r="1005">
      <c r="A1005" s="112"/>
      <c r="B1005" s="112">
        <v>2022.0</v>
      </c>
      <c r="C1005" s="148" t="s">
        <v>191</v>
      </c>
      <c r="D1005" s="148" t="s">
        <v>219</v>
      </c>
      <c r="E1005" s="149">
        <v>0.06354</v>
      </c>
      <c r="F1005" s="149">
        <v>-0.47579</v>
      </c>
      <c r="G1005" s="149">
        <v>0.03732</v>
      </c>
      <c r="H1005" s="150">
        <f t="shared" si="1"/>
        <v>0.03733656096</v>
      </c>
      <c r="I1005" s="151">
        <f t="shared" si="2"/>
        <v>0.09898996389</v>
      </c>
      <c r="J1005" s="151">
        <f t="shared" si="3"/>
        <v>0.01515573375</v>
      </c>
      <c r="K1005" s="152">
        <f t="shared" si="4"/>
        <v>0.04749319045</v>
      </c>
      <c r="L1005" s="153">
        <f t="shared" si="5"/>
        <v>674</v>
      </c>
      <c r="M1005" s="154" t="s">
        <v>115</v>
      </c>
      <c r="N1005" s="153" t="s">
        <v>116</v>
      </c>
      <c r="O1005" s="112"/>
      <c r="P1005" s="112"/>
      <c r="Q1005" s="112"/>
      <c r="R1005" s="112"/>
      <c r="S1005" s="112"/>
      <c r="T1005" s="112"/>
      <c r="U1005" s="112"/>
      <c r="V1005" s="112"/>
      <c r="W1005" s="112"/>
      <c r="X1005" s="112"/>
      <c r="Y1005" s="112"/>
      <c r="Z1005" s="112"/>
    </row>
    <row r="1006">
      <c r="A1006" s="112"/>
      <c r="B1006" s="112">
        <v>2022.0</v>
      </c>
      <c r="C1006" s="148" t="s">
        <v>191</v>
      </c>
      <c r="D1006" s="148" t="s">
        <v>220</v>
      </c>
      <c r="E1006" s="149">
        <v>0.54265</v>
      </c>
      <c r="F1006" s="149">
        <v>-0.14839</v>
      </c>
      <c r="G1006" s="149">
        <v>0.29065</v>
      </c>
      <c r="H1006" s="150">
        <f t="shared" si="1"/>
        <v>0.06497696969</v>
      </c>
      <c r="I1006" s="151">
        <f t="shared" si="2"/>
        <v>0.1246424209</v>
      </c>
      <c r="J1006" s="151">
        <f t="shared" si="3"/>
        <v>0.02182877677</v>
      </c>
      <c r="K1006" s="152">
        <f t="shared" si="4"/>
        <v>0.07178637272</v>
      </c>
      <c r="L1006" s="153">
        <f t="shared" si="5"/>
        <v>165</v>
      </c>
      <c r="M1006" s="154" t="s">
        <v>115</v>
      </c>
      <c r="N1006" s="153" t="s">
        <v>116</v>
      </c>
      <c r="O1006" s="112"/>
      <c r="P1006" s="112"/>
      <c r="Q1006" s="112"/>
      <c r="R1006" s="112"/>
      <c r="S1006" s="112"/>
      <c r="T1006" s="112"/>
      <c r="U1006" s="112"/>
      <c r="V1006" s="112"/>
      <c r="W1006" s="112"/>
      <c r="X1006" s="112"/>
      <c r="Y1006" s="112"/>
      <c r="Z1006" s="112"/>
    </row>
    <row r="1007">
      <c r="A1007" s="112"/>
      <c r="B1007" s="112">
        <v>2022.0</v>
      </c>
      <c r="C1007" s="148" t="s">
        <v>191</v>
      </c>
      <c r="D1007" s="148" t="s">
        <v>221</v>
      </c>
      <c r="E1007" s="149">
        <v>-0.18485</v>
      </c>
      <c r="F1007" s="149">
        <v>-0.46846</v>
      </c>
      <c r="G1007" s="149">
        <v>-0.08556</v>
      </c>
      <c r="H1007" s="150">
        <f t="shared" si="1"/>
        <v>0.02300665525</v>
      </c>
      <c r="I1007" s="151">
        <f t="shared" si="2"/>
        <v>0.09956428432</v>
      </c>
      <c r="J1007" s="151">
        <f t="shared" si="3"/>
        <v>0.01191891408</v>
      </c>
      <c r="K1007" s="152">
        <f t="shared" si="4"/>
        <v>0.03791027988</v>
      </c>
      <c r="L1007" s="153">
        <f t="shared" si="5"/>
        <v>1315</v>
      </c>
      <c r="M1007" s="154" t="s">
        <v>115</v>
      </c>
      <c r="N1007" s="153" t="s">
        <v>116</v>
      </c>
      <c r="O1007" s="112"/>
      <c r="P1007" s="112"/>
      <c r="Q1007" s="112"/>
      <c r="R1007" s="112"/>
      <c r="S1007" s="112"/>
      <c r="T1007" s="112"/>
      <c r="U1007" s="112"/>
      <c r="V1007" s="112"/>
      <c r="W1007" s="112"/>
      <c r="X1007" s="112"/>
      <c r="Y1007" s="112"/>
      <c r="Z1007" s="112"/>
    </row>
    <row r="1008">
      <c r="A1008" s="112"/>
      <c r="B1008" s="112">
        <v>2022.0</v>
      </c>
      <c r="C1008" s="148" t="s">
        <v>191</v>
      </c>
      <c r="D1008" s="148" t="s">
        <v>222</v>
      </c>
      <c r="E1008" s="149">
        <v>-0.22307</v>
      </c>
      <c r="F1008" s="149">
        <v>-0.47773</v>
      </c>
      <c r="G1008" s="149">
        <v>-0.19039</v>
      </c>
      <c r="H1008" s="150">
        <f t="shared" si="1"/>
        <v>0.02080169935</v>
      </c>
      <c r="I1008" s="151">
        <f t="shared" si="2"/>
        <v>0.09883796094</v>
      </c>
      <c r="J1008" s="151">
        <f t="shared" si="3"/>
        <v>0.009157554989</v>
      </c>
      <c r="K1008" s="152">
        <f t="shared" si="4"/>
        <v>0.03594550638</v>
      </c>
      <c r="L1008" s="153">
        <f t="shared" si="5"/>
        <v>1528</v>
      </c>
      <c r="M1008" s="154" t="s">
        <v>115</v>
      </c>
      <c r="N1008" s="153" t="s">
        <v>116</v>
      </c>
      <c r="O1008" s="112"/>
      <c r="P1008" s="112"/>
      <c r="Q1008" s="112"/>
      <c r="R1008" s="112"/>
      <c r="S1008" s="112"/>
      <c r="T1008" s="112"/>
      <c r="U1008" s="112"/>
      <c r="V1008" s="112"/>
      <c r="W1008" s="112"/>
      <c r="X1008" s="112"/>
      <c r="Y1008" s="112"/>
      <c r="Z1008" s="112"/>
    </row>
    <row r="1009">
      <c r="A1009" s="112"/>
      <c r="B1009" s="112">
        <v>2022.0</v>
      </c>
      <c r="C1009" s="148" t="s">
        <v>191</v>
      </c>
      <c r="D1009" s="148" t="s">
        <v>223</v>
      </c>
      <c r="E1009" s="149">
        <v>-0.17358</v>
      </c>
      <c r="F1009" s="149">
        <v>-0.38232</v>
      </c>
      <c r="G1009" s="149">
        <v>-0.14822</v>
      </c>
      <c r="H1009" s="150">
        <f t="shared" si="1"/>
        <v>0.02365683456</v>
      </c>
      <c r="I1009" s="151">
        <f t="shared" si="2"/>
        <v>0.1063135288</v>
      </c>
      <c r="J1009" s="151">
        <f t="shared" si="3"/>
        <v>0.01026836786</v>
      </c>
      <c r="K1009" s="152">
        <f t="shared" si="4"/>
        <v>0.03955037375</v>
      </c>
      <c r="L1009" s="153">
        <f t="shared" si="5"/>
        <v>1191</v>
      </c>
      <c r="M1009" s="154" t="s">
        <v>115</v>
      </c>
      <c r="N1009" s="153" t="s">
        <v>116</v>
      </c>
      <c r="O1009" s="112"/>
      <c r="P1009" s="112"/>
      <c r="Q1009" s="112"/>
      <c r="R1009" s="112"/>
      <c r="S1009" s="112"/>
      <c r="T1009" s="112"/>
      <c r="U1009" s="112"/>
      <c r="V1009" s="112"/>
      <c r="W1009" s="112"/>
      <c r="X1009" s="112"/>
      <c r="Y1009" s="112"/>
      <c r="Z1009" s="112"/>
    </row>
    <row r="1010">
      <c r="A1010" s="112"/>
      <c r="B1010" s="112">
        <v>2022.0</v>
      </c>
      <c r="C1010" s="148" t="s">
        <v>191</v>
      </c>
      <c r="D1010" s="148" t="s">
        <v>224</v>
      </c>
      <c r="E1010" s="149">
        <v>-0.1987</v>
      </c>
      <c r="F1010" s="149">
        <v>-0.5183</v>
      </c>
      <c r="G1010" s="149">
        <v>1.00459</v>
      </c>
      <c r="H1010" s="150">
        <f t="shared" si="1"/>
        <v>0.02220763277</v>
      </c>
      <c r="I1010" s="151">
        <f t="shared" si="2"/>
        <v>0.09565921878</v>
      </c>
      <c r="J1010" s="151">
        <f t="shared" si="3"/>
        <v>0.04063488869</v>
      </c>
      <c r="K1010" s="152">
        <f t="shared" si="4"/>
        <v>0.04055450909</v>
      </c>
      <c r="L1010" s="153">
        <f t="shared" si="5"/>
        <v>1096</v>
      </c>
      <c r="M1010" s="154" t="s">
        <v>115</v>
      </c>
      <c r="N1010" s="153" t="s">
        <v>116</v>
      </c>
      <c r="O1010" s="112"/>
      <c r="P1010" s="112"/>
      <c r="Q1010" s="112"/>
      <c r="R1010" s="112"/>
      <c r="S1010" s="112"/>
      <c r="T1010" s="112"/>
      <c r="U1010" s="112"/>
      <c r="V1010" s="112"/>
      <c r="W1010" s="112"/>
      <c r="X1010" s="112"/>
      <c r="Y1010" s="112"/>
      <c r="Z1010" s="112"/>
    </row>
    <row r="1011">
      <c r="A1011" s="112"/>
      <c r="B1011" s="112">
        <v>2022.0</v>
      </c>
      <c r="C1011" s="148" t="s">
        <v>191</v>
      </c>
      <c r="D1011" s="148" t="s">
        <v>225</v>
      </c>
      <c r="E1011" s="149">
        <v>0.00473</v>
      </c>
      <c r="F1011" s="149">
        <v>-0.38829</v>
      </c>
      <c r="G1011" s="149">
        <v>0.01345</v>
      </c>
      <c r="H1011" s="150">
        <f t="shared" si="1"/>
        <v>0.0339437442</v>
      </c>
      <c r="I1011" s="151">
        <f t="shared" si="2"/>
        <v>0.1058457671</v>
      </c>
      <c r="J1011" s="151">
        <f t="shared" si="3"/>
        <v>0.01452696678</v>
      </c>
      <c r="K1011" s="152">
        <f t="shared" si="4"/>
        <v>0.04668716071</v>
      </c>
      <c r="L1011" s="153">
        <f t="shared" si="5"/>
        <v>707</v>
      </c>
      <c r="M1011" s="154" t="s">
        <v>115</v>
      </c>
      <c r="N1011" s="153" t="s">
        <v>116</v>
      </c>
      <c r="O1011" s="112"/>
      <c r="P1011" s="112"/>
      <c r="Q1011" s="112"/>
      <c r="R1011" s="112"/>
      <c r="S1011" s="112"/>
      <c r="T1011" s="112"/>
      <c r="U1011" s="112"/>
      <c r="V1011" s="112"/>
      <c r="W1011" s="112"/>
      <c r="X1011" s="112"/>
      <c r="Y1011" s="112"/>
      <c r="Z1011" s="112"/>
    </row>
    <row r="1012">
      <c r="A1012" s="112"/>
      <c r="B1012" s="112">
        <v>2022.0</v>
      </c>
      <c r="C1012" s="148" t="s">
        <v>191</v>
      </c>
      <c r="D1012" s="148" t="s">
        <v>226</v>
      </c>
      <c r="E1012" s="149">
        <v>-0.09717</v>
      </c>
      <c r="F1012" s="149">
        <v>6.98265</v>
      </c>
      <c r="G1012" s="149">
        <v>0.18278</v>
      </c>
      <c r="H1012" s="150">
        <f t="shared" si="1"/>
        <v>0.02806501562</v>
      </c>
      <c r="I1012" s="151">
        <f t="shared" si="2"/>
        <v>0.6833739327</v>
      </c>
      <c r="J1012" s="151">
        <f t="shared" si="3"/>
        <v>0.0189873401</v>
      </c>
      <c r="K1012" s="156">
        <f t="shared" si="4"/>
        <v>0.1675888408</v>
      </c>
      <c r="L1012" s="153">
        <f t="shared" si="5"/>
        <v>30</v>
      </c>
      <c r="M1012" s="154" t="s">
        <v>115</v>
      </c>
      <c r="N1012" s="153" t="s">
        <v>116</v>
      </c>
      <c r="O1012" s="112"/>
      <c r="P1012" s="112"/>
      <c r="Q1012" s="112"/>
      <c r="R1012" s="112"/>
      <c r="S1012" s="112"/>
      <c r="T1012" s="112"/>
      <c r="U1012" s="112"/>
      <c r="V1012" s="112"/>
      <c r="W1012" s="112"/>
      <c r="X1012" s="112"/>
      <c r="Y1012" s="112"/>
      <c r="Z1012" s="112"/>
    </row>
    <row r="1013">
      <c r="A1013" s="112"/>
      <c r="B1013" s="112">
        <v>2022.0</v>
      </c>
      <c r="C1013" s="148" t="s">
        <v>191</v>
      </c>
      <c r="D1013" s="148" t="s">
        <v>227</v>
      </c>
      <c r="E1013" s="149">
        <v>0.51861</v>
      </c>
      <c r="F1013" s="149">
        <v>-0.43955</v>
      </c>
      <c r="G1013" s="149">
        <v>0.24136</v>
      </c>
      <c r="H1013" s="150">
        <f t="shared" si="1"/>
        <v>0.06359007435</v>
      </c>
      <c r="I1013" s="151">
        <f t="shared" si="2"/>
        <v>0.1018294417</v>
      </c>
      <c r="J1013" s="151">
        <f t="shared" si="3"/>
        <v>0.0205304138</v>
      </c>
      <c r="K1013" s="152">
        <f t="shared" si="4"/>
        <v>0.06580857817</v>
      </c>
      <c r="L1013" s="153">
        <f t="shared" si="5"/>
        <v>236</v>
      </c>
      <c r="M1013" s="154" t="s">
        <v>115</v>
      </c>
      <c r="N1013" s="153" t="s">
        <v>116</v>
      </c>
      <c r="O1013" s="112"/>
      <c r="P1013" s="112"/>
      <c r="Q1013" s="112"/>
      <c r="R1013" s="112"/>
      <c r="S1013" s="112"/>
      <c r="T1013" s="112"/>
      <c r="U1013" s="112"/>
      <c r="V1013" s="112"/>
      <c r="W1013" s="112"/>
      <c r="X1013" s="112"/>
      <c r="Y1013" s="112"/>
      <c r="Z1013" s="112"/>
    </row>
    <row r="1014">
      <c r="A1014" s="112"/>
      <c r="B1014" s="112">
        <v>2022.0</v>
      </c>
      <c r="C1014" s="148" t="s">
        <v>191</v>
      </c>
      <c r="D1014" s="148" t="s">
        <v>228</v>
      </c>
      <c r="E1014" s="149">
        <v>-0.1359</v>
      </c>
      <c r="F1014" s="149">
        <v>-0.47048</v>
      </c>
      <c r="G1014" s="149">
        <v>-0.02366</v>
      </c>
      <c r="H1014" s="150">
        <f t="shared" si="1"/>
        <v>0.02583063723</v>
      </c>
      <c r="I1014" s="151">
        <f t="shared" si="2"/>
        <v>0.09940601321</v>
      </c>
      <c r="J1014" s="151">
        <f t="shared" si="3"/>
        <v>0.01354944092</v>
      </c>
      <c r="K1014" s="152">
        <f t="shared" si="4"/>
        <v>0.03992733495</v>
      </c>
      <c r="L1014" s="153">
        <f t="shared" si="5"/>
        <v>1146</v>
      </c>
      <c r="M1014" s="154" t="s">
        <v>115</v>
      </c>
      <c r="N1014" s="153" t="s">
        <v>116</v>
      </c>
      <c r="O1014" s="112"/>
      <c r="P1014" s="112"/>
      <c r="Q1014" s="112"/>
      <c r="R1014" s="112"/>
      <c r="S1014" s="112"/>
      <c r="T1014" s="112"/>
      <c r="U1014" s="112"/>
      <c r="V1014" s="112"/>
      <c r="W1014" s="112"/>
      <c r="X1014" s="112"/>
      <c r="Y1014" s="112"/>
      <c r="Z1014" s="112"/>
    </row>
    <row r="1015">
      <c r="A1015" s="112"/>
      <c r="B1015" s="112">
        <v>2022.0</v>
      </c>
      <c r="C1015" s="155" t="s">
        <v>191</v>
      </c>
      <c r="D1015" s="155" t="s">
        <v>229</v>
      </c>
      <c r="E1015" s="149">
        <v>16.75004</v>
      </c>
      <c r="F1015" s="149">
        <v>-1.37185</v>
      </c>
      <c r="G1015" s="149">
        <v>-0.42373</v>
      </c>
      <c r="H1015" s="150">
        <f t="shared" si="1"/>
        <v>1</v>
      </c>
      <c r="I1015" s="151">
        <f t="shared" si="2"/>
        <v>0.02878183737</v>
      </c>
      <c r="J1015" s="151">
        <f t="shared" si="3"/>
        <v>0.003011074675</v>
      </c>
      <c r="K1015" s="156">
        <f t="shared" si="4"/>
        <v>0.6524903552</v>
      </c>
      <c r="L1015" s="153">
        <f t="shared" si="5"/>
        <v>1</v>
      </c>
      <c r="M1015" s="153" t="s">
        <v>572</v>
      </c>
      <c r="N1015" s="153" t="s">
        <v>231</v>
      </c>
      <c r="O1015" s="112"/>
      <c r="P1015" s="112"/>
      <c r="Q1015" s="112"/>
      <c r="R1015" s="112"/>
      <c r="S1015" s="112"/>
      <c r="T1015" s="112"/>
      <c r="U1015" s="112"/>
      <c r="V1015" s="112"/>
      <c r="W1015" s="112"/>
      <c r="X1015" s="112"/>
      <c r="Y1015" s="112"/>
      <c r="Z1015" s="112"/>
    </row>
    <row r="1016">
      <c r="A1016" s="112"/>
      <c r="B1016" s="112">
        <v>2022.0</v>
      </c>
      <c r="C1016" s="148" t="s">
        <v>191</v>
      </c>
      <c r="D1016" s="148" t="s">
        <v>232</v>
      </c>
      <c r="E1016" s="149">
        <v>0.13372</v>
      </c>
      <c r="F1016" s="149">
        <v>2.06034</v>
      </c>
      <c r="G1016" s="149">
        <v>0.26176</v>
      </c>
      <c r="H1016" s="150">
        <f t="shared" si="1"/>
        <v>0.04138532614</v>
      </c>
      <c r="I1016" s="151">
        <f t="shared" si="2"/>
        <v>0.2977009162</v>
      </c>
      <c r="J1016" s="151">
        <f t="shared" si="3"/>
        <v>0.02106777644</v>
      </c>
      <c r="K1016" s="152">
        <f t="shared" si="4"/>
        <v>0.09362312687</v>
      </c>
      <c r="L1016" s="153">
        <f t="shared" si="5"/>
        <v>83</v>
      </c>
      <c r="M1016" s="154" t="s">
        <v>115</v>
      </c>
      <c r="N1016" s="153" t="s">
        <v>116</v>
      </c>
      <c r="O1016" s="112"/>
      <c r="P1016" s="112"/>
      <c r="Q1016" s="112"/>
      <c r="R1016" s="112"/>
      <c r="S1016" s="112"/>
      <c r="T1016" s="112"/>
      <c r="U1016" s="112"/>
      <c r="V1016" s="112"/>
      <c r="W1016" s="112"/>
      <c r="X1016" s="112"/>
      <c r="Y1016" s="112"/>
      <c r="Z1016" s="112"/>
    </row>
    <row r="1017">
      <c r="A1017" s="112"/>
      <c r="B1017" s="112">
        <v>2022.0</v>
      </c>
      <c r="C1017" s="148" t="s">
        <v>191</v>
      </c>
      <c r="D1017" s="148" t="s">
        <v>233</v>
      </c>
      <c r="E1017" s="149">
        <v>-0.04449</v>
      </c>
      <c r="F1017" s="149">
        <v>-0.48648</v>
      </c>
      <c r="G1017" s="149">
        <v>-0.0316</v>
      </c>
      <c r="H1017" s="150">
        <f t="shared" si="1"/>
        <v>0.03110418561</v>
      </c>
      <c r="I1017" s="151">
        <f t="shared" si="2"/>
        <v>0.09815238061</v>
      </c>
      <c r="J1017" s="151">
        <f t="shared" si="3"/>
        <v>0.01334029095</v>
      </c>
      <c r="K1017" s="152">
        <f t="shared" si="4"/>
        <v>0.04303499196</v>
      </c>
      <c r="L1017" s="153">
        <f t="shared" si="5"/>
        <v>894</v>
      </c>
      <c r="M1017" s="154" t="s">
        <v>115</v>
      </c>
      <c r="N1017" s="153" t="s">
        <v>116</v>
      </c>
      <c r="O1017" s="112"/>
      <c r="P1017" s="112"/>
      <c r="Q1017" s="112"/>
      <c r="R1017" s="112"/>
      <c r="S1017" s="112"/>
      <c r="T1017" s="112"/>
      <c r="U1017" s="112"/>
      <c r="V1017" s="112"/>
      <c r="W1017" s="112"/>
      <c r="X1017" s="112"/>
      <c r="Y1017" s="112"/>
      <c r="Z1017" s="112"/>
    </row>
    <row r="1018">
      <c r="A1018" s="112"/>
      <c r="B1018" s="112">
        <v>2022.0</v>
      </c>
      <c r="C1018" s="148" t="s">
        <v>191</v>
      </c>
      <c r="D1018" s="148" t="s">
        <v>234</v>
      </c>
      <c r="E1018" s="149">
        <v>0.30103</v>
      </c>
      <c r="F1018" s="149">
        <v>0.55454</v>
      </c>
      <c r="G1018" s="149">
        <v>0.20941</v>
      </c>
      <c r="H1018" s="150">
        <f t="shared" si="1"/>
        <v>0.05103763309</v>
      </c>
      <c r="I1018" s="151">
        <f t="shared" si="2"/>
        <v>0.1797184184</v>
      </c>
      <c r="J1018" s="151">
        <f t="shared" si="3"/>
        <v>0.01968880908</v>
      </c>
      <c r="K1018" s="152">
        <f t="shared" si="4"/>
        <v>0.07431775039</v>
      </c>
      <c r="L1018" s="153">
        <f t="shared" si="5"/>
        <v>149</v>
      </c>
      <c r="M1018" s="154" t="s">
        <v>115</v>
      </c>
      <c r="N1018" s="153" t="s">
        <v>116</v>
      </c>
      <c r="O1018" s="112"/>
      <c r="P1018" s="112"/>
      <c r="Q1018" s="112"/>
      <c r="R1018" s="112"/>
      <c r="S1018" s="112"/>
      <c r="T1018" s="112"/>
      <c r="U1018" s="112"/>
      <c r="V1018" s="112"/>
      <c r="W1018" s="112"/>
      <c r="X1018" s="112"/>
      <c r="Y1018" s="112"/>
      <c r="Z1018" s="112"/>
    </row>
    <row r="1019">
      <c r="A1019" s="112"/>
      <c r="B1019" s="112">
        <v>2022.0</v>
      </c>
      <c r="C1019" s="148" t="s">
        <v>191</v>
      </c>
      <c r="D1019" s="148" t="s">
        <v>235</v>
      </c>
      <c r="E1019" s="149">
        <v>-0.09072</v>
      </c>
      <c r="F1019" s="149">
        <v>-0.36228</v>
      </c>
      <c r="G1019" s="149">
        <v>-7.2E-4</v>
      </c>
      <c r="H1019" s="150">
        <f t="shared" si="1"/>
        <v>0.02843712357</v>
      </c>
      <c r="I1019" s="151">
        <f t="shared" si="2"/>
        <v>0.1078837036</v>
      </c>
      <c r="J1019" s="151">
        <f t="shared" si="3"/>
        <v>0.01415371048</v>
      </c>
      <c r="K1019" s="152">
        <f t="shared" si="4"/>
        <v>0.04351635504</v>
      </c>
      <c r="L1019" s="153">
        <f t="shared" si="5"/>
        <v>865</v>
      </c>
      <c r="M1019" s="154" t="s">
        <v>115</v>
      </c>
      <c r="N1019" s="153" t="s">
        <v>116</v>
      </c>
      <c r="O1019" s="112"/>
      <c r="P1019" s="112"/>
      <c r="Q1019" s="112"/>
      <c r="R1019" s="112"/>
      <c r="S1019" s="112"/>
      <c r="T1019" s="112"/>
      <c r="U1019" s="112"/>
      <c r="V1019" s="112"/>
      <c r="W1019" s="112"/>
      <c r="X1019" s="112"/>
      <c r="Y1019" s="112"/>
      <c r="Z1019" s="112"/>
    </row>
    <row r="1020">
      <c r="A1020" s="112"/>
      <c r="B1020" s="112">
        <v>2022.0</v>
      </c>
      <c r="C1020" s="148" t="s">
        <v>191</v>
      </c>
      <c r="D1020" s="148" t="s">
        <v>236</v>
      </c>
      <c r="E1020" s="149">
        <v>-0.08093</v>
      </c>
      <c r="F1020" s="149">
        <v>-0.38034</v>
      </c>
      <c r="G1020" s="149">
        <v>0.51735</v>
      </c>
      <c r="H1020" s="150">
        <f t="shared" si="1"/>
        <v>0.02900191996</v>
      </c>
      <c r="I1020" s="151">
        <f t="shared" si="2"/>
        <v>0.1064686658</v>
      </c>
      <c r="J1020" s="151">
        <f t="shared" si="3"/>
        <v>0.02780035081</v>
      </c>
      <c r="K1020" s="152">
        <f t="shared" si="4"/>
        <v>0.04547771102</v>
      </c>
      <c r="L1020" s="153">
        <f t="shared" si="5"/>
        <v>766</v>
      </c>
      <c r="M1020" s="154" t="s">
        <v>115</v>
      </c>
      <c r="N1020" s="153" t="s">
        <v>116</v>
      </c>
      <c r="O1020" s="112"/>
      <c r="P1020" s="112"/>
      <c r="Q1020" s="112"/>
      <c r="R1020" s="112"/>
      <c r="S1020" s="112"/>
      <c r="T1020" s="112"/>
      <c r="U1020" s="112"/>
      <c r="V1020" s="112"/>
      <c r="W1020" s="112"/>
      <c r="X1020" s="112"/>
      <c r="Y1020" s="112"/>
      <c r="Z1020" s="112"/>
    </row>
    <row r="1021">
      <c r="A1021" s="112"/>
      <c r="B1021" s="112">
        <v>2022.0</v>
      </c>
      <c r="C1021" s="148" t="s">
        <v>191</v>
      </c>
      <c r="D1021" s="148" t="s">
        <v>237</v>
      </c>
      <c r="E1021" s="149">
        <v>-0.17088</v>
      </c>
      <c r="F1021" s="149">
        <v>-0.49312</v>
      </c>
      <c r="G1021" s="149">
        <v>-0.19704</v>
      </c>
      <c r="H1021" s="150">
        <f t="shared" si="1"/>
        <v>0.02381260067</v>
      </c>
      <c r="I1021" s="151">
        <f t="shared" si="2"/>
        <v>0.09763212308</v>
      </c>
      <c r="J1021" s="151">
        <f t="shared" si="3"/>
        <v>0.008982385305</v>
      </c>
      <c r="K1021" s="152">
        <f t="shared" si="4"/>
        <v>0.03760674884</v>
      </c>
      <c r="L1021" s="153">
        <f t="shared" si="5"/>
        <v>1352</v>
      </c>
      <c r="M1021" s="154" t="s">
        <v>115</v>
      </c>
      <c r="N1021" s="153" t="s">
        <v>116</v>
      </c>
      <c r="O1021" s="112"/>
      <c r="P1021" s="112"/>
      <c r="Q1021" s="112"/>
      <c r="R1021" s="112"/>
      <c r="S1021" s="112"/>
      <c r="T1021" s="112"/>
      <c r="U1021" s="112"/>
      <c r="V1021" s="112"/>
      <c r="W1021" s="112"/>
      <c r="X1021" s="112"/>
      <c r="Y1021" s="112"/>
      <c r="Z1021" s="112"/>
    </row>
    <row r="1022">
      <c r="A1022" s="112"/>
      <c r="B1022" s="112">
        <v>2022.0</v>
      </c>
      <c r="C1022" s="148" t="s">
        <v>191</v>
      </c>
      <c r="D1022" s="148" t="s">
        <v>238</v>
      </c>
      <c r="E1022" s="149">
        <v>-0.20154</v>
      </c>
      <c r="F1022" s="149">
        <v>2.2746</v>
      </c>
      <c r="G1022" s="149">
        <v>-0.03516</v>
      </c>
      <c r="H1022" s="150">
        <f t="shared" si="1"/>
        <v>0.02204378989</v>
      </c>
      <c r="I1022" s="151">
        <f t="shared" si="2"/>
        <v>0.3144886237</v>
      </c>
      <c r="J1022" s="151">
        <f t="shared" si="3"/>
        <v>0.0132465159</v>
      </c>
      <c r="K1022" s="152">
        <f t="shared" si="4"/>
        <v>0.08364811219</v>
      </c>
      <c r="L1022" s="153">
        <f t="shared" si="5"/>
        <v>104</v>
      </c>
      <c r="M1022" s="154" t="s">
        <v>115</v>
      </c>
      <c r="N1022" s="153" t="s">
        <v>116</v>
      </c>
      <c r="O1022" s="112"/>
      <c r="P1022" s="112"/>
      <c r="Q1022" s="112"/>
      <c r="R1022" s="112"/>
      <c r="S1022" s="112"/>
      <c r="T1022" s="112"/>
      <c r="U1022" s="112"/>
      <c r="V1022" s="112"/>
      <c r="W1022" s="112"/>
      <c r="X1022" s="112"/>
      <c r="Y1022" s="112"/>
      <c r="Z1022" s="112"/>
    </row>
    <row r="1023">
      <c r="A1023" s="112"/>
      <c r="B1023" s="112">
        <v>2022.0</v>
      </c>
      <c r="C1023" s="148" t="s">
        <v>191</v>
      </c>
      <c r="D1023" s="148" t="s">
        <v>239</v>
      </c>
      <c r="E1023" s="149">
        <v>0.45585</v>
      </c>
      <c r="F1023" s="149">
        <v>-0.32138</v>
      </c>
      <c r="G1023" s="149">
        <v>0.20043</v>
      </c>
      <c r="H1023" s="150">
        <f t="shared" si="1"/>
        <v>0.05996937754</v>
      </c>
      <c r="I1023" s="151">
        <f t="shared" si="2"/>
        <v>0.111088302</v>
      </c>
      <c r="J1023" s="151">
        <f t="shared" si="3"/>
        <v>0.01945226415</v>
      </c>
      <c r="K1023" s="152">
        <f t="shared" si="4"/>
        <v>0.06530905621</v>
      </c>
      <c r="L1023" s="153">
        <f t="shared" si="5"/>
        <v>249</v>
      </c>
      <c r="M1023" s="154" t="s">
        <v>115</v>
      </c>
      <c r="N1023" s="153" t="s">
        <v>116</v>
      </c>
      <c r="O1023" s="112"/>
      <c r="P1023" s="112"/>
      <c r="Q1023" s="112"/>
      <c r="R1023" s="112"/>
      <c r="S1023" s="112"/>
      <c r="T1023" s="112"/>
      <c r="U1023" s="112"/>
      <c r="V1023" s="112"/>
      <c r="W1023" s="112"/>
      <c r="X1023" s="112"/>
      <c r="Y1023" s="112"/>
      <c r="Z1023" s="112"/>
    </row>
    <row r="1024">
      <c r="A1024" s="112"/>
      <c r="B1024" s="112">
        <v>2022.0</v>
      </c>
      <c r="C1024" s="148" t="s">
        <v>191</v>
      </c>
      <c r="D1024" s="148" t="s">
        <v>240</v>
      </c>
      <c r="E1024" s="149">
        <v>-0.02231</v>
      </c>
      <c r="F1024" s="149">
        <v>-0.19372</v>
      </c>
      <c r="G1024" s="149">
        <v>0.03619</v>
      </c>
      <c r="H1024" s="150">
        <f t="shared" si="1"/>
        <v>0.0323837754</v>
      </c>
      <c r="I1024" s="151">
        <f t="shared" si="2"/>
        <v>0.121090723</v>
      </c>
      <c r="J1024" s="151">
        <f t="shared" si="3"/>
        <v>0.01512596808</v>
      </c>
      <c r="K1024" s="152">
        <f t="shared" si="4"/>
        <v>0.04903828091</v>
      </c>
      <c r="L1024" s="153">
        <f t="shared" si="5"/>
        <v>628</v>
      </c>
      <c r="M1024" s="154" t="s">
        <v>115</v>
      </c>
      <c r="N1024" s="153" t="s">
        <v>116</v>
      </c>
      <c r="O1024" s="112"/>
      <c r="P1024" s="112"/>
      <c r="Q1024" s="112"/>
      <c r="R1024" s="112"/>
      <c r="S1024" s="112"/>
      <c r="T1024" s="112"/>
      <c r="U1024" s="112"/>
      <c r="V1024" s="112"/>
      <c r="W1024" s="112"/>
      <c r="X1024" s="112"/>
      <c r="Y1024" s="112"/>
      <c r="Z1024" s="112"/>
    </row>
    <row r="1025">
      <c r="A1025" s="112"/>
      <c r="B1025" s="112">
        <v>2022.0</v>
      </c>
      <c r="C1025" s="148" t="s">
        <v>191</v>
      </c>
      <c r="D1025" s="148" t="s">
        <v>241</v>
      </c>
      <c r="E1025" s="149">
        <v>0.09076</v>
      </c>
      <c r="F1025" s="149">
        <v>-0.38028</v>
      </c>
      <c r="G1025" s="149">
        <v>0.05045</v>
      </c>
      <c r="H1025" s="150">
        <f t="shared" si="1"/>
        <v>0.03890691417</v>
      </c>
      <c r="I1025" s="151">
        <f t="shared" si="2"/>
        <v>0.106473367</v>
      </c>
      <c r="J1025" s="151">
        <f t="shared" si="3"/>
        <v>0.0155015951</v>
      </c>
      <c r="K1025" s="152">
        <f t="shared" si="4"/>
        <v>0.05016338161</v>
      </c>
      <c r="L1025" s="153">
        <f t="shared" si="5"/>
        <v>588</v>
      </c>
      <c r="M1025" s="154" t="s">
        <v>115</v>
      </c>
      <c r="N1025" s="153" t="s">
        <v>116</v>
      </c>
      <c r="O1025" s="112"/>
      <c r="P1025" s="112"/>
      <c r="Q1025" s="112"/>
      <c r="R1025" s="112"/>
      <c r="S1025" s="112"/>
      <c r="T1025" s="112"/>
      <c r="U1025" s="112"/>
      <c r="V1025" s="112"/>
      <c r="W1025" s="112"/>
      <c r="X1025" s="112"/>
      <c r="Y1025" s="112"/>
      <c r="Z1025" s="112"/>
    </row>
    <row r="1026">
      <c r="A1026" s="112"/>
      <c r="B1026" s="112">
        <v>2022.0</v>
      </c>
      <c r="C1026" s="148" t="s">
        <v>191</v>
      </c>
      <c r="D1026" s="148" t="s">
        <v>242</v>
      </c>
      <c r="E1026" s="149">
        <v>-0.12747</v>
      </c>
      <c r="F1026" s="149">
        <v>-0.45682</v>
      </c>
      <c r="G1026" s="149">
        <v>-0.13534</v>
      </c>
      <c r="H1026" s="150">
        <f t="shared" si="1"/>
        <v>0.02631697366</v>
      </c>
      <c r="I1026" s="151">
        <f t="shared" si="2"/>
        <v>0.100476302</v>
      </c>
      <c r="J1026" s="151">
        <f t="shared" si="3"/>
        <v>0.01060764388</v>
      </c>
      <c r="K1026" s="152">
        <f t="shared" si="4"/>
        <v>0.04006169203</v>
      </c>
      <c r="L1026" s="153">
        <f t="shared" si="5"/>
        <v>1138</v>
      </c>
      <c r="M1026" s="154" t="s">
        <v>115</v>
      </c>
      <c r="N1026" s="153" t="s">
        <v>116</v>
      </c>
      <c r="O1026" s="112"/>
      <c r="P1026" s="112"/>
      <c r="Q1026" s="112"/>
      <c r="R1026" s="112"/>
      <c r="S1026" s="112"/>
      <c r="T1026" s="112"/>
      <c r="U1026" s="112"/>
      <c r="V1026" s="112"/>
      <c r="W1026" s="112"/>
      <c r="X1026" s="112"/>
      <c r="Y1026" s="112"/>
      <c r="Z1026" s="112"/>
    </row>
    <row r="1027">
      <c r="A1027" s="112"/>
      <c r="B1027" s="112">
        <v>2022.0</v>
      </c>
      <c r="C1027" s="148" t="s">
        <v>191</v>
      </c>
      <c r="D1027" s="148" t="s">
        <v>243</v>
      </c>
      <c r="E1027" s="149">
        <v>-0.14578</v>
      </c>
      <c r="F1027" s="149">
        <v>-0.50619</v>
      </c>
      <c r="G1027" s="149">
        <v>0.20546</v>
      </c>
      <c r="H1027" s="150">
        <f t="shared" si="1"/>
        <v>0.02526064863</v>
      </c>
      <c r="I1027" s="151">
        <f t="shared" si="2"/>
        <v>0.09660806195</v>
      </c>
      <c r="J1027" s="151">
        <f t="shared" si="3"/>
        <v>0.01958476092</v>
      </c>
      <c r="K1027" s="152">
        <f t="shared" si="4"/>
        <v>0.03979860873</v>
      </c>
      <c r="L1027" s="153">
        <f t="shared" si="5"/>
        <v>1160</v>
      </c>
      <c r="M1027" s="154" t="s">
        <v>115</v>
      </c>
      <c r="N1027" s="153" t="s">
        <v>116</v>
      </c>
      <c r="O1027" s="112"/>
      <c r="P1027" s="112"/>
      <c r="Q1027" s="112"/>
      <c r="R1027" s="112"/>
      <c r="S1027" s="112"/>
      <c r="T1027" s="112"/>
      <c r="U1027" s="112"/>
      <c r="V1027" s="112"/>
      <c r="W1027" s="112"/>
      <c r="X1027" s="112"/>
      <c r="Y1027" s="112"/>
      <c r="Z1027" s="112"/>
    </row>
    <row r="1028">
      <c r="A1028" s="112"/>
      <c r="B1028" s="112">
        <v>2022.0</v>
      </c>
      <c r="C1028" s="148" t="s">
        <v>191</v>
      </c>
      <c r="D1028" s="148" t="s">
        <v>244</v>
      </c>
      <c r="E1028" s="149">
        <v>-0.09686</v>
      </c>
      <c r="F1028" s="149">
        <v>-0.47707</v>
      </c>
      <c r="G1028" s="149">
        <v>-0.10353</v>
      </c>
      <c r="H1028" s="150">
        <f t="shared" si="1"/>
        <v>0.02808289988</v>
      </c>
      <c r="I1028" s="151">
        <f t="shared" si="2"/>
        <v>0.09888967328</v>
      </c>
      <c r="J1028" s="151">
        <f t="shared" si="3"/>
        <v>0.01144556082</v>
      </c>
      <c r="K1028" s="152">
        <f t="shared" si="4"/>
        <v>0.04097810354</v>
      </c>
      <c r="L1028" s="153">
        <f t="shared" si="5"/>
        <v>1058</v>
      </c>
      <c r="M1028" s="154" t="s">
        <v>115</v>
      </c>
      <c r="N1028" s="153" t="s">
        <v>116</v>
      </c>
      <c r="O1028" s="112"/>
      <c r="P1028" s="112"/>
      <c r="Q1028" s="112"/>
      <c r="R1028" s="112"/>
      <c r="S1028" s="112"/>
      <c r="T1028" s="112"/>
      <c r="U1028" s="112"/>
      <c r="V1028" s="112"/>
      <c r="W1028" s="112"/>
      <c r="X1028" s="112"/>
      <c r="Y1028" s="112"/>
      <c r="Z1028" s="112"/>
    </row>
    <row r="1029">
      <c r="A1029" s="112"/>
      <c r="B1029" s="112">
        <v>2022.0</v>
      </c>
      <c r="C1029" s="148" t="s">
        <v>191</v>
      </c>
      <c r="D1029" s="148" t="s">
        <v>245</v>
      </c>
      <c r="E1029" s="149">
        <v>0.31296</v>
      </c>
      <c r="F1029" s="149">
        <v>-0.48367</v>
      </c>
      <c r="G1029" s="149">
        <v>1.4688</v>
      </c>
      <c r="H1029" s="150">
        <f t="shared" si="1"/>
        <v>0.05172588856</v>
      </c>
      <c r="I1029" s="151">
        <f t="shared" si="2"/>
        <v>0.09837254983</v>
      </c>
      <c r="J1029" s="151">
        <f t="shared" si="3"/>
        <v>0.05286278629</v>
      </c>
      <c r="K1029" s="152">
        <f t="shared" si="4"/>
        <v>0.06190590062</v>
      </c>
      <c r="L1029" s="153">
        <f t="shared" si="5"/>
        <v>306</v>
      </c>
      <c r="M1029" s="154" t="s">
        <v>115</v>
      </c>
      <c r="N1029" s="153" t="s">
        <v>116</v>
      </c>
      <c r="O1029" s="112"/>
      <c r="P1029" s="112"/>
      <c r="Q1029" s="112"/>
      <c r="R1029" s="112"/>
      <c r="S1029" s="112"/>
      <c r="T1029" s="112"/>
      <c r="U1029" s="112"/>
      <c r="V1029" s="112"/>
      <c r="W1029" s="112"/>
      <c r="X1029" s="112"/>
      <c r="Y1029" s="112"/>
      <c r="Z1029" s="112"/>
    </row>
    <row r="1030">
      <c r="A1030" s="112"/>
      <c r="B1030" s="112">
        <v>2022.0</v>
      </c>
      <c r="C1030" s="148" t="s">
        <v>191</v>
      </c>
      <c r="D1030" s="148" t="s">
        <v>246</v>
      </c>
      <c r="E1030" s="149">
        <v>-0.00906</v>
      </c>
      <c r="F1030" s="149">
        <v>-0.48519</v>
      </c>
      <c r="G1030" s="149">
        <v>-0.04314</v>
      </c>
      <c r="H1030" s="150">
        <f t="shared" si="1"/>
        <v>0.03314818319</v>
      </c>
      <c r="I1030" s="151">
        <f t="shared" si="2"/>
        <v>0.09825345474</v>
      </c>
      <c r="J1030" s="151">
        <f t="shared" si="3"/>
        <v>0.01303631228</v>
      </c>
      <c r="K1030" s="152">
        <f t="shared" si="4"/>
        <v>0.04433456415</v>
      </c>
      <c r="L1030" s="153">
        <f t="shared" si="5"/>
        <v>819</v>
      </c>
      <c r="M1030" s="154" t="s">
        <v>115</v>
      </c>
      <c r="N1030" s="153" t="s">
        <v>116</v>
      </c>
      <c r="O1030" s="112"/>
      <c r="P1030" s="112"/>
      <c r="Q1030" s="112"/>
      <c r="R1030" s="112"/>
      <c r="S1030" s="112"/>
      <c r="T1030" s="112"/>
      <c r="U1030" s="112"/>
      <c r="V1030" s="112"/>
      <c r="W1030" s="112"/>
      <c r="X1030" s="112"/>
      <c r="Y1030" s="112"/>
      <c r="Z1030" s="112"/>
    </row>
    <row r="1031">
      <c r="A1031" s="112"/>
      <c r="B1031" s="112">
        <v>2022.0</v>
      </c>
      <c r="C1031" s="148" t="s">
        <v>191</v>
      </c>
      <c r="D1031" s="148" t="s">
        <v>247</v>
      </c>
      <c r="E1031" s="149">
        <v>-0.22429</v>
      </c>
      <c r="F1031" s="149">
        <v>-0.43047</v>
      </c>
      <c r="G1031" s="149">
        <v>-0.16322</v>
      </c>
      <c r="H1031" s="150">
        <f t="shared" si="1"/>
        <v>0.02073131614</v>
      </c>
      <c r="I1031" s="151">
        <f t="shared" si="2"/>
        <v>0.1025408782</v>
      </c>
      <c r="J1031" s="151">
        <f t="shared" si="3"/>
        <v>0.00987324827</v>
      </c>
      <c r="K1031" s="152">
        <f t="shared" si="4"/>
        <v>0.0367952648</v>
      </c>
      <c r="L1031" s="153">
        <f t="shared" si="5"/>
        <v>1435</v>
      </c>
      <c r="M1031" s="154" t="s">
        <v>115</v>
      </c>
      <c r="N1031" s="153" t="s">
        <v>116</v>
      </c>
      <c r="O1031" s="112"/>
      <c r="P1031" s="112"/>
      <c r="Q1031" s="112"/>
      <c r="R1031" s="112"/>
      <c r="S1031" s="112"/>
      <c r="T1031" s="112"/>
      <c r="U1031" s="112"/>
      <c r="V1031" s="112"/>
      <c r="W1031" s="112"/>
      <c r="X1031" s="112"/>
      <c r="Y1031" s="112"/>
      <c r="Z1031" s="112"/>
    </row>
    <row r="1032">
      <c r="A1032" s="112"/>
      <c r="B1032" s="112">
        <v>2022.0</v>
      </c>
      <c r="C1032" s="148" t="s">
        <v>191</v>
      </c>
      <c r="D1032" s="148" t="s">
        <v>248</v>
      </c>
      <c r="E1032" s="149">
        <v>-0.20876</v>
      </c>
      <c r="F1032" s="149">
        <v>-0.46649</v>
      </c>
      <c r="G1032" s="149">
        <v>-0.15331</v>
      </c>
      <c r="H1032" s="150">
        <f t="shared" si="1"/>
        <v>0.02162725976</v>
      </c>
      <c r="I1032" s="151">
        <f t="shared" si="2"/>
        <v>0.09971863783</v>
      </c>
      <c r="J1032" s="151">
        <f t="shared" si="3"/>
        <v>0.01013429061</v>
      </c>
      <c r="K1032" s="152">
        <f t="shared" si="4"/>
        <v>0.03680396235</v>
      </c>
      <c r="L1032" s="153">
        <f t="shared" si="5"/>
        <v>1434</v>
      </c>
      <c r="M1032" s="154" t="s">
        <v>115</v>
      </c>
      <c r="N1032" s="153" t="s">
        <v>116</v>
      </c>
      <c r="O1032" s="112"/>
      <c r="P1032" s="112"/>
      <c r="Q1032" s="112"/>
      <c r="R1032" s="112"/>
      <c r="S1032" s="112"/>
      <c r="T1032" s="112"/>
      <c r="U1032" s="112"/>
      <c r="V1032" s="112"/>
      <c r="W1032" s="112"/>
      <c r="X1032" s="112"/>
      <c r="Y1032" s="112"/>
      <c r="Z1032" s="112"/>
    </row>
    <row r="1033">
      <c r="A1033" s="112"/>
      <c r="B1033" s="112">
        <v>2022.0</v>
      </c>
      <c r="C1033" s="148" t="s">
        <v>191</v>
      </c>
      <c r="D1033" s="148" t="s">
        <v>249</v>
      </c>
      <c r="E1033" s="149">
        <v>0.0754</v>
      </c>
      <c r="F1033" s="149">
        <v>-0.49031</v>
      </c>
      <c r="G1033" s="149">
        <v>0.02344</v>
      </c>
      <c r="H1033" s="150">
        <f t="shared" si="1"/>
        <v>0.03802077805</v>
      </c>
      <c r="I1033" s="151">
        <f t="shared" si="2"/>
        <v>0.09785229231</v>
      </c>
      <c r="J1033" s="151">
        <f t="shared" si="3"/>
        <v>0.01479011643</v>
      </c>
      <c r="K1033" s="152">
        <f t="shared" si="4"/>
        <v>0.04763977808</v>
      </c>
      <c r="L1033" s="153">
        <f t="shared" si="5"/>
        <v>667</v>
      </c>
      <c r="M1033" s="154" t="s">
        <v>115</v>
      </c>
      <c r="N1033" s="153" t="s">
        <v>116</v>
      </c>
      <c r="O1033" s="112"/>
      <c r="P1033" s="112"/>
      <c r="Q1033" s="112"/>
      <c r="R1033" s="112"/>
      <c r="S1033" s="112"/>
      <c r="T1033" s="112"/>
      <c r="U1033" s="112"/>
      <c r="V1033" s="112"/>
      <c r="W1033" s="112"/>
      <c r="X1033" s="112"/>
      <c r="Y1033" s="112"/>
      <c r="Z1033" s="112"/>
    </row>
    <row r="1034">
      <c r="A1034" s="112"/>
      <c r="B1034" s="112">
        <v>2022.0</v>
      </c>
      <c r="C1034" s="148" t="s">
        <v>191</v>
      </c>
      <c r="D1034" s="148" t="s">
        <v>250</v>
      </c>
      <c r="E1034" s="149">
        <v>-0.03579</v>
      </c>
      <c r="F1034" s="149">
        <v>0.07658</v>
      </c>
      <c r="G1034" s="149">
        <v>0.58092</v>
      </c>
      <c r="H1034" s="150">
        <f t="shared" si="1"/>
        <v>0.03160609865</v>
      </c>
      <c r="I1034" s="151">
        <f t="shared" si="2"/>
        <v>0.1422692787</v>
      </c>
      <c r="J1034" s="151">
        <f t="shared" si="3"/>
        <v>0.02947486763</v>
      </c>
      <c r="K1034" s="152">
        <f t="shared" si="4"/>
        <v>0.05508441376</v>
      </c>
      <c r="L1034" s="153">
        <f t="shared" si="5"/>
        <v>453</v>
      </c>
      <c r="M1034" s="154" t="s">
        <v>115</v>
      </c>
      <c r="N1034" s="153" t="s">
        <v>116</v>
      </c>
      <c r="O1034" s="112"/>
      <c r="P1034" s="112"/>
      <c r="Q1034" s="112"/>
      <c r="R1034" s="112"/>
      <c r="S1034" s="112"/>
      <c r="T1034" s="112"/>
      <c r="U1034" s="112"/>
      <c r="V1034" s="112"/>
      <c r="W1034" s="112"/>
      <c r="X1034" s="112"/>
      <c r="Y1034" s="112"/>
      <c r="Z1034" s="112"/>
    </row>
    <row r="1035">
      <c r="A1035" s="112"/>
      <c r="B1035" s="112">
        <v>2022.0</v>
      </c>
      <c r="C1035" s="148" t="s">
        <v>191</v>
      </c>
      <c r="D1035" s="148" t="s">
        <v>251</v>
      </c>
      <c r="E1035" s="149">
        <v>0.26251</v>
      </c>
      <c r="F1035" s="149">
        <v>-0.47094</v>
      </c>
      <c r="G1035" s="149">
        <v>0.15373</v>
      </c>
      <c r="H1035" s="150">
        <f t="shared" si="1"/>
        <v>0.04881536985</v>
      </c>
      <c r="I1035" s="151">
        <f t="shared" si="2"/>
        <v>0.09936997127</v>
      </c>
      <c r="J1035" s="151">
        <f t="shared" si="3"/>
        <v>0.01822212517</v>
      </c>
      <c r="K1035" s="152">
        <f t="shared" si="4"/>
        <v>0.05541590778</v>
      </c>
      <c r="L1035" s="153">
        <f t="shared" si="5"/>
        <v>446</v>
      </c>
      <c r="M1035" s="154" t="s">
        <v>115</v>
      </c>
      <c r="N1035" s="153" t="s">
        <v>116</v>
      </c>
      <c r="O1035" s="112"/>
      <c r="P1035" s="112"/>
      <c r="Q1035" s="112"/>
      <c r="R1035" s="112"/>
      <c r="S1035" s="112"/>
      <c r="T1035" s="112"/>
      <c r="U1035" s="112"/>
      <c r="V1035" s="112"/>
      <c r="W1035" s="112"/>
      <c r="X1035" s="112"/>
      <c r="Y1035" s="112"/>
      <c r="Z1035" s="112"/>
    </row>
    <row r="1036">
      <c r="A1036" s="112"/>
      <c r="B1036" s="112">
        <v>2022.0</v>
      </c>
      <c r="C1036" s="148" t="s">
        <v>191</v>
      </c>
      <c r="D1036" s="148" t="s">
        <v>252</v>
      </c>
      <c r="E1036" s="149">
        <v>-0.12697</v>
      </c>
      <c r="F1036" s="149">
        <v>-0.49308</v>
      </c>
      <c r="G1036" s="149">
        <v>-0.13557</v>
      </c>
      <c r="H1036" s="150">
        <f t="shared" si="1"/>
        <v>0.02634581924</v>
      </c>
      <c r="I1036" s="151">
        <f t="shared" si="2"/>
        <v>0.09763525716</v>
      </c>
      <c r="J1036" s="151">
        <f t="shared" si="3"/>
        <v>0.01060158538</v>
      </c>
      <c r="K1036" s="152">
        <f t="shared" si="4"/>
        <v>0.03946910265</v>
      </c>
      <c r="L1036" s="153">
        <f t="shared" si="5"/>
        <v>1200</v>
      </c>
      <c r="M1036" s="154" t="s">
        <v>115</v>
      </c>
      <c r="N1036" s="153" t="s">
        <v>116</v>
      </c>
      <c r="O1036" s="112"/>
      <c r="P1036" s="112"/>
      <c r="Q1036" s="112"/>
      <c r="R1036" s="112"/>
      <c r="S1036" s="112"/>
      <c r="T1036" s="112"/>
      <c r="U1036" s="112"/>
      <c r="V1036" s="112"/>
      <c r="W1036" s="112"/>
      <c r="X1036" s="112"/>
      <c r="Y1036" s="112"/>
      <c r="Z1036" s="112"/>
    </row>
    <row r="1037">
      <c r="A1037" s="112"/>
      <c r="B1037" s="112">
        <v>2022.0</v>
      </c>
      <c r="C1037" s="148" t="s">
        <v>191</v>
      </c>
      <c r="D1037" s="148" t="s">
        <v>253</v>
      </c>
      <c r="E1037" s="149">
        <v>-0.1259</v>
      </c>
      <c r="F1037" s="149">
        <v>-0.48549</v>
      </c>
      <c r="G1037" s="149">
        <v>-0.04729</v>
      </c>
      <c r="H1037" s="150">
        <f t="shared" si="1"/>
        <v>0.02640754877</v>
      </c>
      <c r="I1037" s="151">
        <f t="shared" si="2"/>
        <v>0.09822994913</v>
      </c>
      <c r="J1037" s="151">
        <f t="shared" si="3"/>
        <v>0.01292699586</v>
      </c>
      <c r="K1037" s="152">
        <f t="shared" si="4"/>
        <v>0.03996059847</v>
      </c>
      <c r="L1037" s="153">
        <f t="shared" si="5"/>
        <v>1142</v>
      </c>
      <c r="M1037" s="154" t="s">
        <v>115</v>
      </c>
      <c r="N1037" s="153" t="s">
        <v>116</v>
      </c>
      <c r="O1037" s="112"/>
      <c r="P1037" s="112"/>
      <c r="Q1037" s="112"/>
      <c r="R1037" s="112"/>
      <c r="S1037" s="112"/>
      <c r="T1037" s="112"/>
      <c r="U1037" s="112"/>
      <c r="V1037" s="112"/>
      <c r="W1037" s="112"/>
      <c r="X1037" s="112"/>
      <c r="Y1037" s="112"/>
      <c r="Z1037" s="112"/>
    </row>
    <row r="1038">
      <c r="A1038" s="112"/>
      <c r="B1038" s="112">
        <v>2022.0</v>
      </c>
      <c r="C1038" s="148" t="s">
        <v>191</v>
      </c>
      <c r="D1038" s="148" t="s">
        <v>254</v>
      </c>
      <c r="E1038" s="149">
        <v>-0.1568</v>
      </c>
      <c r="F1038" s="149">
        <v>-0.45729</v>
      </c>
      <c r="G1038" s="149">
        <v>-0.08333</v>
      </c>
      <c r="H1038" s="150">
        <f t="shared" si="1"/>
        <v>0.02462489212</v>
      </c>
      <c r="I1038" s="151">
        <f t="shared" si="2"/>
        <v>0.1004394766</v>
      </c>
      <c r="J1038" s="151">
        <f t="shared" si="3"/>
        <v>0.0119776552</v>
      </c>
      <c r="K1038" s="152">
        <f t="shared" si="4"/>
        <v>0.03915168797</v>
      </c>
      <c r="L1038" s="153">
        <f t="shared" si="5"/>
        <v>1224</v>
      </c>
      <c r="M1038" s="154" t="s">
        <v>115</v>
      </c>
      <c r="N1038" s="153" t="s">
        <v>116</v>
      </c>
      <c r="O1038" s="112"/>
      <c r="P1038" s="112"/>
      <c r="Q1038" s="112"/>
      <c r="R1038" s="112"/>
      <c r="S1038" s="112"/>
      <c r="T1038" s="112"/>
      <c r="U1038" s="112"/>
      <c r="V1038" s="112"/>
      <c r="W1038" s="112"/>
      <c r="X1038" s="112"/>
      <c r="Y1038" s="112"/>
      <c r="Z1038" s="112"/>
    </row>
    <row r="1039">
      <c r="A1039" s="112"/>
      <c r="B1039" s="112">
        <v>2022.0</v>
      </c>
      <c r="C1039" s="148" t="s">
        <v>191</v>
      </c>
      <c r="D1039" s="148" t="s">
        <v>255</v>
      </c>
      <c r="E1039" s="149">
        <v>-0.17384</v>
      </c>
      <c r="F1039" s="149">
        <v>-0.46505</v>
      </c>
      <c r="G1039" s="149">
        <v>-0.14327</v>
      </c>
      <c r="H1039" s="150">
        <f t="shared" si="1"/>
        <v>0.02364183486</v>
      </c>
      <c r="I1039" s="151">
        <f t="shared" si="2"/>
        <v>0.09983146477</v>
      </c>
      <c r="J1039" s="151">
        <f t="shared" si="3"/>
        <v>0.01039875732</v>
      </c>
      <c r="K1039" s="152">
        <f t="shared" si="4"/>
        <v>0.03816622346</v>
      </c>
      <c r="L1039" s="153">
        <f t="shared" si="5"/>
        <v>1291</v>
      </c>
      <c r="M1039" s="154" t="s">
        <v>115</v>
      </c>
      <c r="N1039" s="153" t="s">
        <v>116</v>
      </c>
      <c r="O1039" s="112"/>
      <c r="P1039" s="112"/>
      <c r="Q1039" s="112"/>
      <c r="R1039" s="112"/>
      <c r="S1039" s="112"/>
      <c r="T1039" s="112"/>
      <c r="U1039" s="112"/>
      <c r="V1039" s="112"/>
      <c r="W1039" s="112"/>
      <c r="X1039" s="112"/>
      <c r="Y1039" s="112"/>
      <c r="Z1039" s="112"/>
    </row>
    <row r="1040">
      <c r="A1040" s="112"/>
      <c r="B1040" s="112">
        <v>2022.0</v>
      </c>
      <c r="C1040" s="148" t="s">
        <v>256</v>
      </c>
      <c r="D1040" s="148" t="s">
        <v>257</v>
      </c>
      <c r="E1040" s="149">
        <v>-0.11416</v>
      </c>
      <c r="F1040" s="149">
        <v>-0.04813</v>
      </c>
      <c r="G1040" s="149">
        <v>0.26701</v>
      </c>
      <c r="H1040" s="150">
        <f t="shared" si="1"/>
        <v>0.02708484292</v>
      </c>
      <c r="I1040" s="151">
        <f t="shared" si="2"/>
        <v>0.1324979961</v>
      </c>
      <c r="J1040" s="151">
        <f t="shared" si="3"/>
        <v>0.0212060683</v>
      </c>
      <c r="K1040" s="152">
        <f t="shared" si="4"/>
        <v>0.04891330884</v>
      </c>
      <c r="L1040" s="153">
        <f t="shared" si="5"/>
        <v>634</v>
      </c>
      <c r="M1040" s="154" t="s">
        <v>115</v>
      </c>
      <c r="N1040" s="153" t="s">
        <v>116</v>
      </c>
      <c r="O1040" s="112"/>
      <c r="P1040" s="112"/>
      <c r="Q1040" s="112"/>
      <c r="R1040" s="112"/>
      <c r="S1040" s="112"/>
      <c r="T1040" s="112"/>
      <c r="U1040" s="112"/>
      <c r="V1040" s="112"/>
      <c r="W1040" s="112"/>
      <c r="X1040" s="112"/>
      <c r="Y1040" s="112"/>
      <c r="Z1040" s="112"/>
    </row>
    <row r="1041">
      <c r="A1041" s="112"/>
      <c r="B1041" s="112">
        <v>2022.0</v>
      </c>
      <c r="C1041" s="148" t="s">
        <v>256</v>
      </c>
      <c r="D1041" s="148" t="s">
        <v>258</v>
      </c>
      <c r="E1041" s="149">
        <v>-0.17191</v>
      </c>
      <c r="F1041" s="149">
        <v>-0.0141</v>
      </c>
      <c r="G1041" s="149">
        <v>-0.0196</v>
      </c>
      <c r="H1041" s="150">
        <f t="shared" si="1"/>
        <v>0.02375317878</v>
      </c>
      <c r="I1041" s="151">
        <f t="shared" si="2"/>
        <v>0.135164316</v>
      </c>
      <c r="J1041" s="151">
        <f t="shared" si="3"/>
        <v>0.01365638662</v>
      </c>
      <c r="K1041" s="152">
        <f t="shared" si="4"/>
        <v>0.046282821</v>
      </c>
      <c r="L1041" s="153">
        <f t="shared" si="5"/>
        <v>725</v>
      </c>
      <c r="M1041" s="154" t="s">
        <v>115</v>
      </c>
      <c r="N1041" s="153" t="s">
        <v>116</v>
      </c>
      <c r="O1041" s="112"/>
      <c r="P1041" s="112"/>
      <c r="Q1041" s="112"/>
      <c r="R1041" s="112"/>
      <c r="S1041" s="112"/>
      <c r="T1041" s="112"/>
      <c r="U1041" s="112"/>
      <c r="V1041" s="112"/>
      <c r="W1041" s="112"/>
      <c r="X1041" s="112"/>
      <c r="Y1041" s="112"/>
      <c r="Z1041" s="112"/>
    </row>
    <row r="1042">
      <c r="A1042" s="112"/>
      <c r="B1042" s="112">
        <v>2022.0</v>
      </c>
      <c r="C1042" s="155" t="s">
        <v>256</v>
      </c>
      <c r="D1042" s="155" t="s">
        <v>259</v>
      </c>
      <c r="E1042" s="149">
        <v>5.99974</v>
      </c>
      <c r="F1042" s="149">
        <v>-1.73919</v>
      </c>
      <c r="G1042" s="149">
        <v>0.15614</v>
      </c>
      <c r="H1042" s="150">
        <f t="shared" si="1"/>
        <v>0.3798027886</v>
      </c>
      <c r="I1042" s="151">
        <f t="shared" si="2"/>
        <v>0</v>
      </c>
      <c r="J1042" s="151">
        <f t="shared" si="3"/>
        <v>0.01828560772</v>
      </c>
      <c r="K1042" s="156">
        <f t="shared" si="4"/>
        <v>0.2478564943</v>
      </c>
      <c r="L1042" s="153">
        <f t="shared" si="5"/>
        <v>13</v>
      </c>
      <c r="M1042" s="154" t="s">
        <v>115</v>
      </c>
      <c r="N1042" s="153" t="s">
        <v>116</v>
      </c>
      <c r="O1042" s="112"/>
      <c r="P1042" s="112"/>
      <c r="Q1042" s="112"/>
      <c r="R1042" s="112"/>
      <c r="S1042" s="112"/>
      <c r="T1042" s="112"/>
      <c r="U1042" s="112"/>
      <c r="V1042" s="112"/>
      <c r="W1042" s="112"/>
      <c r="X1042" s="112"/>
      <c r="Y1042" s="112"/>
      <c r="Z1042" s="112"/>
    </row>
    <row r="1043">
      <c r="A1043" s="112"/>
      <c r="B1043" s="112">
        <v>2022.0</v>
      </c>
      <c r="C1043" s="148" t="s">
        <v>256</v>
      </c>
      <c r="D1043" s="148" t="s">
        <v>260</v>
      </c>
      <c r="E1043" s="149">
        <v>-0.05059</v>
      </c>
      <c r="F1043" s="149">
        <v>-0.31289</v>
      </c>
      <c r="G1043" s="149">
        <v>-0.04515</v>
      </c>
      <c r="H1043" s="150">
        <f t="shared" si="1"/>
        <v>0.03075226957</v>
      </c>
      <c r="I1043" s="151">
        <f t="shared" si="2"/>
        <v>0.1117535108</v>
      </c>
      <c r="J1043" s="151">
        <f t="shared" si="3"/>
        <v>0.01298336626</v>
      </c>
      <c r="K1043" s="152">
        <f t="shared" si="4"/>
        <v>0.0456800829</v>
      </c>
      <c r="L1043" s="153">
        <f t="shared" si="5"/>
        <v>759</v>
      </c>
      <c r="M1043" s="154" t="s">
        <v>115</v>
      </c>
      <c r="N1043" s="153" t="s">
        <v>116</v>
      </c>
      <c r="O1043" s="112"/>
      <c r="P1043" s="112"/>
      <c r="Q1043" s="112"/>
      <c r="R1043" s="112"/>
      <c r="S1043" s="112"/>
      <c r="T1043" s="112"/>
      <c r="U1043" s="112"/>
      <c r="V1043" s="112"/>
      <c r="W1043" s="112"/>
      <c r="X1043" s="112"/>
      <c r="Y1043" s="112"/>
      <c r="Z1043" s="112"/>
    </row>
    <row r="1044">
      <c r="A1044" s="112"/>
      <c r="B1044" s="112">
        <v>2022.0</v>
      </c>
      <c r="C1044" s="148" t="s">
        <v>256</v>
      </c>
      <c r="D1044" s="148" t="s">
        <v>261</v>
      </c>
      <c r="E1044" s="149">
        <v>-0.15542</v>
      </c>
      <c r="F1044" s="149">
        <v>-0.1289</v>
      </c>
      <c r="G1044" s="149">
        <v>0.13265</v>
      </c>
      <c r="H1044" s="150">
        <f t="shared" si="1"/>
        <v>0.02470450591</v>
      </c>
      <c r="I1044" s="151">
        <f t="shared" si="2"/>
        <v>0.1261695021</v>
      </c>
      <c r="J1044" s="151">
        <f t="shared" si="3"/>
        <v>0.01766685044</v>
      </c>
      <c r="K1044" s="152">
        <f t="shared" si="4"/>
        <v>0.04552334305</v>
      </c>
      <c r="L1044" s="153">
        <f t="shared" si="5"/>
        <v>762</v>
      </c>
      <c r="M1044" s="154" t="s">
        <v>115</v>
      </c>
      <c r="N1044" s="153" t="s">
        <v>116</v>
      </c>
      <c r="O1044" s="112"/>
      <c r="P1044" s="112"/>
      <c r="Q1044" s="112"/>
      <c r="R1044" s="112"/>
      <c r="S1044" s="112"/>
      <c r="T1044" s="112"/>
      <c r="U1044" s="112"/>
      <c r="V1044" s="112"/>
      <c r="W1044" s="112"/>
      <c r="X1044" s="112"/>
      <c r="Y1044" s="112"/>
      <c r="Z1044" s="112"/>
    </row>
    <row r="1045">
      <c r="A1045" s="112"/>
      <c r="B1045" s="112">
        <v>2022.0</v>
      </c>
      <c r="C1045" s="148" t="s">
        <v>256</v>
      </c>
      <c r="D1045" s="148" t="s">
        <v>262</v>
      </c>
      <c r="E1045" s="149">
        <v>-0.04463</v>
      </c>
      <c r="F1045" s="149">
        <v>0.0255</v>
      </c>
      <c r="G1045" s="149">
        <v>-0.11751</v>
      </c>
      <c r="H1045" s="150">
        <f t="shared" si="1"/>
        <v>0.03109610885</v>
      </c>
      <c r="I1045" s="151">
        <f t="shared" si="2"/>
        <v>0.1382670567</v>
      </c>
      <c r="J1045" s="151">
        <f t="shared" si="3"/>
        <v>0.01107730936</v>
      </c>
      <c r="K1045" s="152">
        <f t="shared" si="4"/>
        <v>0.05133293855</v>
      </c>
      <c r="L1045" s="153">
        <f t="shared" si="5"/>
        <v>559</v>
      </c>
      <c r="M1045" s="154" t="s">
        <v>115</v>
      </c>
      <c r="N1045" s="153" t="s">
        <v>116</v>
      </c>
      <c r="O1045" s="112"/>
      <c r="P1045" s="112"/>
      <c r="Q1045" s="112"/>
      <c r="R1045" s="112"/>
      <c r="S1045" s="112"/>
      <c r="T1045" s="112"/>
      <c r="U1045" s="112"/>
      <c r="V1045" s="112"/>
      <c r="W1045" s="112"/>
      <c r="X1045" s="112"/>
      <c r="Y1045" s="112"/>
      <c r="Z1045" s="112"/>
    </row>
    <row r="1046">
      <c r="A1046" s="112"/>
      <c r="B1046" s="112">
        <v>2022.0</v>
      </c>
      <c r="C1046" s="148" t="s">
        <v>256</v>
      </c>
      <c r="D1046" s="148" t="s">
        <v>263</v>
      </c>
      <c r="E1046" s="149">
        <v>-0.24998</v>
      </c>
      <c r="F1046" s="149">
        <v>0.01748</v>
      </c>
      <c r="G1046" s="149">
        <v>-0.11821</v>
      </c>
      <c r="H1046" s="150">
        <f t="shared" si="1"/>
        <v>0.0192492304</v>
      </c>
      <c r="I1046" s="151">
        <f t="shared" si="2"/>
        <v>0.1376386733</v>
      </c>
      <c r="J1046" s="151">
        <f t="shared" si="3"/>
        <v>0.01105887045</v>
      </c>
      <c r="K1046" s="152">
        <f t="shared" si="4"/>
        <v>0.04354361717</v>
      </c>
      <c r="L1046" s="153">
        <f t="shared" si="5"/>
        <v>862</v>
      </c>
      <c r="M1046" s="154" t="s">
        <v>115</v>
      </c>
      <c r="N1046" s="153" t="s">
        <v>116</v>
      </c>
      <c r="O1046" s="112"/>
      <c r="P1046" s="112"/>
      <c r="Q1046" s="112"/>
      <c r="R1046" s="112"/>
      <c r="S1046" s="112"/>
      <c r="T1046" s="112"/>
      <c r="U1046" s="112"/>
      <c r="V1046" s="112"/>
      <c r="W1046" s="112"/>
      <c r="X1046" s="112"/>
      <c r="Y1046" s="112"/>
      <c r="Z1046" s="112"/>
    </row>
    <row r="1047">
      <c r="A1047" s="112"/>
      <c r="B1047" s="112">
        <v>2022.0</v>
      </c>
      <c r="C1047" s="148" t="s">
        <v>256</v>
      </c>
      <c r="D1047" s="148" t="s">
        <v>264</v>
      </c>
      <c r="E1047" s="149">
        <v>-0.25745</v>
      </c>
      <c r="F1047" s="149">
        <v>-0.02827</v>
      </c>
      <c r="G1047" s="149">
        <v>0.11906</v>
      </c>
      <c r="H1047" s="150">
        <f t="shared" si="1"/>
        <v>0.01881827748</v>
      </c>
      <c r="I1047" s="151">
        <f t="shared" si="2"/>
        <v>0.1340540676</v>
      </c>
      <c r="J1047" s="151">
        <f t="shared" si="3"/>
        <v>0.01730887209</v>
      </c>
      <c r="K1047" s="152">
        <f t="shared" si="4"/>
        <v>0.04336558447</v>
      </c>
      <c r="L1047" s="153">
        <f t="shared" si="5"/>
        <v>874</v>
      </c>
      <c r="M1047" s="154" t="s">
        <v>115</v>
      </c>
      <c r="N1047" s="153" t="s">
        <v>116</v>
      </c>
      <c r="O1047" s="112"/>
      <c r="P1047" s="112"/>
      <c r="Q1047" s="112"/>
      <c r="R1047" s="112"/>
      <c r="S1047" s="112"/>
      <c r="T1047" s="112"/>
      <c r="U1047" s="112"/>
      <c r="V1047" s="112"/>
      <c r="W1047" s="112"/>
      <c r="X1047" s="112"/>
      <c r="Y1047" s="112"/>
      <c r="Z1047" s="112"/>
    </row>
    <row r="1048">
      <c r="A1048" s="112"/>
      <c r="B1048" s="112">
        <v>2022.0</v>
      </c>
      <c r="C1048" s="148" t="s">
        <v>256</v>
      </c>
      <c r="D1048" s="148" t="s">
        <v>265</v>
      </c>
      <c r="E1048" s="149">
        <v>-0.21593</v>
      </c>
      <c r="F1048" s="149">
        <v>0.27516</v>
      </c>
      <c r="G1048" s="149">
        <v>-0.11744</v>
      </c>
      <c r="H1048" s="150">
        <f t="shared" si="1"/>
        <v>0.02121361419</v>
      </c>
      <c r="I1048" s="151">
        <f t="shared" si="2"/>
        <v>0.1578284263</v>
      </c>
      <c r="J1048" s="151">
        <f t="shared" si="3"/>
        <v>0.01107915325</v>
      </c>
      <c r="K1048" s="152">
        <f t="shared" si="4"/>
        <v>0.04915282576</v>
      </c>
      <c r="L1048" s="153">
        <f t="shared" si="5"/>
        <v>625</v>
      </c>
      <c r="M1048" s="154" t="s">
        <v>115</v>
      </c>
      <c r="N1048" s="153" t="s">
        <v>116</v>
      </c>
      <c r="O1048" s="112"/>
      <c r="P1048" s="112"/>
      <c r="Q1048" s="112"/>
      <c r="R1048" s="112"/>
      <c r="S1048" s="112"/>
      <c r="T1048" s="112"/>
      <c r="U1048" s="112"/>
      <c r="V1048" s="112"/>
      <c r="W1048" s="112"/>
      <c r="X1048" s="112"/>
      <c r="Y1048" s="112"/>
      <c r="Z1048" s="112"/>
    </row>
    <row r="1049">
      <c r="A1049" s="112"/>
      <c r="B1049" s="112">
        <v>2022.0</v>
      </c>
      <c r="C1049" s="148" t="s">
        <v>256</v>
      </c>
      <c r="D1049" s="148" t="s">
        <v>266</v>
      </c>
      <c r="E1049" s="149">
        <v>-0.03661</v>
      </c>
      <c r="F1049" s="149">
        <v>-0.45131</v>
      </c>
      <c r="G1049" s="149">
        <v>0.2275</v>
      </c>
      <c r="H1049" s="150">
        <f t="shared" si="1"/>
        <v>0.0315587919</v>
      </c>
      <c r="I1049" s="151">
        <f t="shared" si="2"/>
        <v>0.1009080218</v>
      </c>
      <c r="J1049" s="151">
        <f t="shared" si="3"/>
        <v>0.0201653233</v>
      </c>
      <c r="K1049" s="152">
        <f t="shared" si="4"/>
        <v>0.04487116873</v>
      </c>
      <c r="L1049" s="153">
        <f t="shared" si="5"/>
        <v>795</v>
      </c>
      <c r="M1049" s="154" t="s">
        <v>115</v>
      </c>
      <c r="N1049" s="153" t="s">
        <v>116</v>
      </c>
      <c r="O1049" s="112"/>
      <c r="P1049" s="112"/>
      <c r="Q1049" s="112"/>
      <c r="R1049" s="112"/>
      <c r="S1049" s="112"/>
      <c r="T1049" s="112"/>
      <c r="U1049" s="112"/>
      <c r="V1049" s="112"/>
      <c r="W1049" s="112"/>
      <c r="X1049" s="112"/>
      <c r="Y1049" s="112"/>
      <c r="Z1049" s="112"/>
    </row>
    <row r="1050">
      <c r="A1050" s="112"/>
      <c r="B1050" s="112">
        <v>2022.0</v>
      </c>
      <c r="C1050" s="148" t="s">
        <v>256</v>
      </c>
      <c r="D1050" s="148" t="s">
        <v>267</v>
      </c>
      <c r="E1050" s="149">
        <v>-0.1085</v>
      </c>
      <c r="F1050" s="149">
        <v>-0.47589</v>
      </c>
      <c r="G1050" s="149">
        <v>0.50764</v>
      </c>
      <c r="H1050" s="150">
        <f t="shared" si="1"/>
        <v>0.02741137485</v>
      </c>
      <c r="I1050" s="151">
        <f t="shared" si="2"/>
        <v>0.09898212868</v>
      </c>
      <c r="J1050" s="151">
        <f t="shared" si="3"/>
        <v>0.02754457673</v>
      </c>
      <c r="K1050" s="152">
        <f t="shared" si="4"/>
        <v>0.04280635132</v>
      </c>
      <c r="L1050" s="153">
        <f t="shared" si="5"/>
        <v>917</v>
      </c>
      <c r="M1050" s="154" t="s">
        <v>115</v>
      </c>
      <c r="N1050" s="153" t="s">
        <v>116</v>
      </c>
      <c r="O1050" s="112"/>
      <c r="P1050" s="112"/>
      <c r="Q1050" s="112"/>
      <c r="R1050" s="112"/>
      <c r="S1050" s="112"/>
      <c r="T1050" s="112"/>
      <c r="U1050" s="112"/>
      <c r="V1050" s="112"/>
      <c r="W1050" s="112"/>
      <c r="X1050" s="112"/>
      <c r="Y1050" s="112"/>
      <c r="Z1050" s="112"/>
    </row>
    <row r="1051">
      <c r="A1051" s="112"/>
      <c r="B1051" s="112">
        <v>2022.0</v>
      </c>
      <c r="C1051" s="148" t="s">
        <v>256</v>
      </c>
      <c r="D1051" s="148" t="s">
        <v>268</v>
      </c>
      <c r="E1051" s="149">
        <v>-0.0538</v>
      </c>
      <c r="F1051" s="149">
        <v>0.44972</v>
      </c>
      <c r="G1051" s="149">
        <v>-0.03772</v>
      </c>
      <c r="H1051" s="150">
        <f t="shared" si="1"/>
        <v>0.03056708097</v>
      </c>
      <c r="I1051" s="151">
        <f t="shared" si="2"/>
        <v>0.1715055579</v>
      </c>
      <c r="J1051" s="151">
        <f t="shared" si="3"/>
        <v>0.01317908216</v>
      </c>
      <c r="K1051" s="152">
        <f t="shared" si="4"/>
        <v>0.05842499659</v>
      </c>
      <c r="L1051" s="153">
        <f t="shared" si="5"/>
        <v>375</v>
      </c>
      <c r="M1051" s="154" t="s">
        <v>115</v>
      </c>
      <c r="N1051" s="153" t="s">
        <v>116</v>
      </c>
      <c r="O1051" s="112"/>
      <c r="P1051" s="112"/>
      <c r="Q1051" s="112"/>
      <c r="R1051" s="112"/>
      <c r="S1051" s="112"/>
      <c r="T1051" s="112"/>
      <c r="U1051" s="112"/>
      <c r="V1051" s="112"/>
      <c r="W1051" s="112"/>
      <c r="X1051" s="112"/>
      <c r="Y1051" s="112"/>
      <c r="Z1051" s="112"/>
    </row>
    <row r="1052">
      <c r="A1052" s="112"/>
      <c r="B1052" s="112">
        <v>2022.0</v>
      </c>
      <c r="C1052" s="148" t="s">
        <v>256</v>
      </c>
      <c r="D1052" s="148" t="s">
        <v>269</v>
      </c>
      <c r="E1052" s="149">
        <v>-0.20004</v>
      </c>
      <c r="F1052" s="149">
        <v>-0.28431</v>
      </c>
      <c r="G1052" s="149">
        <v>-0.18817</v>
      </c>
      <c r="H1052" s="150">
        <f t="shared" si="1"/>
        <v>0.02213032662</v>
      </c>
      <c r="I1052" s="151">
        <f t="shared" si="2"/>
        <v>0.113992812</v>
      </c>
      <c r="J1052" s="151">
        <f t="shared" si="3"/>
        <v>0.009216032689</v>
      </c>
      <c r="K1052" s="152">
        <f t="shared" si="4"/>
        <v>0.04006769732</v>
      </c>
      <c r="L1052" s="153">
        <f t="shared" si="5"/>
        <v>1135</v>
      </c>
      <c r="M1052" s="154" t="s">
        <v>115</v>
      </c>
      <c r="N1052" s="153" t="s">
        <v>116</v>
      </c>
      <c r="O1052" s="112"/>
      <c r="P1052" s="112"/>
      <c r="Q1052" s="112"/>
      <c r="R1052" s="112"/>
      <c r="S1052" s="112"/>
      <c r="T1052" s="112"/>
      <c r="U1052" s="112"/>
      <c r="V1052" s="112"/>
      <c r="W1052" s="112"/>
      <c r="X1052" s="112"/>
      <c r="Y1052" s="112"/>
      <c r="Z1052" s="112"/>
    </row>
    <row r="1053">
      <c r="A1053" s="112"/>
      <c r="B1053" s="112">
        <v>2022.0</v>
      </c>
      <c r="C1053" s="148" t="s">
        <v>256</v>
      </c>
      <c r="D1053" s="148" t="s">
        <v>270</v>
      </c>
      <c r="E1053" s="149">
        <v>-0.27207</v>
      </c>
      <c r="F1053" s="149">
        <v>-0.29746</v>
      </c>
      <c r="G1053" s="149">
        <v>-0.20131</v>
      </c>
      <c r="H1053" s="150">
        <f t="shared" si="1"/>
        <v>0.01797483281</v>
      </c>
      <c r="I1053" s="151">
        <f t="shared" si="2"/>
        <v>0.1129624827</v>
      </c>
      <c r="J1053" s="151">
        <f t="shared" si="3"/>
        <v>0.008869907929</v>
      </c>
      <c r="K1053" s="152">
        <f t="shared" si="4"/>
        <v>0.03711415284</v>
      </c>
      <c r="L1053" s="153">
        <f t="shared" si="5"/>
        <v>1404</v>
      </c>
      <c r="M1053" s="154" t="s">
        <v>115</v>
      </c>
      <c r="N1053" s="153" t="s">
        <v>116</v>
      </c>
      <c r="O1053" s="112"/>
      <c r="P1053" s="112"/>
      <c r="Q1053" s="112"/>
      <c r="R1053" s="112"/>
      <c r="S1053" s="112"/>
      <c r="T1053" s="112"/>
      <c r="U1053" s="112"/>
      <c r="V1053" s="112"/>
      <c r="W1053" s="112"/>
      <c r="X1053" s="112"/>
      <c r="Y1053" s="112"/>
      <c r="Z1053" s="112"/>
    </row>
    <row r="1054">
      <c r="A1054" s="112"/>
      <c r="B1054" s="112">
        <v>2022.0</v>
      </c>
      <c r="C1054" s="148" t="s">
        <v>256</v>
      </c>
      <c r="D1054" s="148" t="s">
        <v>271</v>
      </c>
      <c r="E1054" s="149">
        <v>-0.2717</v>
      </c>
      <c r="F1054" s="149">
        <v>-0.75625</v>
      </c>
      <c r="G1054" s="149">
        <v>14.82122</v>
      </c>
      <c r="H1054" s="150">
        <f t="shared" si="1"/>
        <v>0.01799617854</v>
      </c>
      <c r="I1054" s="151">
        <f t="shared" si="2"/>
        <v>0.07701535151</v>
      </c>
      <c r="J1054" s="151">
        <f t="shared" si="3"/>
        <v>0.4045829658</v>
      </c>
      <c r="K1054" s="152">
        <f t="shared" si="4"/>
        <v>0.08451603332</v>
      </c>
      <c r="L1054" s="153">
        <f t="shared" si="5"/>
        <v>100</v>
      </c>
      <c r="M1054" s="154" t="s">
        <v>115</v>
      </c>
      <c r="N1054" s="153" t="s">
        <v>116</v>
      </c>
      <c r="O1054" s="112"/>
      <c r="P1054" s="112"/>
      <c r="Q1054" s="112"/>
      <c r="R1054" s="112"/>
      <c r="S1054" s="112"/>
      <c r="T1054" s="112"/>
      <c r="U1054" s="112"/>
      <c r="V1054" s="112"/>
      <c r="W1054" s="112"/>
      <c r="X1054" s="112"/>
      <c r="Y1054" s="112"/>
      <c r="Z1054" s="112"/>
    </row>
    <row r="1055">
      <c r="A1055" s="112"/>
      <c r="B1055" s="112">
        <v>2022.0</v>
      </c>
      <c r="C1055" s="148" t="s">
        <v>272</v>
      </c>
      <c r="D1055" s="148" t="s">
        <v>273</v>
      </c>
      <c r="E1055" s="149">
        <v>0.68176</v>
      </c>
      <c r="F1055" s="149">
        <v>-0.49898</v>
      </c>
      <c r="G1055" s="149">
        <v>1.54401</v>
      </c>
      <c r="H1055" s="150">
        <f t="shared" si="1"/>
        <v>0.07300238611</v>
      </c>
      <c r="I1055" s="151">
        <f t="shared" si="2"/>
        <v>0.09717298014</v>
      </c>
      <c r="J1055" s="151">
        <f t="shared" si="3"/>
        <v>0.05484391591</v>
      </c>
      <c r="K1055" s="152">
        <f t="shared" si="4"/>
        <v>0.07566631739</v>
      </c>
      <c r="L1055" s="153">
        <f t="shared" si="5"/>
        <v>140</v>
      </c>
      <c r="M1055" s="154" t="s">
        <v>115</v>
      </c>
      <c r="N1055" s="153" t="s">
        <v>116</v>
      </c>
      <c r="O1055" s="112"/>
      <c r="P1055" s="112"/>
      <c r="Q1055" s="112"/>
      <c r="R1055" s="112"/>
      <c r="S1055" s="112"/>
      <c r="T1055" s="112"/>
      <c r="U1055" s="112"/>
      <c r="V1055" s="112"/>
      <c r="W1055" s="112"/>
      <c r="X1055" s="112"/>
      <c r="Y1055" s="112"/>
      <c r="Z1055" s="112"/>
    </row>
    <row r="1056">
      <c r="A1056" s="112"/>
      <c r="B1056" s="112">
        <v>2022.0</v>
      </c>
      <c r="C1056" s="148" t="s">
        <v>272</v>
      </c>
      <c r="D1056" s="148" t="s">
        <v>274</v>
      </c>
      <c r="E1056" s="149">
        <v>-0.24542</v>
      </c>
      <c r="F1056" s="149">
        <v>-0.35264</v>
      </c>
      <c r="G1056" s="149">
        <v>-0.22885</v>
      </c>
      <c r="H1056" s="150">
        <f t="shared" si="1"/>
        <v>0.01951230206</v>
      </c>
      <c r="I1056" s="151">
        <f t="shared" si="2"/>
        <v>0.1086390173</v>
      </c>
      <c r="J1056" s="151">
        <f t="shared" si="3"/>
        <v>0.008144468365</v>
      </c>
      <c r="K1056" s="152">
        <f t="shared" si="4"/>
        <v>0.03707728952</v>
      </c>
      <c r="L1056" s="153">
        <f t="shared" si="5"/>
        <v>1409</v>
      </c>
      <c r="M1056" s="154" t="s">
        <v>115</v>
      </c>
      <c r="N1056" s="153" t="s">
        <v>116</v>
      </c>
      <c r="O1056" s="112"/>
      <c r="P1056" s="112"/>
      <c r="Q1056" s="112"/>
      <c r="R1056" s="112"/>
      <c r="S1056" s="112"/>
      <c r="T1056" s="112"/>
      <c r="U1056" s="112"/>
      <c r="V1056" s="112"/>
      <c r="W1056" s="112"/>
      <c r="X1056" s="112"/>
      <c r="Y1056" s="112"/>
      <c r="Z1056" s="112"/>
    </row>
    <row r="1057">
      <c r="A1057" s="112"/>
      <c r="B1057" s="112">
        <v>2022.0</v>
      </c>
      <c r="C1057" s="148" t="s">
        <v>272</v>
      </c>
      <c r="D1057" s="148" t="s">
        <v>275</v>
      </c>
      <c r="E1057" s="149">
        <v>0.27071</v>
      </c>
      <c r="F1057" s="149">
        <v>-0.41208</v>
      </c>
      <c r="G1057" s="149">
        <v>0.80173</v>
      </c>
      <c r="H1057" s="150">
        <f t="shared" si="1"/>
        <v>0.04928843731</v>
      </c>
      <c r="I1057" s="151">
        <f t="shared" si="2"/>
        <v>0.1039817722</v>
      </c>
      <c r="J1057" s="151">
        <f t="shared" si="3"/>
        <v>0.03529129138</v>
      </c>
      <c r="K1057" s="152">
        <f t="shared" si="4"/>
        <v>0.05908949314</v>
      </c>
      <c r="L1057" s="153">
        <f t="shared" si="5"/>
        <v>359</v>
      </c>
      <c r="M1057" s="154" t="s">
        <v>115</v>
      </c>
      <c r="N1057" s="153" t="s">
        <v>116</v>
      </c>
      <c r="O1057" s="112"/>
      <c r="P1057" s="112"/>
      <c r="Q1057" s="112"/>
      <c r="R1057" s="112"/>
      <c r="S1057" s="112"/>
      <c r="T1057" s="112"/>
      <c r="U1057" s="112"/>
      <c r="V1057" s="112"/>
      <c r="W1057" s="112"/>
      <c r="X1057" s="112"/>
      <c r="Y1057" s="112"/>
      <c r="Z1057" s="112"/>
    </row>
    <row r="1058">
      <c r="A1058" s="112"/>
      <c r="B1058" s="112">
        <v>2022.0</v>
      </c>
      <c r="C1058" s="148" t="s">
        <v>272</v>
      </c>
      <c r="D1058" s="148" t="s">
        <v>276</v>
      </c>
      <c r="E1058" s="149">
        <v>-0.02207</v>
      </c>
      <c r="F1058" s="149">
        <v>-0.50309</v>
      </c>
      <c r="G1058" s="149">
        <v>0.62611</v>
      </c>
      <c r="H1058" s="150">
        <f t="shared" si="1"/>
        <v>0.03239762128</v>
      </c>
      <c r="I1058" s="151">
        <f t="shared" si="2"/>
        <v>0.09685095327</v>
      </c>
      <c r="J1058" s="151">
        <f t="shared" si="3"/>
        <v>0.03066523124</v>
      </c>
      <c r="K1058" s="152">
        <f t="shared" si="4"/>
        <v>0.046003653</v>
      </c>
      <c r="L1058" s="153">
        <f t="shared" si="5"/>
        <v>745</v>
      </c>
      <c r="M1058" s="154" t="s">
        <v>115</v>
      </c>
      <c r="N1058" s="153" t="s">
        <v>116</v>
      </c>
      <c r="O1058" s="112"/>
      <c r="P1058" s="112"/>
      <c r="Q1058" s="112"/>
      <c r="R1058" s="112"/>
      <c r="S1058" s="112"/>
      <c r="T1058" s="112"/>
      <c r="U1058" s="112"/>
      <c r="V1058" s="112"/>
      <c r="W1058" s="112"/>
      <c r="X1058" s="112"/>
      <c r="Y1058" s="112"/>
      <c r="Z1058" s="112"/>
    </row>
    <row r="1059">
      <c r="A1059" s="112"/>
      <c r="B1059" s="112">
        <v>2022.0</v>
      </c>
      <c r="C1059" s="148" t="s">
        <v>272</v>
      </c>
      <c r="D1059" s="148" t="s">
        <v>277</v>
      </c>
      <c r="E1059" s="149">
        <v>-0.27116</v>
      </c>
      <c r="F1059" s="149">
        <v>1.41651</v>
      </c>
      <c r="G1059" s="149">
        <v>-0.18148</v>
      </c>
      <c r="H1059" s="150">
        <f t="shared" si="1"/>
        <v>0.01802733176</v>
      </c>
      <c r="I1059" s="151">
        <f t="shared" si="2"/>
        <v>0.247255524</v>
      </c>
      <c r="J1059" s="151">
        <f t="shared" si="3"/>
        <v>0.009392256025</v>
      </c>
      <c r="K1059" s="152">
        <f t="shared" si="4"/>
        <v>0.06607263475</v>
      </c>
      <c r="L1059" s="153">
        <f t="shared" si="5"/>
        <v>230</v>
      </c>
      <c r="M1059" s="154" t="s">
        <v>115</v>
      </c>
      <c r="N1059" s="153" t="s">
        <v>116</v>
      </c>
      <c r="O1059" s="112"/>
      <c r="P1059" s="112"/>
      <c r="Q1059" s="112"/>
      <c r="R1059" s="112"/>
      <c r="S1059" s="112"/>
      <c r="T1059" s="112"/>
      <c r="U1059" s="112"/>
      <c r="V1059" s="112"/>
      <c r="W1059" s="112"/>
      <c r="X1059" s="112"/>
      <c r="Y1059" s="112"/>
      <c r="Z1059" s="112"/>
    </row>
    <row r="1060">
      <c r="A1060" s="112"/>
      <c r="B1060" s="112">
        <v>2022.0</v>
      </c>
      <c r="C1060" s="148" t="s">
        <v>272</v>
      </c>
      <c r="D1060" s="148" t="s">
        <v>278</v>
      </c>
      <c r="E1060" s="149">
        <v>0.24181</v>
      </c>
      <c r="F1060" s="149">
        <v>0.34927</v>
      </c>
      <c r="G1060" s="149">
        <v>0.7998</v>
      </c>
      <c r="H1060" s="150">
        <f t="shared" si="1"/>
        <v>0.04762116296</v>
      </c>
      <c r="I1060" s="151">
        <f t="shared" si="2"/>
        <v>0.1636350958</v>
      </c>
      <c r="J1060" s="151">
        <f t="shared" si="3"/>
        <v>0.03524045266</v>
      </c>
      <c r="K1060" s="152">
        <f t="shared" si="4"/>
        <v>0.07082159852</v>
      </c>
      <c r="L1060" s="153">
        <f t="shared" si="5"/>
        <v>173</v>
      </c>
      <c r="M1060" s="154" t="s">
        <v>115</v>
      </c>
      <c r="N1060" s="153" t="s">
        <v>116</v>
      </c>
      <c r="O1060" s="112"/>
      <c r="P1060" s="112"/>
      <c r="Q1060" s="112"/>
      <c r="R1060" s="112"/>
      <c r="S1060" s="112"/>
      <c r="T1060" s="112"/>
      <c r="U1060" s="112"/>
      <c r="V1060" s="112"/>
      <c r="W1060" s="112"/>
      <c r="X1060" s="112"/>
      <c r="Y1060" s="112"/>
      <c r="Z1060" s="112"/>
    </row>
    <row r="1061">
      <c r="A1061" s="112"/>
      <c r="B1061" s="112">
        <v>2022.0</v>
      </c>
      <c r="C1061" s="148" t="s">
        <v>272</v>
      </c>
      <c r="D1061" s="148" t="s">
        <v>279</v>
      </c>
      <c r="E1061" s="149">
        <v>0.09338</v>
      </c>
      <c r="F1061" s="149">
        <v>-0.26868</v>
      </c>
      <c r="G1061" s="149">
        <v>-0.00437</v>
      </c>
      <c r="H1061" s="150">
        <f t="shared" si="1"/>
        <v>0.03905806499</v>
      </c>
      <c r="I1061" s="151">
        <f t="shared" si="2"/>
        <v>0.1152174543</v>
      </c>
      <c r="J1061" s="151">
        <f t="shared" si="3"/>
        <v>0.01405756471</v>
      </c>
      <c r="K1061" s="152">
        <f t="shared" si="4"/>
        <v>0.05193849739</v>
      </c>
      <c r="L1061" s="153">
        <f t="shared" si="5"/>
        <v>539</v>
      </c>
      <c r="M1061" s="154" t="s">
        <v>115</v>
      </c>
      <c r="N1061" s="153" t="s">
        <v>116</v>
      </c>
      <c r="O1061" s="112"/>
      <c r="P1061" s="112"/>
      <c r="Q1061" s="112"/>
      <c r="R1061" s="112"/>
      <c r="S1061" s="112"/>
      <c r="T1061" s="112"/>
      <c r="U1061" s="112"/>
      <c r="V1061" s="112"/>
      <c r="W1061" s="112"/>
      <c r="X1061" s="112"/>
      <c r="Y1061" s="112"/>
      <c r="Z1061" s="112"/>
    </row>
    <row r="1062">
      <c r="A1062" s="112"/>
      <c r="B1062" s="112">
        <v>2022.0</v>
      </c>
      <c r="C1062" s="155" t="s">
        <v>272</v>
      </c>
      <c r="D1062" s="155" t="s">
        <v>280</v>
      </c>
      <c r="E1062" s="149">
        <v>0.32809</v>
      </c>
      <c r="F1062" s="149">
        <v>7.57871</v>
      </c>
      <c r="G1062" s="149">
        <v>0.35624</v>
      </c>
      <c r="H1062" s="150">
        <f t="shared" si="1"/>
        <v>0.05259875572</v>
      </c>
      <c r="I1062" s="151">
        <f t="shared" si="2"/>
        <v>0.7300764481</v>
      </c>
      <c r="J1062" s="151">
        <f t="shared" si="3"/>
        <v>0.02355650302</v>
      </c>
      <c r="K1062" s="156">
        <f t="shared" si="4"/>
        <v>0.1941048998</v>
      </c>
      <c r="L1062" s="153">
        <f t="shared" si="5"/>
        <v>22</v>
      </c>
      <c r="M1062" s="154" t="s">
        <v>115</v>
      </c>
      <c r="N1062" s="153" t="s">
        <v>116</v>
      </c>
      <c r="O1062" s="112"/>
      <c r="P1062" s="112"/>
      <c r="Q1062" s="112"/>
      <c r="R1062" s="112"/>
      <c r="S1062" s="112"/>
      <c r="T1062" s="112"/>
      <c r="U1062" s="112"/>
      <c r="V1062" s="112"/>
      <c r="W1062" s="112"/>
      <c r="X1062" s="112"/>
      <c r="Y1062" s="112"/>
      <c r="Z1062" s="112"/>
    </row>
    <row r="1063">
      <c r="A1063" s="112"/>
      <c r="B1063" s="112">
        <v>2022.0</v>
      </c>
      <c r="C1063" s="148" t="s">
        <v>272</v>
      </c>
      <c r="D1063" s="148" t="s">
        <v>281</v>
      </c>
      <c r="E1063" s="149">
        <v>-0.01454</v>
      </c>
      <c r="F1063" s="149">
        <v>-0.48887</v>
      </c>
      <c r="G1063" s="149">
        <v>0.06307</v>
      </c>
      <c r="H1063" s="150">
        <f t="shared" si="1"/>
        <v>0.03283203567</v>
      </c>
      <c r="I1063" s="151">
        <f t="shared" si="2"/>
        <v>0.09796511924</v>
      </c>
      <c r="J1063" s="151">
        <f t="shared" si="3"/>
        <v>0.01583402238</v>
      </c>
      <c r="K1063" s="152">
        <f t="shared" si="4"/>
        <v>0.04445805956</v>
      </c>
      <c r="L1063" s="153">
        <f t="shared" si="5"/>
        <v>814</v>
      </c>
      <c r="M1063" s="154" t="s">
        <v>115</v>
      </c>
      <c r="N1063" s="153" t="s">
        <v>116</v>
      </c>
      <c r="O1063" s="112"/>
      <c r="P1063" s="112"/>
      <c r="Q1063" s="112"/>
      <c r="R1063" s="112"/>
      <c r="S1063" s="112"/>
      <c r="T1063" s="112"/>
      <c r="U1063" s="112"/>
      <c r="V1063" s="112"/>
      <c r="W1063" s="112"/>
      <c r="X1063" s="112"/>
      <c r="Y1063" s="112"/>
      <c r="Z1063" s="112"/>
    </row>
    <row r="1064">
      <c r="A1064" s="112"/>
      <c r="B1064" s="112">
        <v>2022.0</v>
      </c>
      <c r="C1064" s="148" t="s">
        <v>272</v>
      </c>
      <c r="D1064" s="148" t="s">
        <v>282</v>
      </c>
      <c r="E1064" s="149">
        <v>2.35573</v>
      </c>
      <c r="F1064" s="149">
        <v>-0.53898</v>
      </c>
      <c r="G1064" s="149">
        <v>-0.03943</v>
      </c>
      <c r="H1064" s="150">
        <f t="shared" si="1"/>
        <v>0.1695756469</v>
      </c>
      <c r="I1064" s="151">
        <f t="shared" si="2"/>
        <v>0.09403889865</v>
      </c>
      <c r="J1064" s="151">
        <f t="shared" si="3"/>
        <v>0.01313403853</v>
      </c>
      <c r="K1064" s="156">
        <f t="shared" si="4"/>
        <v>0.1315594957</v>
      </c>
      <c r="L1064" s="153">
        <f t="shared" si="5"/>
        <v>49</v>
      </c>
      <c r="M1064" s="154" t="s">
        <v>115</v>
      </c>
      <c r="N1064" s="153" t="s">
        <v>116</v>
      </c>
      <c r="O1064" s="112"/>
      <c r="P1064" s="112"/>
      <c r="Q1064" s="112"/>
      <c r="R1064" s="112"/>
      <c r="S1064" s="112"/>
      <c r="T1064" s="112"/>
      <c r="U1064" s="112"/>
      <c r="V1064" s="112"/>
      <c r="W1064" s="112"/>
      <c r="X1064" s="112"/>
      <c r="Y1064" s="112"/>
      <c r="Z1064" s="112"/>
    </row>
    <row r="1065">
      <c r="A1065" s="112"/>
      <c r="B1065" s="112">
        <v>2022.0</v>
      </c>
      <c r="C1065" s="148" t="s">
        <v>272</v>
      </c>
      <c r="D1065" s="148" t="s">
        <v>283</v>
      </c>
      <c r="E1065" s="149">
        <v>-0.15462</v>
      </c>
      <c r="F1065" s="149">
        <v>1.39427</v>
      </c>
      <c r="G1065" s="149">
        <v>0.08398</v>
      </c>
      <c r="H1065" s="150">
        <f t="shared" si="1"/>
        <v>0.02475065883</v>
      </c>
      <c r="I1065" s="151">
        <f t="shared" si="2"/>
        <v>0.2455129747</v>
      </c>
      <c r="J1065" s="151">
        <f t="shared" si="3"/>
        <v>0.01638481908</v>
      </c>
      <c r="K1065" s="152">
        <f t="shared" si="4"/>
        <v>0.07101463003</v>
      </c>
      <c r="L1065" s="153">
        <f t="shared" si="5"/>
        <v>171</v>
      </c>
      <c r="M1065" s="154" t="s">
        <v>115</v>
      </c>
      <c r="N1065" s="153" t="s">
        <v>116</v>
      </c>
      <c r="O1065" s="112"/>
      <c r="P1065" s="112"/>
      <c r="Q1065" s="112"/>
      <c r="R1065" s="112"/>
      <c r="S1065" s="112"/>
      <c r="T1065" s="112"/>
      <c r="U1065" s="112"/>
      <c r="V1065" s="112"/>
      <c r="W1065" s="112"/>
      <c r="X1065" s="112"/>
      <c r="Y1065" s="112"/>
      <c r="Z1065" s="112"/>
    </row>
    <row r="1066">
      <c r="A1066" s="112"/>
      <c r="B1066" s="112">
        <v>2022.0</v>
      </c>
      <c r="C1066" s="148" t="s">
        <v>272</v>
      </c>
      <c r="D1066" s="148" t="s">
        <v>284</v>
      </c>
      <c r="E1066" s="149">
        <v>0.02978</v>
      </c>
      <c r="F1066" s="149">
        <v>-0.48879</v>
      </c>
      <c r="G1066" s="149">
        <v>0.39457</v>
      </c>
      <c r="H1066" s="150">
        <f t="shared" si="1"/>
        <v>0.03538890761</v>
      </c>
      <c r="I1066" s="151">
        <f t="shared" si="2"/>
        <v>0.0979713874</v>
      </c>
      <c r="J1066" s="151">
        <f t="shared" si="3"/>
        <v>0.02456616528</v>
      </c>
      <c r="K1066" s="152">
        <f t="shared" si="4"/>
        <v>0.04732698547</v>
      </c>
      <c r="L1066" s="153">
        <f t="shared" si="5"/>
        <v>682</v>
      </c>
      <c r="M1066" s="154" t="s">
        <v>115</v>
      </c>
      <c r="N1066" s="153" t="s">
        <v>116</v>
      </c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12"/>
      <c r="Z1066" s="112"/>
    </row>
    <row r="1067">
      <c r="A1067" s="112"/>
      <c r="B1067" s="112">
        <v>2022.0</v>
      </c>
      <c r="C1067" s="148" t="s">
        <v>272</v>
      </c>
      <c r="D1067" s="148" t="s">
        <v>285</v>
      </c>
      <c r="E1067" s="149">
        <v>-0.07683</v>
      </c>
      <c r="F1067" s="149">
        <v>-0.24473</v>
      </c>
      <c r="G1067" s="149">
        <v>0.31463</v>
      </c>
      <c r="H1067" s="150">
        <f t="shared" si="1"/>
        <v>0.02923845369</v>
      </c>
      <c r="I1067" s="151">
        <f t="shared" si="2"/>
        <v>0.1170939856</v>
      </c>
      <c r="J1067" s="151">
        <f t="shared" si="3"/>
        <v>0.02246044129</v>
      </c>
      <c r="K1067" s="152">
        <f t="shared" si="4"/>
        <v>0.04716956278</v>
      </c>
      <c r="L1067" s="153">
        <f t="shared" si="5"/>
        <v>689</v>
      </c>
      <c r="M1067" s="154" t="s">
        <v>115</v>
      </c>
      <c r="N1067" s="153" t="s">
        <v>116</v>
      </c>
      <c r="O1067" s="112"/>
      <c r="P1067" s="112"/>
      <c r="Q1067" s="112"/>
      <c r="R1067" s="112"/>
      <c r="S1067" s="112"/>
      <c r="T1067" s="112"/>
      <c r="U1067" s="112"/>
      <c r="V1067" s="112"/>
      <c r="W1067" s="112"/>
      <c r="X1067" s="112"/>
      <c r="Y1067" s="112"/>
      <c r="Z1067" s="112"/>
    </row>
    <row r="1068">
      <c r="A1068" s="112"/>
      <c r="B1068" s="112">
        <v>2022.0</v>
      </c>
      <c r="C1068" s="148" t="s">
        <v>272</v>
      </c>
      <c r="D1068" s="148" t="s">
        <v>286</v>
      </c>
      <c r="E1068" s="149">
        <v>-0.06441</v>
      </c>
      <c r="F1068" s="149">
        <v>0.11443</v>
      </c>
      <c r="G1068" s="149">
        <v>0.00337</v>
      </c>
      <c r="H1068" s="150">
        <f t="shared" si="1"/>
        <v>0.02995497782</v>
      </c>
      <c r="I1068" s="151">
        <f t="shared" si="2"/>
        <v>0.1452349033</v>
      </c>
      <c r="J1068" s="151">
        <f t="shared" si="3"/>
        <v>0.01426144642</v>
      </c>
      <c r="K1068" s="152">
        <f t="shared" si="4"/>
        <v>0.05253634013</v>
      </c>
      <c r="L1068" s="153">
        <f t="shared" si="5"/>
        <v>518</v>
      </c>
      <c r="M1068" s="154" t="s">
        <v>115</v>
      </c>
      <c r="N1068" s="153" t="s">
        <v>116</v>
      </c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12"/>
      <c r="Z1068" s="112"/>
    </row>
    <row r="1069">
      <c r="A1069" s="112"/>
      <c r="B1069" s="112">
        <v>2022.0</v>
      </c>
      <c r="C1069" s="148" t="s">
        <v>272</v>
      </c>
      <c r="D1069" s="148" t="s">
        <v>287</v>
      </c>
      <c r="E1069" s="149">
        <v>-0.10348</v>
      </c>
      <c r="F1069" s="149">
        <v>-0.46774</v>
      </c>
      <c r="G1069" s="149">
        <v>0.0676</v>
      </c>
      <c r="H1069" s="150">
        <f t="shared" si="1"/>
        <v>0.02770098444</v>
      </c>
      <c r="I1069" s="151">
        <f t="shared" si="2"/>
        <v>0.09962069779</v>
      </c>
      <c r="J1069" s="151">
        <f t="shared" si="3"/>
        <v>0.01595334849</v>
      </c>
      <c r="K1069" s="152">
        <f t="shared" si="4"/>
        <v>0.04151628488</v>
      </c>
      <c r="L1069" s="153">
        <f t="shared" si="5"/>
        <v>1005</v>
      </c>
      <c r="M1069" s="154" t="s">
        <v>115</v>
      </c>
      <c r="N1069" s="153" t="s">
        <v>116</v>
      </c>
      <c r="O1069" s="112"/>
      <c r="P1069" s="112"/>
      <c r="Q1069" s="112"/>
      <c r="R1069" s="112"/>
      <c r="S1069" s="112"/>
      <c r="T1069" s="112"/>
      <c r="U1069" s="112"/>
      <c r="V1069" s="112"/>
      <c r="W1069" s="112"/>
      <c r="X1069" s="112"/>
      <c r="Y1069" s="112"/>
      <c r="Z1069" s="112"/>
    </row>
    <row r="1070">
      <c r="A1070" s="112"/>
      <c r="B1070" s="112">
        <v>2022.0</v>
      </c>
      <c r="C1070" s="148" t="s">
        <v>272</v>
      </c>
      <c r="D1070" s="148" t="s">
        <v>288</v>
      </c>
      <c r="E1070" s="149">
        <v>-0.00859</v>
      </c>
      <c r="F1070" s="149">
        <v>-0.2053</v>
      </c>
      <c r="G1070" s="149">
        <v>0.18761</v>
      </c>
      <c r="H1070" s="150">
        <f t="shared" si="1"/>
        <v>0.03317529803</v>
      </c>
      <c r="I1070" s="151">
        <f t="shared" si="2"/>
        <v>0.1201834064</v>
      </c>
      <c r="J1070" s="151">
        <f t="shared" si="3"/>
        <v>0.01911456861</v>
      </c>
      <c r="K1070" s="152">
        <f t="shared" si="4"/>
        <v>0.04991007886</v>
      </c>
      <c r="L1070" s="153">
        <f t="shared" si="5"/>
        <v>596</v>
      </c>
      <c r="M1070" s="154" t="s">
        <v>115</v>
      </c>
      <c r="N1070" s="153" t="s">
        <v>116</v>
      </c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12"/>
      <c r="Z1070" s="112"/>
    </row>
    <row r="1071">
      <c r="A1071" s="112"/>
      <c r="B1071" s="112">
        <v>2022.0</v>
      </c>
      <c r="C1071" s="148" t="s">
        <v>272</v>
      </c>
      <c r="D1071" s="148" t="s">
        <v>289</v>
      </c>
      <c r="E1071" s="149">
        <v>-0.28384</v>
      </c>
      <c r="F1071" s="149">
        <v>0.28094</v>
      </c>
      <c r="G1071" s="149">
        <v>-0.22299</v>
      </c>
      <c r="H1071" s="150">
        <f t="shared" si="1"/>
        <v>0.01729580793</v>
      </c>
      <c r="I1071" s="151">
        <f t="shared" si="2"/>
        <v>0.1582813011</v>
      </c>
      <c r="J1071" s="151">
        <f t="shared" si="3"/>
        <v>0.008298828418</v>
      </c>
      <c r="K1071" s="152">
        <f t="shared" si="4"/>
        <v>0.046332444</v>
      </c>
      <c r="L1071" s="153">
        <f t="shared" si="5"/>
        <v>724</v>
      </c>
      <c r="M1071" s="154" t="s">
        <v>115</v>
      </c>
      <c r="N1071" s="153" t="s">
        <v>116</v>
      </c>
      <c r="O1071" s="112"/>
      <c r="P1071" s="112"/>
      <c r="Q1071" s="112"/>
      <c r="R1071" s="112"/>
      <c r="S1071" s="112"/>
      <c r="T1071" s="112"/>
      <c r="U1071" s="112"/>
      <c r="V1071" s="112"/>
      <c r="W1071" s="112"/>
      <c r="X1071" s="112"/>
      <c r="Y1071" s="112"/>
      <c r="Z1071" s="112"/>
    </row>
    <row r="1072">
      <c r="A1072" s="112"/>
      <c r="B1072" s="112">
        <v>2022.0</v>
      </c>
      <c r="C1072" s="148" t="s">
        <v>272</v>
      </c>
      <c r="D1072" s="148" t="s">
        <v>290</v>
      </c>
      <c r="E1072" s="149">
        <v>0.96528</v>
      </c>
      <c r="F1072" s="149">
        <v>-0.57004</v>
      </c>
      <c r="G1072" s="149">
        <v>0.69764</v>
      </c>
      <c r="H1072" s="150">
        <f t="shared" si="1"/>
        <v>0.08935898205</v>
      </c>
      <c r="I1072" s="151">
        <f t="shared" si="2"/>
        <v>0.09160528437</v>
      </c>
      <c r="J1072" s="151">
        <f t="shared" si="3"/>
        <v>0.03254942485</v>
      </c>
      <c r="K1072" s="152">
        <f t="shared" si="4"/>
        <v>0.08192970137</v>
      </c>
      <c r="L1072" s="153">
        <f t="shared" si="5"/>
        <v>113</v>
      </c>
      <c r="M1072" s="154" t="s">
        <v>115</v>
      </c>
      <c r="N1072" s="153" t="s">
        <v>116</v>
      </c>
      <c r="O1072" s="112"/>
      <c r="P1072" s="112"/>
      <c r="Q1072" s="112"/>
      <c r="R1072" s="112"/>
      <c r="S1072" s="112"/>
      <c r="T1072" s="112"/>
      <c r="U1072" s="112"/>
      <c r="V1072" s="112"/>
      <c r="W1072" s="112"/>
      <c r="X1072" s="112"/>
      <c r="Y1072" s="112"/>
      <c r="Z1072" s="112"/>
    </row>
    <row r="1073">
      <c r="A1073" s="112"/>
      <c r="B1073" s="112">
        <v>2022.0</v>
      </c>
      <c r="C1073" s="155" t="s">
        <v>272</v>
      </c>
      <c r="D1073" s="155" t="s">
        <v>291</v>
      </c>
      <c r="E1073" s="149">
        <v>9.96519</v>
      </c>
      <c r="F1073" s="149">
        <v>-0.64278</v>
      </c>
      <c r="G1073" s="149">
        <v>-0.2827</v>
      </c>
      <c r="H1073" s="150">
        <f t="shared" si="1"/>
        <v>0.6085741747</v>
      </c>
      <c r="I1073" s="151">
        <f t="shared" si="2"/>
        <v>0.08590595718</v>
      </c>
      <c r="J1073" s="151">
        <f t="shared" si="3"/>
        <v>0.006725989044</v>
      </c>
      <c r="K1073" s="156">
        <f t="shared" si="4"/>
        <v>0.412463383</v>
      </c>
      <c r="L1073" s="153">
        <f t="shared" si="5"/>
        <v>7</v>
      </c>
      <c r="M1073" s="153" t="s">
        <v>572</v>
      </c>
      <c r="N1073" s="153" t="s">
        <v>231</v>
      </c>
      <c r="O1073" s="112"/>
      <c r="P1073" s="112"/>
      <c r="Q1073" s="112"/>
      <c r="R1073" s="112"/>
      <c r="S1073" s="112"/>
      <c r="T1073" s="112"/>
      <c r="U1073" s="112"/>
      <c r="V1073" s="112"/>
      <c r="W1073" s="112"/>
      <c r="X1073" s="112"/>
      <c r="Y1073" s="112"/>
      <c r="Z1073" s="112"/>
    </row>
    <row r="1074">
      <c r="A1074" s="112"/>
      <c r="B1074" s="112">
        <v>2022.0</v>
      </c>
      <c r="C1074" s="148" t="s">
        <v>272</v>
      </c>
      <c r="D1074" s="148" t="s">
        <v>292</v>
      </c>
      <c r="E1074" s="149">
        <v>-0.12422</v>
      </c>
      <c r="F1074" s="149">
        <v>-0.32164</v>
      </c>
      <c r="G1074" s="149">
        <v>-0.11124</v>
      </c>
      <c r="H1074" s="150">
        <f t="shared" si="1"/>
        <v>0.02650446991</v>
      </c>
      <c r="I1074" s="151">
        <f t="shared" si="2"/>
        <v>0.1110679304</v>
      </c>
      <c r="J1074" s="151">
        <f t="shared" si="3"/>
        <v>0.01124246935</v>
      </c>
      <c r="K1074" s="152">
        <f t="shared" si="4"/>
        <v>0.04254673562</v>
      </c>
      <c r="L1074" s="153">
        <f t="shared" si="5"/>
        <v>932</v>
      </c>
      <c r="M1074" s="154" t="s">
        <v>115</v>
      </c>
      <c r="N1074" s="153" t="s">
        <v>116</v>
      </c>
      <c r="O1074" s="112"/>
      <c r="P1074" s="112"/>
      <c r="Q1074" s="112"/>
      <c r="R1074" s="112"/>
      <c r="S1074" s="112"/>
      <c r="T1074" s="112"/>
      <c r="U1074" s="112"/>
      <c r="V1074" s="112"/>
      <c r="W1074" s="112"/>
      <c r="X1074" s="112"/>
      <c r="Y1074" s="112"/>
      <c r="Z1074" s="112"/>
    </row>
    <row r="1075">
      <c r="A1075" s="112"/>
      <c r="B1075" s="112">
        <v>2022.0</v>
      </c>
      <c r="C1075" s="148" t="s">
        <v>272</v>
      </c>
      <c r="D1075" s="148" t="s">
        <v>293</v>
      </c>
      <c r="E1075" s="149">
        <v>0.17284</v>
      </c>
      <c r="F1075" s="149">
        <v>-0.50016</v>
      </c>
      <c r="G1075" s="149">
        <v>-0.17451</v>
      </c>
      <c r="H1075" s="150">
        <f t="shared" si="1"/>
        <v>0.04364220408</v>
      </c>
      <c r="I1075" s="151">
        <f t="shared" si="2"/>
        <v>0.09708052474</v>
      </c>
      <c r="J1075" s="151">
        <f t="shared" si="3"/>
        <v>0.009575854927</v>
      </c>
      <c r="K1075" s="152">
        <f t="shared" si="4"/>
        <v>0.05037858674</v>
      </c>
      <c r="L1075" s="153">
        <f t="shared" si="5"/>
        <v>580</v>
      </c>
      <c r="M1075" s="154" t="s">
        <v>115</v>
      </c>
      <c r="N1075" s="153" t="s">
        <v>116</v>
      </c>
      <c r="O1075" s="112"/>
      <c r="P1075" s="112"/>
      <c r="Q1075" s="112"/>
      <c r="R1075" s="112"/>
      <c r="S1075" s="112"/>
      <c r="T1075" s="112"/>
      <c r="U1075" s="112"/>
      <c r="V1075" s="112"/>
      <c r="W1075" s="112"/>
      <c r="X1075" s="112"/>
      <c r="Y1075" s="112"/>
      <c r="Z1075" s="112"/>
    </row>
    <row r="1076">
      <c r="A1076" s="112"/>
      <c r="B1076" s="112">
        <v>2022.0</v>
      </c>
      <c r="C1076" s="148" t="s">
        <v>272</v>
      </c>
      <c r="D1076" s="148" t="s">
        <v>294</v>
      </c>
      <c r="E1076" s="149">
        <v>-0.1919</v>
      </c>
      <c r="F1076" s="149">
        <v>0.21784</v>
      </c>
      <c r="G1076" s="149">
        <v>-0.05796</v>
      </c>
      <c r="H1076" s="150">
        <f t="shared" si="1"/>
        <v>0.02259993262</v>
      </c>
      <c r="I1076" s="151">
        <f t="shared" si="2"/>
        <v>0.1533372875</v>
      </c>
      <c r="J1076" s="151">
        <f t="shared" si="3"/>
        <v>0.01264593413</v>
      </c>
      <c r="K1076" s="152">
        <f t="shared" si="4"/>
        <v>0.04930155081</v>
      </c>
      <c r="L1076" s="153">
        <f t="shared" si="5"/>
        <v>617</v>
      </c>
      <c r="M1076" s="154" t="s">
        <v>115</v>
      </c>
      <c r="N1076" s="153" t="s">
        <v>116</v>
      </c>
      <c r="O1076" s="112"/>
      <c r="P1076" s="112"/>
      <c r="Q1076" s="112"/>
      <c r="R1076" s="112"/>
      <c r="S1076" s="112"/>
      <c r="T1076" s="112"/>
      <c r="U1076" s="112"/>
      <c r="V1076" s="112"/>
      <c r="W1076" s="112"/>
      <c r="X1076" s="112"/>
      <c r="Y1076" s="112"/>
      <c r="Z1076" s="112"/>
    </row>
    <row r="1077">
      <c r="A1077" s="112"/>
      <c r="B1077" s="112">
        <v>2022.0</v>
      </c>
      <c r="C1077" s="148" t="s">
        <v>272</v>
      </c>
      <c r="D1077" s="148" t="s">
        <v>295</v>
      </c>
      <c r="E1077" s="149">
        <v>-0.16257</v>
      </c>
      <c r="F1077" s="149">
        <v>-0.47367</v>
      </c>
      <c r="G1077" s="149">
        <v>-0.04753</v>
      </c>
      <c r="H1077" s="150">
        <f t="shared" si="1"/>
        <v>0.02429201416</v>
      </c>
      <c r="I1077" s="151">
        <f t="shared" si="2"/>
        <v>0.09915607021</v>
      </c>
      <c r="J1077" s="151">
        <f t="shared" si="3"/>
        <v>0.01292067395</v>
      </c>
      <c r="K1077" s="152">
        <f t="shared" si="4"/>
        <v>0.03879229076</v>
      </c>
      <c r="L1077" s="153">
        <f t="shared" si="5"/>
        <v>1249</v>
      </c>
      <c r="M1077" s="154" t="s">
        <v>115</v>
      </c>
      <c r="N1077" s="153" t="s">
        <v>116</v>
      </c>
      <c r="O1077" s="112"/>
      <c r="P1077" s="112"/>
      <c r="Q1077" s="112"/>
      <c r="R1077" s="112"/>
      <c r="S1077" s="112"/>
      <c r="T1077" s="112"/>
      <c r="U1077" s="112"/>
      <c r="V1077" s="112"/>
      <c r="W1077" s="112"/>
      <c r="X1077" s="112"/>
      <c r="Y1077" s="112"/>
      <c r="Z1077" s="112"/>
    </row>
    <row r="1078">
      <c r="A1078" s="112"/>
      <c r="B1078" s="112">
        <v>2022.0</v>
      </c>
      <c r="C1078" s="148" t="s">
        <v>272</v>
      </c>
      <c r="D1078" s="148" t="s">
        <v>296</v>
      </c>
      <c r="E1078" s="149">
        <v>0.45094</v>
      </c>
      <c r="F1078" s="149">
        <v>-0.37803</v>
      </c>
      <c r="G1078" s="149">
        <v>0.49744</v>
      </c>
      <c r="H1078" s="150">
        <f t="shared" si="1"/>
        <v>0.05968611397</v>
      </c>
      <c r="I1078" s="151">
        <f t="shared" si="2"/>
        <v>0.1066496591</v>
      </c>
      <c r="J1078" s="151">
        <f t="shared" si="3"/>
        <v>0.02727589541</v>
      </c>
      <c r="K1078" s="152">
        <f t="shared" si="4"/>
        <v>0.06526209068</v>
      </c>
      <c r="L1078" s="153">
        <f t="shared" si="5"/>
        <v>251</v>
      </c>
      <c r="M1078" s="154" t="s">
        <v>115</v>
      </c>
      <c r="N1078" s="153" t="s">
        <v>116</v>
      </c>
      <c r="O1078" s="112"/>
      <c r="P1078" s="112"/>
      <c r="Q1078" s="112"/>
      <c r="R1078" s="112"/>
      <c r="S1078" s="112"/>
      <c r="T1078" s="112"/>
      <c r="U1078" s="112"/>
      <c r="V1078" s="112"/>
      <c r="W1078" s="112"/>
      <c r="X1078" s="112"/>
      <c r="Y1078" s="112"/>
      <c r="Z1078" s="112"/>
    </row>
    <row r="1079">
      <c r="A1079" s="112"/>
      <c r="B1079" s="112">
        <v>2022.0</v>
      </c>
      <c r="C1079" s="148" t="s">
        <v>272</v>
      </c>
      <c r="D1079" s="148" t="s">
        <v>297</v>
      </c>
      <c r="E1079" s="149">
        <v>-0.16063</v>
      </c>
      <c r="F1079" s="149">
        <v>0.42056</v>
      </c>
      <c r="G1079" s="149">
        <v>-0.06392</v>
      </c>
      <c r="H1079" s="150">
        <f t="shared" si="1"/>
        <v>0.024403935</v>
      </c>
      <c r="I1079" s="151">
        <f t="shared" si="2"/>
        <v>0.1692208125</v>
      </c>
      <c r="J1079" s="151">
        <f t="shared" si="3"/>
        <v>0.01248893994</v>
      </c>
      <c r="K1079" s="152">
        <f t="shared" si="4"/>
        <v>0.05385732174</v>
      </c>
      <c r="L1079" s="153">
        <f t="shared" si="5"/>
        <v>486</v>
      </c>
      <c r="M1079" s="154" t="s">
        <v>115</v>
      </c>
      <c r="N1079" s="153" t="s">
        <v>116</v>
      </c>
      <c r="O1079" s="112"/>
      <c r="P1079" s="112"/>
      <c r="Q1079" s="112"/>
      <c r="R1079" s="112"/>
      <c r="S1079" s="112"/>
      <c r="T1079" s="112"/>
      <c r="U1079" s="112"/>
      <c r="V1079" s="112"/>
      <c r="W1079" s="112"/>
      <c r="X1079" s="112"/>
      <c r="Y1079" s="112"/>
      <c r="Z1079" s="112"/>
    </row>
    <row r="1080">
      <c r="A1080" s="112"/>
      <c r="B1080" s="112">
        <v>2022.0</v>
      </c>
      <c r="C1080" s="148" t="s">
        <v>272</v>
      </c>
      <c r="D1080" s="148" t="s">
        <v>298</v>
      </c>
      <c r="E1080" s="149">
        <v>-0.24596</v>
      </c>
      <c r="F1080" s="149">
        <v>-0.13468</v>
      </c>
      <c r="G1080" s="149">
        <v>-0.1745</v>
      </c>
      <c r="H1080" s="150">
        <f t="shared" si="1"/>
        <v>0.01948114884</v>
      </c>
      <c r="I1080" s="151">
        <f t="shared" si="2"/>
        <v>0.1257166273</v>
      </c>
      <c r="J1080" s="151">
        <f t="shared" si="3"/>
        <v>0.00957611834</v>
      </c>
      <c r="K1080" s="152">
        <f t="shared" si="4"/>
        <v>0.04092554733</v>
      </c>
      <c r="L1080" s="153">
        <f t="shared" si="5"/>
        <v>1063</v>
      </c>
      <c r="M1080" s="154" t="s">
        <v>115</v>
      </c>
      <c r="N1080" s="153" t="s">
        <v>116</v>
      </c>
      <c r="O1080" s="112"/>
      <c r="P1080" s="112"/>
      <c r="Q1080" s="112"/>
      <c r="R1080" s="112"/>
      <c r="S1080" s="112"/>
      <c r="T1080" s="112"/>
      <c r="U1080" s="112"/>
      <c r="V1080" s="112"/>
      <c r="W1080" s="112"/>
      <c r="X1080" s="112"/>
      <c r="Y1080" s="112"/>
      <c r="Z1080" s="112"/>
    </row>
    <row r="1081">
      <c r="A1081" s="112"/>
      <c r="B1081" s="112">
        <v>2022.0</v>
      </c>
      <c r="C1081" s="148" t="s">
        <v>272</v>
      </c>
      <c r="D1081" s="148" t="s">
        <v>299</v>
      </c>
      <c r="E1081" s="149">
        <v>-0.07698</v>
      </c>
      <c r="F1081" s="149">
        <v>0.09553</v>
      </c>
      <c r="G1081" s="149">
        <v>0.05074</v>
      </c>
      <c r="H1081" s="150">
        <f t="shared" si="1"/>
        <v>0.02922980002</v>
      </c>
      <c r="I1081" s="151">
        <f t="shared" si="2"/>
        <v>0.1437540498</v>
      </c>
      <c r="J1081" s="151">
        <f t="shared" si="3"/>
        <v>0.01550923408</v>
      </c>
      <c r="K1081" s="152">
        <f t="shared" si="4"/>
        <v>0.05192358662</v>
      </c>
      <c r="L1081" s="153">
        <f t="shared" si="5"/>
        <v>542</v>
      </c>
      <c r="M1081" s="154" t="s">
        <v>115</v>
      </c>
      <c r="N1081" s="153" t="s">
        <v>116</v>
      </c>
      <c r="O1081" s="112"/>
      <c r="P1081" s="112"/>
      <c r="Q1081" s="112"/>
      <c r="R1081" s="112"/>
      <c r="S1081" s="112"/>
      <c r="T1081" s="112"/>
      <c r="U1081" s="112"/>
      <c r="V1081" s="112"/>
      <c r="W1081" s="112"/>
      <c r="X1081" s="112"/>
      <c r="Y1081" s="112"/>
      <c r="Z1081" s="112"/>
    </row>
    <row r="1082">
      <c r="A1082" s="112"/>
      <c r="B1082" s="112">
        <v>2022.0</v>
      </c>
      <c r="C1082" s="148" t="s">
        <v>272</v>
      </c>
      <c r="D1082" s="148" t="s">
        <v>300</v>
      </c>
      <c r="E1082" s="149">
        <v>0.59829</v>
      </c>
      <c r="F1082" s="149">
        <v>-0.47119</v>
      </c>
      <c r="G1082" s="149">
        <v>0.93276</v>
      </c>
      <c r="H1082" s="150">
        <f t="shared" si="1"/>
        <v>0.06818690549</v>
      </c>
      <c r="I1082" s="151">
        <f t="shared" si="2"/>
        <v>0.09935038326</v>
      </c>
      <c r="J1082" s="151">
        <f t="shared" si="3"/>
        <v>0.03874279269</v>
      </c>
      <c r="K1082" s="152">
        <f t="shared" si="4"/>
        <v>0.07078144969</v>
      </c>
      <c r="L1082" s="153">
        <f t="shared" si="5"/>
        <v>174</v>
      </c>
      <c r="M1082" s="154" t="s">
        <v>115</v>
      </c>
      <c r="N1082" s="153" t="s">
        <v>116</v>
      </c>
      <c r="O1082" s="112"/>
      <c r="P1082" s="112"/>
      <c r="Q1082" s="112"/>
      <c r="R1082" s="112"/>
      <c r="S1082" s="112"/>
      <c r="T1082" s="112"/>
      <c r="U1082" s="112"/>
      <c r="V1082" s="112"/>
      <c r="W1082" s="112"/>
      <c r="X1082" s="112"/>
      <c r="Y1082" s="112"/>
      <c r="Z1082" s="112"/>
    </row>
    <row r="1083">
      <c r="A1083" s="112"/>
      <c r="B1083" s="112">
        <v>2022.0</v>
      </c>
      <c r="C1083" s="148" t="s">
        <v>272</v>
      </c>
      <c r="D1083" s="148" t="s">
        <v>301</v>
      </c>
      <c r="E1083" s="149">
        <v>-0.06171</v>
      </c>
      <c r="F1083" s="149">
        <v>-0.4813</v>
      </c>
      <c r="G1083" s="149">
        <v>0.20752</v>
      </c>
      <c r="H1083" s="150">
        <f t="shared" si="1"/>
        <v>0.03011074394</v>
      </c>
      <c r="I1083" s="151">
        <f t="shared" si="2"/>
        <v>0.09855824416</v>
      </c>
      <c r="J1083" s="151">
        <f t="shared" si="3"/>
        <v>0.01963902401</v>
      </c>
      <c r="K1083" s="152">
        <f t="shared" si="4"/>
        <v>0.04335776326</v>
      </c>
      <c r="L1083" s="153">
        <f t="shared" si="5"/>
        <v>875</v>
      </c>
      <c r="M1083" s="154" t="s">
        <v>115</v>
      </c>
      <c r="N1083" s="153" t="s">
        <v>116</v>
      </c>
      <c r="O1083" s="112"/>
      <c r="P1083" s="112"/>
      <c r="Q1083" s="112"/>
      <c r="R1083" s="112"/>
      <c r="S1083" s="112"/>
      <c r="T1083" s="112"/>
      <c r="U1083" s="112"/>
      <c r="V1083" s="112"/>
      <c r="W1083" s="112"/>
      <c r="X1083" s="112"/>
      <c r="Y1083" s="112"/>
      <c r="Z1083" s="112"/>
    </row>
    <row r="1084">
      <c r="A1084" s="112"/>
      <c r="B1084" s="112">
        <v>2022.0</v>
      </c>
      <c r="C1084" s="148" t="s">
        <v>272</v>
      </c>
      <c r="D1084" s="148" t="s">
        <v>302</v>
      </c>
      <c r="E1084" s="149">
        <v>-0.15805</v>
      </c>
      <c r="F1084" s="149">
        <v>-0.2605</v>
      </c>
      <c r="G1084" s="149">
        <v>0.06996</v>
      </c>
      <c r="H1084" s="150">
        <f t="shared" si="1"/>
        <v>0.02455277818</v>
      </c>
      <c r="I1084" s="151">
        <f t="shared" si="2"/>
        <v>0.115858374</v>
      </c>
      <c r="J1084" s="151">
        <f t="shared" si="3"/>
        <v>0.01601551398</v>
      </c>
      <c r="K1084" s="152">
        <f t="shared" si="4"/>
        <v>0.04298009548</v>
      </c>
      <c r="L1084" s="153">
        <f t="shared" si="5"/>
        <v>900</v>
      </c>
      <c r="M1084" s="154" t="s">
        <v>115</v>
      </c>
      <c r="N1084" s="153" t="s">
        <v>116</v>
      </c>
      <c r="O1084" s="112"/>
      <c r="P1084" s="112"/>
      <c r="Q1084" s="112"/>
      <c r="R1084" s="112"/>
      <c r="S1084" s="112"/>
      <c r="T1084" s="112"/>
      <c r="U1084" s="112"/>
      <c r="V1084" s="112"/>
      <c r="W1084" s="112"/>
      <c r="X1084" s="112"/>
      <c r="Y1084" s="112"/>
      <c r="Z1084" s="112"/>
    </row>
    <row r="1085">
      <c r="A1085" s="112"/>
      <c r="B1085" s="112">
        <v>2022.0</v>
      </c>
      <c r="C1085" s="148" t="s">
        <v>272</v>
      </c>
      <c r="D1085" s="148" t="s">
        <v>303</v>
      </c>
      <c r="E1085" s="149">
        <v>-0.13158</v>
      </c>
      <c r="F1085" s="149">
        <v>-0.37853</v>
      </c>
      <c r="G1085" s="149">
        <v>-0.09261</v>
      </c>
      <c r="H1085" s="150">
        <f t="shared" si="1"/>
        <v>0.02607986302</v>
      </c>
      <c r="I1085" s="151">
        <f t="shared" si="2"/>
        <v>0.106610483</v>
      </c>
      <c r="J1085" s="151">
        <f t="shared" si="3"/>
        <v>0.01173320788</v>
      </c>
      <c r="K1085" s="152">
        <f t="shared" si="4"/>
        <v>0.04138318439</v>
      </c>
      <c r="L1085" s="153">
        <f t="shared" si="5"/>
        <v>1020</v>
      </c>
      <c r="M1085" s="154" t="s">
        <v>115</v>
      </c>
      <c r="N1085" s="153" t="s">
        <v>116</v>
      </c>
      <c r="O1085" s="112"/>
      <c r="P1085" s="112"/>
      <c r="Q1085" s="112"/>
      <c r="R1085" s="112"/>
      <c r="S1085" s="112"/>
      <c r="T1085" s="112"/>
      <c r="U1085" s="112"/>
      <c r="V1085" s="112"/>
      <c r="W1085" s="112"/>
      <c r="X1085" s="112"/>
      <c r="Y1085" s="112"/>
      <c r="Z1085" s="112"/>
    </row>
    <row r="1086">
      <c r="A1086" s="112"/>
      <c r="B1086" s="112">
        <v>2022.0</v>
      </c>
      <c r="C1086" s="148" t="s">
        <v>272</v>
      </c>
      <c r="D1086" s="148" t="s">
        <v>304</v>
      </c>
      <c r="E1086" s="149">
        <v>0.5678</v>
      </c>
      <c r="F1086" s="149">
        <v>-0.50336</v>
      </c>
      <c r="G1086" s="149">
        <v>1.66288</v>
      </c>
      <c r="H1086" s="150">
        <f t="shared" si="1"/>
        <v>0.06642790221</v>
      </c>
      <c r="I1086" s="151">
        <f t="shared" si="2"/>
        <v>0.09682979822</v>
      </c>
      <c r="J1086" s="151">
        <f t="shared" si="3"/>
        <v>0.05797510694</v>
      </c>
      <c r="K1086" s="152">
        <f t="shared" si="4"/>
        <v>0.07178229255</v>
      </c>
      <c r="L1086" s="153">
        <f t="shared" si="5"/>
        <v>166</v>
      </c>
      <c r="M1086" s="154" t="s">
        <v>115</v>
      </c>
      <c r="N1086" s="153" t="s">
        <v>116</v>
      </c>
      <c r="O1086" s="112"/>
      <c r="P1086" s="112"/>
      <c r="Q1086" s="112"/>
      <c r="R1086" s="112"/>
      <c r="S1086" s="112"/>
      <c r="T1086" s="112"/>
      <c r="U1086" s="112"/>
      <c r="V1086" s="112"/>
      <c r="W1086" s="112"/>
      <c r="X1086" s="112"/>
      <c r="Y1086" s="112"/>
      <c r="Z1086" s="112"/>
    </row>
    <row r="1087">
      <c r="A1087" s="112"/>
      <c r="B1087" s="112">
        <v>2022.0</v>
      </c>
      <c r="C1087" s="148" t="s">
        <v>272</v>
      </c>
      <c r="D1087" s="148" t="s">
        <v>305</v>
      </c>
      <c r="E1087" s="149">
        <v>1.9219</v>
      </c>
      <c r="F1087" s="149">
        <v>-0.13284</v>
      </c>
      <c r="G1087" s="149">
        <v>-0.43599</v>
      </c>
      <c r="H1087" s="150">
        <f t="shared" si="1"/>
        <v>0.1445474937</v>
      </c>
      <c r="I1087" s="151">
        <f t="shared" si="2"/>
        <v>0.1258607951</v>
      </c>
      <c r="J1087" s="151">
        <f t="shared" si="3"/>
        <v>0.002688130265</v>
      </c>
      <c r="K1087" s="156">
        <f t="shared" si="4"/>
        <v>0.1207760108</v>
      </c>
      <c r="L1087" s="153">
        <f t="shared" si="5"/>
        <v>62</v>
      </c>
      <c r="M1087" s="154" t="s">
        <v>115</v>
      </c>
      <c r="N1087" s="153" t="s">
        <v>116</v>
      </c>
      <c r="O1087" s="112"/>
      <c r="P1087" s="112"/>
      <c r="Q1087" s="112"/>
      <c r="R1087" s="112"/>
      <c r="S1087" s="112"/>
      <c r="T1087" s="112"/>
      <c r="U1087" s="112"/>
      <c r="V1087" s="112"/>
      <c r="W1087" s="112"/>
      <c r="X1087" s="112"/>
      <c r="Y1087" s="112"/>
      <c r="Z1087" s="112"/>
    </row>
    <row r="1088">
      <c r="A1088" s="112"/>
      <c r="B1088" s="112">
        <v>2022.0</v>
      </c>
      <c r="C1088" s="148" t="s">
        <v>272</v>
      </c>
      <c r="D1088" s="148" t="s">
        <v>306</v>
      </c>
      <c r="E1088" s="149">
        <v>0.20712</v>
      </c>
      <c r="F1088" s="149">
        <v>-0.42182</v>
      </c>
      <c r="G1088" s="149">
        <v>-0.09784</v>
      </c>
      <c r="H1088" s="150">
        <f t="shared" si="1"/>
        <v>0.04561985683</v>
      </c>
      <c r="I1088" s="151">
        <f t="shared" si="2"/>
        <v>0.1032186233</v>
      </c>
      <c r="J1088" s="151">
        <f t="shared" si="3"/>
        <v>0.01159544285</v>
      </c>
      <c r="K1088" s="152">
        <f t="shared" si="4"/>
        <v>0.05325591958</v>
      </c>
      <c r="L1088" s="153">
        <f t="shared" si="5"/>
        <v>501</v>
      </c>
      <c r="M1088" s="154" t="s">
        <v>115</v>
      </c>
      <c r="N1088" s="153" t="s">
        <v>116</v>
      </c>
      <c r="O1088" s="112"/>
      <c r="P1088" s="112"/>
      <c r="Q1088" s="112"/>
      <c r="R1088" s="112"/>
      <c r="S1088" s="112"/>
      <c r="T1088" s="112"/>
      <c r="U1088" s="112"/>
      <c r="V1088" s="112"/>
      <c r="W1088" s="112"/>
      <c r="X1088" s="112"/>
      <c r="Y1088" s="112"/>
      <c r="Z1088" s="112"/>
    </row>
    <row r="1089">
      <c r="A1089" s="112"/>
      <c r="B1089" s="112">
        <v>2022.0</v>
      </c>
      <c r="C1089" s="148" t="s">
        <v>272</v>
      </c>
      <c r="D1089" s="148" t="s">
        <v>307</v>
      </c>
      <c r="E1089" s="149">
        <v>0.16967</v>
      </c>
      <c r="F1089" s="149">
        <v>-0.17738</v>
      </c>
      <c r="G1089" s="149">
        <v>0.15917</v>
      </c>
      <c r="H1089" s="150">
        <f t="shared" si="1"/>
        <v>0.04345932312</v>
      </c>
      <c r="I1089" s="151">
        <f t="shared" si="2"/>
        <v>0.1223709953</v>
      </c>
      <c r="J1089" s="151">
        <f t="shared" si="3"/>
        <v>0.01836542187</v>
      </c>
      <c r="K1089" s="152">
        <f t="shared" si="4"/>
        <v>0.05691805433</v>
      </c>
      <c r="L1089" s="153">
        <f t="shared" si="5"/>
        <v>410</v>
      </c>
      <c r="M1089" s="154" t="s">
        <v>115</v>
      </c>
      <c r="N1089" s="153" t="s">
        <v>116</v>
      </c>
      <c r="O1089" s="112"/>
      <c r="P1089" s="112"/>
      <c r="Q1089" s="112"/>
      <c r="R1089" s="112"/>
      <c r="S1089" s="112"/>
      <c r="T1089" s="112"/>
      <c r="U1089" s="112"/>
      <c r="V1089" s="112"/>
      <c r="W1089" s="112"/>
      <c r="X1089" s="112"/>
      <c r="Y1089" s="112"/>
      <c r="Z1089" s="112"/>
    </row>
    <row r="1090">
      <c r="A1090" s="112"/>
      <c r="B1090" s="112">
        <v>2022.0</v>
      </c>
      <c r="C1090" s="148" t="s">
        <v>272</v>
      </c>
      <c r="D1090" s="148" t="s">
        <v>308</v>
      </c>
      <c r="E1090" s="149">
        <v>1.00839</v>
      </c>
      <c r="F1090" s="149">
        <v>-0.41874</v>
      </c>
      <c r="G1090" s="149">
        <v>-0.06079</v>
      </c>
      <c r="H1090" s="150">
        <f t="shared" si="1"/>
        <v>0.09184604769</v>
      </c>
      <c r="I1090" s="151">
        <f t="shared" si="2"/>
        <v>0.1034599476</v>
      </c>
      <c r="J1090" s="151">
        <f t="shared" si="3"/>
        <v>0.01257138823</v>
      </c>
      <c r="K1090" s="152">
        <f t="shared" si="4"/>
        <v>0.08330060275</v>
      </c>
      <c r="L1090" s="153">
        <f t="shared" si="5"/>
        <v>105</v>
      </c>
      <c r="M1090" s="154" t="s">
        <v>115</v>
      </c>
      <c r="N1090" s="153" t="s">
        <v>116</v>
      </c>
      <c r="O1090" s="112"/>
      <c r="P1090" s="112"/>
      <c r="Q1090" s="112"/>
      <c r="R1090" s="112"/>
      <c r="S1090" s="112"/>
      <c r="T1090" s="112"/>
      <c r="U1090" s="112"/>
      <c r="V1090" s="112"/>
      <c r="W1090" s="112"/>
      <c r="X1090" s="112"/>
      <c r="Y1090" s="112"/>
      <c r="Z1090" s="112"/>
    </row>
    <row r="1091">
      <c r="A1091" s="112"/>
      <c r="B1091" s="112">
        <v>2022.0</v>
      </c>
      <c r="C1091" s="148" t="s">
        <v>272</v>
      </c>
      <c r="D1091" s="148" t="s">
        <v>309</v>
      </c>
      <c r="E1091" s="149">
        <v>-0.05498</v>
      </c>
      <c r="F1091" s="149">
        <v>-0.32386</v>
      </c>
      <c r="G1091" s="149">
        <v>0.17501</v>
      </c>
      <c r="H1091" s="150">
        <f t="shared" si="1"/>
        <v>0.0304990054</v>
      </c>
      <c r="I1091" s="151">
        <f t="shared" si="2"/>
        <v>0.1108939889</v>
      </c>
      <c r="J1091" s="151">
        <f t="shared" si="3"/>
        <v>0.01878266816</v>
      </c>
      <c r="K1091" s="152">
        <f t="shared" si="4"/>
        <v>0.04613951136</v>
      </c>
      <c r="L1091" s="153">
        <f t="shared" si="5"/>
        <v>738</v>
      </c>
      <c r="M1091" s="154" t="s">
        <v>115</v>
      </c>
      <c r="N1091" s="153" t="s">
        <v>116</v>
      </c>
      <c r="O1091" s="112"/>
      <c r="P1091" s="112"/>
      <c r="Q1091" s="112"/>
      <c r="R1091" s="112"/>
      <c r="S1091" s="112"/>
      <c r="T1091" s="112"/>
      <c r="U1091" s="112"/>
      <c r="V1091" s="112"/>
      <c r="W1091" s="112"/>
      <c r="X1091" s="112"/>
      <c r="Y1091" s="112"/>
      <c r="Z1091" s="112"/>
    </row>
    <row r="1092">
      <c r="A1092" s="112"/>
      <c r="B1092" s="112">
        <v>2022.0</v>
      </c>
      <c r="C1092" s="148" t="s">
        <v>272</v>
      </c>
      <c r="D1092" s="148" t="s">
        <v>310</v>
      </c>
      <c r="E1092" s="149">
        <v>-0.18696</v>
      </c>
      <c r="F1092" s="149">
        <v>-0.49316</v>
      </c>
      <c r="G1092" s="149">
        <v>-0.16769</v>
      </c>
      <c r="H1092" s="150">
        <f t="shared" si="1"/>
        <v>0.02288492692</v>
      </c>
      <c r="I1092" s="151">
        <f t="shared" si="2"/>
        <v>0.097628989</v>
      </c>
      <c r="J1092" s="151">
        <f t="shared" si="3"/>
        <v>0.009755502633</v>
      </c>
      <c r="K1092" s="152">
        <f t="shared" si="4"/>
        <v>0.03711457492</v>
      </c>
      <c r="L1092" s="153">
        <f t="shared" si="5"/>
        <v>1403</v>
      </c>
      <c r="M1092" s="154" t="s">
        <v>115</v>
      </c>
      <c r="N1092" s="153" t="s">
        <v>116</v>
      </c>
      <c r="O1092" s="112"/>
      <c r="P1092" s="112"/>
      <c r="Q1092" s="112"/>
      <c r="R1092" s="112"/>
      <c r="S1092" s="112"/>
      <c r="T1092" s="112"/>
      <c r="U1092" s="112"/>
      <c r="V1092" s="112"/>
      <c r="W1092" s="112"/>
      <c r="X1092" s="112"/>
      <c r="Y1092" s="112"/>
      <c r="Z1092" s="112"/>
    </row>
    <row r="1093">
      <c r="A1093" s="112"/>
      <c r="B1093" s="112">
        <v>2022.0</v>
      </c>
      <c r="C1093" s="148" t="s">
        <v>272</v>
      </c>
      <c r="D1093" s="148" t="s">
        <v>311</v>
      </c>
      <c r="E1093" s="149">
        <v>-0.01393</v>
      </c>
      <c r="F1093" s="149">
        <v>0.38911</v>
      </c>
      <c r="G1093" s="149">
        <v>0.10618</v>
      </c>
      <c r="H1093" s="150">
        <f t="shared" si="1"/>
        <v>0.03286722727</v>
      </c>
      <c r="I1093" s="151">
        <f t="shared" si="2"/>
        <v>0.1667566409</v>
      </c>
      <c r="J1093" s="151">
        <f t="shared" si="3"/>
        <v>0.01696959607</v>
      </c>
      <c r="K1093" s="152">
        <f t="shared" si="4"/>
        <v>0.05941826979</v>
      </c>
      <c r="L1093" s="153">
        <f t="shared" si="5"/>
        <v>345</v>
      </c>
      <c r="M1093" s="154" t="s">
        <v>115</v>
      </c>
      <c r="N1093" s="153" t="s">
        <v>116</v>
      </c>
      <c r="O1093" s="112"/>
      <c r="P1093" s="112"/>
      <c r="Q1093" s="112"/>
      <c r="R1093" s="112"/>
      <c r="S1093" s="112"/>
      <c r="T1093" s="112"/>
      <c r="U1093" s="112"/>
      <c r="V1093" s="112"/>
      <c r="W1093" s="112"/>
      <c r="X1093" s="112"/>
      <c r="Y1093" s="112"/>
      <c r="Z1093" s="112"/>
    </row>
    <row r="1094">
      <c r="A1094" s="112"/>
      <c r="B1094" s="112">
        <v>2022.0</v>
      </c>
      <c r="C1094" s="148" t="s">
        <v>272</v>
      </c>
      <c r="D1094" s="148" t="s">
        <v>312</v>
      </c>
      <c r="E1094" s="149">
        <v>-0.01733</v>
      </c>
      <c r="F1094" s="149">
        <v>-0.45311</v>
      </c>
      <c r="G1094" s="149">
        <v>0.02533</v>
      </c>
      <c r="H1094" s="150">
        <f t="shared" si="1"/>
        <v>0.03267107735</v>
      </c>
      <c r="I1094" s="151">
        <f t="shared" si="2"/>
        <v>0.1007669881</v>
      </c>
      <c r="J1094" s="151">
        <f t="shared" si="3"/>
        <v>0.01483990149</v>
      </c>
      <c r="K1094" s="152">
        <f t="shared" si="4"/>
        <v>0.04481760709</v>
      </c>
      <c r="L1094" s="153">
        <f t="shared" si="5"/>
        <v>800</v>
      </c>
      <c r="M1094" s="154" t="s">
        <v>115</v>
      </c>
      <c r="N1094" s="153" t="s">
        <v>116</v>
      </c>
      <c r="O1094" s="112"/>
      <c r="P1094" s="112"/>
      <c r="Q1094" s="112"/>
      <c r="R1094" s="112"/>
      <c r="S1094" s="112"/>
      <c r="T1094" s="112"/>
      <c r="U1094" s="112"/>
      <c r="V1094" s="112"/>
      <c r="W1094" s="112"/>
      <c r="X1094" s="112"/>
      <c r="Y1094" s="112"/>
      <c r="Z1094" s="112"/>
    </row>
    <row r="1095">
      <c r="A1095" s="112"/>
      <c r="B1095" s="112">
        <v>2022.0</v>
      </c>
      <c r="C1095" s="148" t="s">
        <v>272</v>
      </c>
      <c r="D1095" s="148" t="s">
        <v>313</v>
      </c>
      <c r="E1095" s="149">
        <v>-0.29106</v>
      </c>
      <c r="F1095" s="149">
        <v>1.67276</v>
      </c>
      <c r="G1095" s="149">
        <v>-0.26653</v>
      </c>
      <c r="H1095" s="150">
        <f t="shared" si="1"/>
        <v>0.0168792778</v>
      </c>
      <c r="I1095" s="151">
        <f t="shared" si="2"/>
        <v>0.2673332336</v>
      </c>
      <c r="J1095" s="151">
        <f t="shared" si="3"/>
        <v>0.00715192796</v>
      </c>
      <c r="K1095" s="152">
        <f t="shared" si="4"/>
        <v>0.06933265136</v>
      </c>
      <c r="L1095" s="153">
        <f t="shared" si="5"/>
        <v>193</v>
      </c>
      <c r="M1095" s="154" t="s">
        <v>115</v>
      </c>
      <c r="N1095" s="153" t="s">
        <v>116</v>
      </c>
      <c r="O1095" s="112"/>
      <c r="P1095" s="112"/>
      <c r="Q1095" s="112"/>
      <c r="R1095" s="112"/>
      <c r="S1095" s="112"/>
      <c r="T1095" s="112"/>
      <c r="U1095" s="112"/>
      <c r="V1095" s="112"/>
      <c r="W1095" s="112"/>
      <c r="X1095" s="112"/>
      <c r="Y1095" s="112"/>
      <c r="Z1095" s="112"/>
    </row>
    <row r="1096">
      <c r="A1096" s="112"/>
      <c r="B1096" s="112">
        <v>2022.0</v>
      </c>
      <c r="C1096" s="148" t="s">
        <v>272</v>
      </c>
      <c r="D1096" s="148" t="s">
        <v>314</v>
      </c>
      <c r="E1096" s="149">
        <v>-0.16585</v>
      </c>
      <c r="F1096" s="149">
        <v>0.22884</v>
      </c>
      <c r="G1096" s="149">
        <v>-0.24341</v>
      </c>
      <c r="H1096" s="150">
        <f t="shared" si="1"/>
        <v>0.02410278718</v>
      </c>
      <c r="I1096" s="151">
        <f t="shared" si="2"/>
        <v>0.1541991599</v>
      </c>
      <c r="J1096" s="151">
        <f t="shared" si="3"/>
        <v>0.007760938952</v>
      </c>
      <c r="K1096" s="152">
        <f t="shared" si="4"/>
        <v>0.04977705784</v>
      </c>
      <c r="L1096" s="153">
        <f t="shared" si="5"/>
        <v>604</v>
      </c>
      <c r="M1096" s="154" t="s">
        <v>115</v>
      </c>
      <c r="N1096" s="153" t="s">
        <v>116</v>
      </c>
      <c r="O1096" s="112"/>
      <c r="P1096" s="112"/>
      <c r="Q1096" s="112"/>
      <c r="R1096" s="112"/>
      <c r="S1096" s="112"/>
      <c r="T1096" s="112"/>
      <c r="U1096" s="112"/>
      <c r="V1096" s="112"/>
      <c r="W1096" s="112"/>
      <c r="X1096" s="112"/>
      <c r="Y1096" s="112"/>
      <c r="Z1096" s="112"/>
    </row>
    <row r="1097">
      <c r="A1097" s="112"/>
      <c r="B1097" s="112">
        <v>2022.0</v>
      </c>
      <c r="C1097" s="148" t="s">
        <v>272</v>
      </c>
      <c r="D1097" s="148" t="s">
        <v>315</v>
      </c>
      <c r="E1097" s="149">
        <v>-0.12034</v>
      </c>
      <c r="F1097" s="149">
        <v>-0.49699</v>
      </c>
      <c r="G1097" s="149">
        <v>0.1543</v>
      </c>
      <c r="H1097" s="150">
        <f t="shared" si="1"/>
        <v>0.02672831159</v>
      </c>
      <c r="I1097" s="151">
        <f t="shared" si="2"/>
        <v>0.0973289007</v>
      </c>
      <c r="J1097" s="151">
        <f t="shared" si="3"/>
        <v>0.01823713971</v>
      </c>
      <c r="K1097" s="152">
        <f t="shared" si="4"/>
        <v>0.04071373691</v>
      </c>
      <c r="L1097" s="153">
        <f t="shared" si="5"/>
        <v>1085</v>
      </c>
      <c r="M1097" s="154" t="s">
        <v>115</v>
      </c>
      <c r="N1097" s="153" t="s">
        <v>116</v>
      </c>
      <c r="O1097" s="112"/>
      <c r="P1097" s="112"/>
      <c r="Q1097" s="112"/>
      <c r="R1097" s="112"/>
      <c r="S1097" s="112"/>
      <c r="T1097" s="112"/>
      <c r="U1097" s="112"/>
      <c r="V1097" s="112"/>
      <c r="W1097" s="112"/>
      <c r="X1097" s="112"/>
      <c r="Y1097" s="112"/>
      <c r="Z1097" s="112"/>
    </row>
    <row r="1098">
      <c r="A1098" s="112"/>
      <c r="B1098" s="112">
        <v>2022.0</v>
      </c>
      <c r="C1098" s="148" t="s">
        <v>272</v>
      </c>
      <c r="D1098" s="148" t="s">
        <v>316</v>
      </c>
      <c r="E1098" s="149">
        <v>-0.16938</v>
      </c>
      <c r="F1098" s="149">
        <v>-0.31127</v>
      </c>
      <c r="G1098" s="149">
        <v>-0.16094</v>
      </c>
      <c r="H1098" s="150">
        <f t="shared" si="1"/>
        <v>0.0238991374</v>
      </c>
      <c r="I1098" s="151">
        <f t="shared" si="2"/>
        <v>0.1118804411</v>
      </c>
      <c r="J1098" s="151">
        <f t="shared" si="3"/>
        <v>0.009933306448</v>
      </c>
      <c r="K1098" s="152">
        <f t="shared" si="4"/>
        <v>0.04085621827</v>
      </c>
      <c r="L1098" s="153">
        <f t="shared" si="5"/>
        <v>1069</v>
      </c>
      <c r="M1098" s="154" t="s">
        <v>115</v>
      </c>
      <c r="N1098" s="153" t="s">
        <v>116</v>
      </c>
      <c r="O1098" s="112"/>
      <c r="P1098" s="112"/>
      <c r="Q1098" s="112"/>
      <c r="R1098" s="112"/>
      <c r="S1098" s="112"/>
      <c r="T1098" s="112"/>
      <c r="U1098" s="112"/>
      <c r="V1098" s="112"/>
      <c r="W1098" s="112"/>
      <c r="X1098" s="112"/>
      <c r="Y1098" s="112"/>
      <c r="Z1098" s="112"/>
    </row>
    <row r="1099">
      <c r="A1099" s="112"/>
      <c r="B1099" s="112">
        <v>2022.0</v>
      </c>
      <c r="C1099" s="148" t="s">
        <v>272</v>
      </c>
      <c r="D1099" s="148" t="s">
        <v>317</v>
      </c>
      <c r="E1099" s="149">
        <v>-0.00579</v>
      </c>
      <c r="F1099" s="149">
        <v>-0.48027</v>
      </c>
      <c r="G1099" s="149">
        <v>-0.10111</v>
      </c>
      <c r="H1099" s="150">
        <f t="shared" si="1"/>
        <v>0.03333683326</v>
      </c>
      <c r="I1099" s="151">
        <f t="shared" si="2"/>
        <v>0.09863894676</v>
      </c>
      <c r="J1099" s="151">
        <f t="shared" si="3"/>
        <v>0.01150930678</v>
      </c>
      <c r="K1099" s="152">
        <f t="shared" si="4"/>
        <v>0.04432656441</v>
      </c>
      <c r="L1099" s="153">
        <f t="shared" si="5"/>
        <v>820</v>
      </c>
      <c r="M1099" s="154" t="s">
        <v>115</v>
      </c>
      <c r="N1099" s="153" t="s">
        <v>116</v>
      </c>
      <c r="O1099" s="112"/>
      <c r="P1099" s="112"/>
      <c r="Q1099" s="112"/>
      <c r="R1099" s="112"/>
      <c r="S1099" s="112"/>
      <c r="T1099" s="112"/>
      <c r="U1099" s="112"/>
      <c r="V1099" s="112"/>
      <c r="W1099" s="112"/>
      <c r="X1099" s="112"/>
      <c r="Y1099" s="112"/>
      <c r="Z1099" s="112"/>
    </row>
    <row r="1100">
      <c r="A1100" s="112"/>
      <c r="B1100" s="112">
        <v>2022.0</v>
      </c>
      <c r="C1100" s="148" t="s">
        <v>272</v>
      </c>
      <c r="D1100" s="148" t="s">
        <v>318</v>
      </c>
      <c r="E1100" s="149">
        <v>0.11835</v>
      </c>
      <c r="F1100" s="149">
        <v>0.14933</v>
      </c>
      <c r="G1100" s="149">
        <v>-0.15248</v>
      </c>
      <c r="H1100" s="150">
        <f t="shared" si="1"/>
        <v>0.0404986131</v>
      </c>
      <c r="I1100" s="151">
        <f t="shared" si="2"/>
        <v>0.1479693894</v>
      </c>
      <c r="J1100" s="151">
        <f t="shared" si="3"/>
        <v>0.0101561539</v>
      </c>
      <c r="K1100" s="152">
        <f t="shared" si="4"/>
        <v>0.05936207994</v>
      </c>
      <c r="L1100" s="153">
        <f t="shared" si="5"/>
        <v>349</v>
      </c>
      <c r="M1100" s="154" t="s">
        <v>115</v>
      </c>
      <c r="N1100" s="153" t="s">
        <v>116</v>
      </c>
      <c r="O1100" s="112"/>
      <c r="P1100" s="112"/>
      <c r="Q1100" s="112"/>
      <c r="R1100" s="112"/>
      <c r="S1100" s="112"/>
      <c r="T1100" s="112"/>
      <c r="U1100" s="112"/>
      <c r="V1100" s="112"/>
      <c r="W1100" s="112"/>
      <c r="X1100" s="112"/>
      <c r="Y1100" s="112"/>
      <c r="Z1100" s="112"/>
    </row>
    <row r="1101">
      <c r="A1101" s="112"/>
      <c r="B1101" s="112">
        <v>2022.0</v>
      </c>
      <c r="C1101" s="148" t="s">
        <v>272</v>
      </c>
      <c r="D1101" s="148" t="s">
        <v>319</v>
      </c>
      <c r="E1101" s="149">
        <v>-0.08301</v>
      </c>
      <c r="F1101" s="149">
        <v>0.62518</v>
      </c>
      <c r="G1101" s="149">
        <v>0.08068</v>
      </c>
      <c r="H1101" s="150">
        <f t="shared" si="1"/>
        <v>0.02888192236</v>
      </c>
      <c r="I1101" s="151">
        <f t="shared" si="2"/>
        <v>0.1852532064</v>
      </c>
      <c r="J1101" s="151">
        <f t="shared" si="3"/>
        <v>0.01629789277</v>
      </c>
      <c r="K1101" s="152">
        <f t="shared" si="4"/>
        <v>0.06072450777</v>
      </c>
      <c r="L1101" s="153">
        <f t="shared" si="5"/>
        <v>322</v>
      </c>
      <c r="M1101" s="154" t="s">
        <v>115</v>
      </c>
      <c r="N1101" s="153" t="s">
        <v>116</v>
      </c>
      <c r="O1101" s="112"/>
      <c r="P1101" s="112"/>
      <c r="Q1101" s="112"/>
      <c r="R1101" s="112"/>
      <c r="S1101" s="112"/>
      <c r="T1101" s="112"/>
      <c r="U1101" s="112"/>
      <c r="V1101" s="112"/>
      <c r="W1101" s="112"/>
      <c r="X1101" s="112"/>
      <c r="Y1101" s="112"/>
      <c r="Z1101" s="112"/>
    </row>
    <row r="1102">
      <c r="A1102" s="112"/>
      <c r="B1102" s="112">
        <v>2022.0</v>
      </c>
      <c r="C1102" s="148" t="s">
        <v>272</v>
      </c>
      <c r="D1102" s="148" t="s">
        <v>320</v>
      </c>
      <c r="E1102" s="149">
        <v>-0.21572</v>
      </c>
      <c r="F1102" s="149">
        <v>-0.45213</v>
      </c>
      <c r="G1102" s="149">
        <v>-0.2198</v>
      </c>
      <c r="H1102" s="150">
        <f t="shared" si="1"/>
        <v>0.02122572933</v>
      </c>
      <c r="I1102" s="151">
        <f t="shared" si="2"/>
        <v>0.1008437731</v>
      </c>
      <c r="J1102" s="151">
        <f t="shared" si="3"/>
        <v>0.008382857183</v>
      </c>
      <c r="K1102" s="152">
        <f t="shared" si="4"/>
        <v>0.03654242296</v>
      </c>
      <c r="L1102" s="153">
        <f t="shared" si="5"/>
        <v>1461</v>
      </c>
      <c r="M1102" s="154" t="s">
        <v>115</v>
      </c>
      <c r="N1102" s="153" t="s">
        <v>116</v>
      </c>
      <c r="O1102" s="112"/>
      <c r="P1102" s="112"/>
      <c r="Q1102" s="112"/>
      <c r="R1102" s="112"/>
      <c r="S1102" s="112"/>
      <c r="T1102" s="112"/>
      <c r="U1102" s="112"/>
      <c r="V1102" s="112"/>
      <c r="W1102" s="112"/>
      <c r="X1102" s="112"/>
      <c r="Y1102" s="112"/>
      <c r="Z1102" s="112"/>
    </row>
    <row r="1103">
      <c r="A1103" s="112"/>
      <c r="B1103" s="112">
        <v>2022.0</v>
      </c>
      <c r="C1103" s="148" t="s">
        <v>272</v>
      </c>
      <c r="D1103" s="148" t="s">
        <v>321</v>
      </c>
      <c r="E1103" s="149">
        <v>-0.18879</v>
      </c>
      <c r="F1103" s="149">
        <v>0.15535</v>
      </c>
      <c r="G1103" s="149">
        <v>-0.12191</v>
      </c>
      <c r="H1103" s="150">
        <f t="shared" si="1"/>
        <v>0.02277935211</v>
      </c>
      <c r="I1103" s="151">
        <f t="shared" si="2"/>
        <v>0.1484410687</v>
      </c>
      <c r="J1103" s="151">
        <f t="shared" si="3"/>
        <v>0.01096140762</v>
      </c>
      <c r="K1103" s="152">
        <f t="shared" si="4"/>
        <v>0.04813091626</v>
      </c>
      <c r="L1103" s="153">
        <f t="shared" si="5"/>
        <v>653</v>
      </c>
      <c r="M1103" s="154" t="s">
        <v>115</v>
      </c>
      <c r="N1103" s="153" t="s">
        <v>116</v>
      </c>
      <c r="O1103" s="112"/>
      <c r="P1103" s="112"/>
      <c r="Q1103" s="112"/>
      <c r="R1103" s="112"/>
      <c r="S1103" s="112"/>
      <c r="T1103" s="112"/>
      <c r="U1103" s="112"/>
      <c r="V1103" s="112"/>
      <c r="W1103" s="112"/>
      <c r="X1103" s="112"/>
      <c r="Y1103" s="112"/>
      <c r="Z1103" s="112"/>
    </row>
    <row r="1104">
      <c r="A1104" s="112"/>
      <c r="B1104" s="112">
        <v>2022.0</v>
      </c>
      <c r="C1104" s="148" t="s">
        <v>272</v>
      </c>
      <c r="D1104" s="148" t="s">
        <v>322</v>
      </c>
      <c r="E1104" s="149">
        <v>-0.08792</v>
      </c>
      <c r="F1104" s="149">
        <v>-0.29711</v>
      </c>
      <c r="G1104" s="149">
        <v>0.0874</v>
      </c>
      <c r="H1104" s="150">
        <f t="shared" si="1"/>
        <v>0.0285986588</v>
      </c>
      <c r="I1104" s="151">
        <f t="shared" si="2"/>
        <v>0.1129899059</v>
      </c>
      <c r="J1104" s="151">
        <f t="shared" si="3"/>
        <v>0.01647490635</v>
      </c>
      <c r="K1104" s="152">
        <f t="shared" si="4"/>
        <v>0.0450409904</v>
      </c>
      <c r="L1104" s="153">
        <f t="shared" si="5"/>
        <v>780</v>
      </c>
      <c r="M1104" s="154" t="s">
        <v>115</v>
      </c>
      <c r="N1104" s="153" t="s">
        <v>116</v>
      </c>
      <c r="O1104" s="112"/>
      <c r="P1104" s="112"/>
      <c r="Q1104" s="112"/>
      <c r="R1104" s="112"/>
      <c r="S1104" s="112"/>
      <c r="T1104" s="112"/>
      <c r="U1104" s="112"/>
      <c r="V1104" s="112"/>
      <c r="W1104" s="112"/>
      <c r="X1104" s="112"/>
      <c r="Y1104" s="112"/>
      <c r="Z1104" s="112"/>
    </row>
    <row r="1105">
      <c r="A1105" s="112"/>
      <c r="B1105" s="112">
        <v>2022.0</v>
      </c>
      <c r="C1105" s="148" t="s">
        <v>272</v>
      </c>
      <c r="D1105" s="148" t="s">
        <v>323</v>
      </c>
      <c r="E1105" s="149">
        <v>-0.12723</v>
      </c>
      <c r="F1105" s="149">
        <v>0.62469</v>
      </c>
      <c r="G1105" s="149">
        <v>-0.0868</v>
      </c>
      <c r="H1105" s="150">
        <f t="shared" si="1"/>
        <v>0.02633081954</v>
      </c>
      <c r="I1105" s="151">
        <f t="shared" si="2"/>
        <v>0.1852148139</v>
      </c>
      <c r="J1105" s="151">
        <f t="shared" si="3"/>
        <v>0.01188625087</v>
      </c>
      <c r="K1105" s="152">
        <f t="shared" si="4"/>
        <v>0.05845412366</v>
      </c>
      <c r="L1105" s="153">
        <f t="shared" si="5"/>
        <v>373</v>
      </c>
      <c r="M1105" s="154" t="s">
        <v>115</v>
      </c>
      <c r="N1105" s="153" t="s">
        <v>116</v>
      </c>
      <c r="O1105" s="112"/>
      <c r="P1105" s="112"/>
      <c r="Q1105" s="112"/>
      <c r="R1105" s="112"/>
      <c r="S1105" s="112"/>
      <c r="T1105" s="112"/>
      <c r="U1105" s="112"/>
      <c r="V1105" s="112"/>
      <c r="W1105" s="112"/>
      <c r="X1105" s="112"/>
      <c r="Y1105" s="112"/>
      <c r="Z1105" s="112"/>
    </row>
    <row r="1106">
      <c r="A1106" s="112"/>
      <c r="B1106" s="112">
        <v>2022.0</v>
      </c>
      <c r="C1106" s="148" t="s">
        <v>272</v>
      </c>
      <c r="D1106" s="148" t="s">
        <v>324</v>
      </c>
      <c r="E1106" s="149">
        <v>-0.01692</v>
      </c>
      <c r="F1106" s="149">
        <v>-0.47139</v>
      </c>
      <c r="G1106" s="149">
        <v>-0.01453</v>
      </c>
      <c r="H1106" s="150">
        <f t="shared" si="1"/>
        <v>0.03269473072</v>
      </c>
      <c r="I1106" s="151">
        <f t="shared" si="2"/>
        <v>0.09933471285</v>
      </c>
      <c r="J1106" s="151">
        <f t="shared" si="3"/>
        <v>0.01378993704</v>
      </c>
      <c r="K1106" s="152">
        <f t="shared" si="4"/>
        <v>0.04437894238</v>
      </c>
      <c r="L1106" s="153">
        <f t="shared" si="5"/>
        <v>817</v>
      </c>
      <c r="M1106" s="154" t="s">
        <v>115</v>
      </c>
      <c r="N1106" s="153" t="s">
        <v>116</v>
      </c>
      <c r="O1106" s="112"/>
      <c r="P1106" s="112"/>
      <c r="Q1106" s="112"/>
      <c r="R1106" s="112"/>
      <c r="S1106" s="112"/>
      <c r="T1106" s="112"/>
      <c r="U1106" s="112"/>
      <c r="V1106" s="112"/>
      <c r="W1106" s="112"/>
      <c r="X1106" s="112"/>
      <c r="Y1106" s="112"/>
      <c r="Z1106" s="112"/>
    </row>
    <row r="1107">
      <c r="A1107" s="112"/>
      <c r="B1107" s="112">
        <v>2022.0</v>
      </c>
      <c r="C1107" s="148" t="s">
        <v>272</v>
      </c>
      <c r="D1107" s="148" t="s">
        <v>325</v>
      </c>
      <c r="E1107" s="149">
        <v>0.00498</v>
      </c>
      <c r="F1107" s="149">
        <v>-0.43326</v>
      </c>
      <c r="G1107" s="149">
        <v>0.08007</v>
      </c>
      <c r="H1107" s="150">
        <f t="shared" si="1"/>
        <v>0.03395816699</v>
      </c>
      <c r="I1107" s="151">
        <f t="shared" si="2"/>
        <v>0.102322276</v>
      </c>
      <c r="J1107" s="151">
        <f t="shared" si="3"/>
        <v>0.01628182458</v>
      </c>
      <c r="K1107" s="152">
        <f t="shared" si="4"/>
        <v>0.04618388076</v>
      </c>
      <c r="L1107" s="153">
        <f t="shared" si="5"/>
        <v>734</v>
      </c>
      <c r="M1107" s="154" t="s">
        <v>115</v>
      </c>
      <c r="N1107" s="153" t="s">
        <v>116</v>
      </c>
      <c r="O1107" s="112"/>
      <c r="P1107" s="112"/>
      <c r="Q1107" s="112"/>
      <c r="R1107" s="112"/>
      <c r="S1107" s="112"/>
      <c r="T1107" s="112"/>
      <c r="U1107" s="112"/>
      <c r="V1107" s="112"/>
      <c r="W1107" s="112"/>
      <c r="X1107" s="112"/>
      <c r="Y1107" s="112"/>
      <c r="Z1107" s="112"/>
    </row>
    <row r="1108">
      <c r="A1108" s="112"/>
      <c r="B1108" s="112">
        <v>2022.0</v>
      </c>
      <c r="C1108" s="148" t="s">
        <v>272</v>
      </c>
      <c r="D1108" s="148" t="s">
        <v>326</v>
      </c>
      <c r="E1108" s="149">
        <v>0.23237</v>
      </c>
      <c r="F1108" s="149">
        <v>-0.47893</v>
      </c>
      <c r="G1108" s="149">
        <v>0.48579</v>
      </c>
      <c r="H1108" s="150">
        <f t="shared" si="1"/>
        <v>0.04707655847</v>
      </c>
      <c r="I1108" s="151">
        <f t="shared" si="2"/>
        <v>0.09874393849</v>
      </c>
      <c r="J1108" s="151">
        <f t="shared" si="3"/>
        <v>0.0269690192</v>
      </c>
      <c r="K1108" s="152">
        <f t="shared" si="4"/>
        <v>0.05537651516</v>
      </c>
      <c r="L1108" s="153">
        <f t="shared" si="5"/>
        <v>448</v>
      </c>
      <c r="M1108" s="154" t="s">
        <v>115</v>
      </c>
      <c r="N1108" s="153" t="s">
        <v>116</v>
      </c>
      <c r="O1108" s="112"/>
      <c r="P1108" s="112"/>
      <c r="Q1108" s="112"/>
      <c r="R1108" s="112"/>
      <c r="S1108" s="112"/>
      <c r="T1108" s="112"/>
      <c r="U1108" s="112"/>
      <c r="V1108" s="112"/>
      <c r="W1108" s="112"/>
      <c r="X1108" s="112"/>
      <c r="Y1108" s="112"/>
      <c r="Z1108" s="112"/>
    </row>
    <row r="1109">
      <c r="A1109" s="112"/>
      <c r="B1109" s="112">
        <v>2022.0</v>
      </c>
      <c r="C1109" s="148" t="s">
        <v>272</v>
      </c>
      <c r="D1109" s="148" t="s">
        <v>327</v>
      </c>
      <c r="E1109" s="149">
        <v>-0.1894</v>
      </c>
      <c r="F1109" s="149">
        <v>-0.46277</v>
      </c>
      <c r="G1109" s="149">
        <v>-0.10466</v>
      </c>
      <c r="H1109" s="150">
        <f t="shared" si="1"/>
        <v>0.0227441605</v>
      </c>
      <c r="I1109" s="151">
        <f t="shared" si="2"/>
        <v>0.1000101074</v>
      </c>
      <c r="J1109" s="151">
        <f t="shared" si="3"/>
        <v>0.01141579514</v>
      </c>
      <c r="K1109" s="152">
        <f t="shared" si="4"/>
        <v>0.03776644997</v>
      </c>
      <c r="L1109" s="153">
        <f t="shared" si="5"/>
        <v>1334</v>
      </c>
      <c r="M1109" s="154" t="s">
        <v>115</v>
      </c>
      <c r="N1109" s="153" t="s">
        <v>116</v>
      </c>
      <c r="O1109" s="112"/>
      <c r="P1109" s="112"/>
      <c r="Q1109" s="112"/>
      <c r="R1109" s="112"/>
      <c r="S1109" s="112"/>
      <c r="T1109" s="112"/>
      <c r="U1109" s="112"/>
      <c r="V1109" s="112"/>
      <c r="W1109" s="112"/>
      <c r="X1109" s="112"/>
      <c r="Y1109" s="112"/>
      <c r="Z1109" s="112"/>
    </row>
    <row r="1110">
      <c r="A1110" s="112"/>
      <c r="B1110" s="112">
        <v>2022.0</v>
      </c>
      <c r="C1110" s="148" t="s">
        <v>272</v>
      </c>
      <c r="D1110" s="148" t="s">
        <v>328</v>
      </c>
      <c r="E1110" s="149">
        <v>-0.03338</v>
      </c>
      <c r="F1110" s="149">
        <v>-0.0767</v>
      </c>
      <c r="G1110" s="149">
        <v>0.09183</v>
      </c>
      <c r="H1110" s="150">
        <f t="shared" si="1"/>
        <v>0.03174513433</v>
      </c>
      <c r="I1110" s="151">
        <f t="shared" si="2"/>
        <v>0.1302594784</v>
      </c>
      <c r="J1110" s="151">
        <f t="shared" si="3"/>
        <v>0.01659159834</v>
      </c>
      <c r="K1110" s="152">
        <f t="shared" si="4"/>
        <v>0.05079974586</v>
      </c>
      <c r="L1110" s="153">
        <f t="shared" si="5"/>
        <v>574</v>
      </c>
      <c r="M1110" s="154" t="s">
        <v>115</v>
      </c>
      <c r="N1110" s="153" t="s">
        <v>116</v>
      </c>
      <c r="O1110" s="112"/>
      <c r="P1110" s="112"/>
      <c r="Q1110" s="112"/>
      <c r="R1110" s="112"/>
      <c r="S1110" s="112"/>
      <c r="T1110" s="112"/>
      <c r="U1110" s="112"/>
      <c r="V1110" s="112"/>
      <c r="W1110" s="112"/>
      <c r="X1110" s="112"/>
      <c r="Y1110" s="112"/>
      <c r="Z1110" s="112"/>
    </row>
    <row r="1111">
      <c r="A1111" s="112"/>
      <c r="B1111" s="112">
        <v>2022.0</v>
      </c>
      <c r="C1111" s="148" t="s">
        <v>272</v>
      </c>
      <c r="D1111" s="148" t="s">
        <v>329</v>
      </c>
      <c r="E1111" s="149">
        <v>0.01656</v>
      </c>
      <c r="F1111" s="149">
        <v>-0.29724</v>
      </c>
      <c r="G1111" s="149">
        <v>0.20187</v>
      </c>
      <c r="H1111" s="150">
        <f t="shared" si="1"/>
        <v>0.03462623055</v>
      </c>
      <c r="I1111" s="151">
        <f t="shared" si="2"/>
        <v>0.1129797201</v>
      </c>
      <c r="J1111" s="151">
        <f t="shared" si="3"/>
        <v>0.01949019563</v>
      </c>
      <c r="K1111" s="152">
        <f t="shared" si="4"/>
        <v>0.04935187509</v>
      </c>
      <c r="L1111" s="153">
        <f t="shared" si="5"/>
        <v>615</v>
      </c>
      <c r="M1111" s="154" t="s">
        <v>115</v>
      </c>
      <c r="N1111" s="153" t="s">
        <v>116</v>
      </c>
      <c r="O1111" s="112"/>
      <c r="P1111" s="112"/>
      <c r="Q1111" s="112"/>
      <c r="R1111" s="112"/>
      <c r="S1111" s="112"/>
      <c r="T1111" s="112"/>
      <c r="U1111" s="112"/>
      <c r="V1111" s="112"/>
      <c r="W1111" s="112"/>
      <c r="X1111" s="112"/>
      <c r="Y1111" s="112"/>
      <c r="Z1111" s="112"/>
    </row>
    <row r="1112">
      <c r="A1112" s="112"/>
      <c r="B1112" s="112">
        <v>2022.0</v>
      </c>
      <c r="C1112" s="148" t="s">
        <v>272</v>
      </c>
      <c r="D1112" s="148" t="s">
        <v>330</v>
      </c>
      <c r="E1112" s="149">
        <v>0.43699</v>
      </c>
      <c r="F1112" s="149">
        <v>3.5309</v>
      </c>
      <c r="G1112" s="149">
        <v>-0.03432</v>
      </c>
      <c r="H1112" s="150">
        <f t="shared" si="1"/>
        <v>0.05888132237</v>
      </c>
      <c r="I1112" s="151">
        <f t="shared" si="2"/>
        <v>0.4129222881</v>
      </c>
      <c r="J1112" s="151">
        <f t="shared" si="3"/>
        <v>0.0132686426</v>
      </c>
      <c r="K1112" s="156">
        <f t="shared" si="4"/>
        <v>0.1285918085</v>
      </c>
      <c r="L1112" s="153">
        <f t="shared" si="5"/>
        <v>52</v>
      </c>
      <c r="M1112" s="154" t="s">
        <v>115</v>
      </c>
      <c r="N1112" s="153" t="s">
        <v>116</v>
      </c>
      <c r="O1112" s="112"/>
      <c r="P1112" s="112"/>
      <c r="Q1112" s="112"/>
      <c r="R1112" s="112"/>
      <c r="S1112" s="112"/>
      <c r="T1112" s="112"/>
      <c r="U1112" s="112"/>
      <c r="V1112" s="112"/>
      <c r="W1112" s="112"/>
      <c r="X1112" s="112"/>
      <c r="Y1112" s="112"/>
      <c r="Z1112" s="112"/>
    </row>
    <row r="1113">
      <c r="A1113" s="112"/>
      <c r="B1113" s="112">
        <v>2022.0</v>
      </c>
      <c r="C1113" s="148" t="s">
        <v>272</v>
      </c>
      <c r="D1113" s="148" t="s">
        <v>331</v>
      </c>
      <c r="E1113" s="149">
        <v>0.05435</v>
      </c>
      <c r="F1113" s="149">
        <v>1.66916</v>
      </c>
      <c r="G1113" s="149">
        <v>0.20135</v>
      </c>
      <c r="H1113" s="150">
        <f t="shared" si="1"/>
        <v>0.03680637926</v>
      </c>
      <c r="I1113" s="151">
        <f t="shared" si="2"/>
        <v>0.2670511662</v>
      </c>
      <c r="J1113" s="151">
        <f t="shared" si="3"/>
        <v>0.01947649816</v>
      </c>
      <c r="K1113" s="152">
        <f t="shared" si="4"/>
        <v>0.08385916205</v>
      </c>
      <c r="L1113" s="153">
        <f t="shared" si="5"/>
        <v>103</v>
      </c>
      <c r="M1113" s="154" t="s">
        <v>115</v>
      </c>
      <c r="N1113" s="153" t="s">
        <v>116</v>
      </c>
      <c r="O1113" s="112"/>
      <c r="P1113" s="112"/>
      <c r="Q1113" s="112"/>
      <c r="R1113" s="112"/>
      <c r="S1113" s="112"/>
      <c r="T1113" s="112"/>
      <c r="U1113" s="112"/>
      <c r="V1113" s="112"/>
      <c r="W1113" s="112"/>
      <c r="X1113" s="112"/>
      <c r="Y1113" s="112"/>
      <c r="Z1113" s="112"/>
    </row>
    <row r="1114">
      <c r="A1114" s="112"/>
      <c r="B1114" s="112">
        <v>2022.0</v>
      </c>
      <c r="C1114" s="148" t="s">
        <v>272</v>
      </c>
      <c r="D1114" s="148" t="s">
        <v>332</v>
      </c>
      <c r="E1114" s="149">
        <v>-0.08943</v>
      </c>
      <c r="F1114" s="149">
        <v>0.491</v>
      </c>
      <c r="G1114" s="149">
        <v>-0.06597</v>
      </c>
      <c r="H1114" s="150">
        <f t="shared" si="1"/>
        <v>0.02851154515</v>
      </c>
      <c r="I1114" s="151">
        <f t="shared" si="2"/>
        <v>0.17473993</v>
      </c>
      <c r="J1114" s="151">
        <f t="shared" si="3"/>
        <v>0.01243494027</v>
      </c>
      <c r="K1114" s="152">
        <f t="shared" si="4"/>
        <v>0.05768859492</v>
      </c>
      <c r="L1114" s="153">
        <f t="shared" si="5"/>
        <v>392</v>
      </c>
      <c r="M1114" s="154" t="s">
        <v>115</v>
      </c>
      <c r="N1114" s="153" t="s">
        <v>116</v>
      </c>
      <c r="O1114" s="112"/>
      <c r="P1114" s="112"/>
      <c r="Q1114" s="112"/>
      <c r="R1114" s="112"/>
      <c r="S1114" s="112"/>
      <c r="T1114" s="112"/>
      <c r="U1114" s="112"/>
      <c r="V1114" s="112"/>
      <c r="W1114" s="112"/>
      <c r="X1114" s="112"/>
      <c r="Y1114" s="112"/>
      <c r="Z1114" s="112"/>
    </row>
    <row r="1115">
      <c r="A1115" s="112"/>
      <c r="B1115" s="112">
        <v>2022.0</v>
      </c>
      <c r="C1115" s="148" t="s">
        <v>272</v>
      </c>
      <c r="D1115" s="148" t="s">
        <v>333</v>
      </c>
      <c r="E1115" s="149">
        <v>0.07195</v>
      </c>
      <c r="F1115" s="149">
        <v>0.03477</v>
      </c>
      <c r="G1115" s="149">
        <v>-0.12046</v>
      </c>
      <c r="H1115" s="150">
        <f t="shared" si="1"/>
        <v>0.03782174357</v>
      </c>
      <c r="I1115" s="151">
        <f t="shared" si="2"/>
        <v>0.13899338</v>
      </c>
      <c r="J1115" s="151">
        <f t="shared" si="3"/>
        <v>0.01099960251</v>
      </c>
      <c r="K1115" s="152">
        <f t="shared" si="4"/>
        <v>0.05582216431</v>
      </c>
      <c r="L1115" s="153">
        <f t="shared" si="5"/>
        <v>438</v>
      </c>
      <c r="M1115" s="154" t="s">
        <v>115</v>
      </c>
      <c r="N1115" s="153" t="s">
        <v>116</v>
      </c>
      <c r="O1115" s="112"/>
      <c r="P1115" s="112"/>
      <c r="Q1115" s="112"/>
      <c r="R1115" s="112"/>
      <c r="S1115" s="112"/>
      <c r="T1115" s="112"/>
      <c r="U1115" s="112"/>
      <c r="V1115" s="112"/>
      <c r="W1115" s="112"/>
      <c r="X1115" s="112"/>
      <c r="Y1115" s="112"/>
      <c r="Z1115" s="112"/>
    </row>
    <row r="1116">
      <c r="A1116" s="112"/>
      <c r="B1116" s="112">
        <v>2022.0</v>
      </c>
      <c r="C1116" s="148" t="s">
        <v>272</v>
      </c>
      <c r="D1116" s="148" t="s">
        <v>334</v>
      </c>
      <c r="E1116" s="149">
        <v>0.2597</v>
      </c>
      <c r="F1116" s="149">
        <v>-0.24188</v>
      </c>
      <c r="G1116" s="149">
        <v>0.07953</v>
      </c>
      <c r="H1116" s="150">
        <f t="shared" si="1"/>
        <v>0.0486532577</v>
      </c>
      <c r="I1116" s="151">
        <f t="shared" si="2"/>
        <v>0.1173172889</v>
      </c>
      <c r="J1116" s="151">
        <f t="shared" si="3"/>
        <v>0.01626760027</v>
      </c>
      <c r="K1116" s="152">
        <f t="shared" si="4"/>
        <v>0.05889483742</v>
      </c>
      <c r="L1116" s="153">
        <f t="shared" si="5"/>
        <v>363</v>
      </c>
      <c r="M1116" s="154" t="s">
        <v>115</v>
      </c>
      <c r="N1116" s="153" t="s">
        <v>116</v>
      </c>
      <c r="O1116" s="112"/>
      <c r="P1116" s="112"/>
      <c r="Q1116" s="112"/>
      <c r="R1116" s="112"/>
      <c r="S1116" s="112"/>
      <c r="T1116" s="112"/>
      <c r="U1116" s="112"/>
      <c r="V1116" s="112"/>
      <c r="W1116" s="112"/>
      <c r="X1116" s="112"/>
      <c r="Y1116" s="112"/>
      <c r="Z1116" s="112"/>
    </row>
    <row r="1117">
      <c r="A1117" s="112"/>
      <c r="B1117" s="112">
        <v>2022.0</v>
      </c>
      <c r="C1117" s="148" t="s">
        <v>272</v>
      </c>
      <c r="D1117" s="148" t="s">
        <v>335</v>
      </c>
      <c r="E1117" s="149">
        <v>-0.11829</v>
      </c>
      <c r="F1117" s="149">
        <v>-0.50537</v>
      </c>
      <c r="G1117" s="149">
        <v>0.29925</v>
      </c>
      <c r="H1117" s="150">
        <f t="shared" si="1"/>
        <v>0.02684657845</v>
      </c>
      <c r="I1117" s="151">
        <f t="shared" si="2"/>
        <v>0.09667231063</v>
      </c>
      <c r="J1117" s="151">
        <f t="shared" si="3"/>
        <v>0.022055312</v>
      </c>
      <c r="K1117" s="152">
        <f t="shared" si="4"/>
        <v>0.0411808185</v>
      </c>
      <c r="L1117" s="153">
        <f t="shared" si="5"/>
        <v>1042</v>
      </c>
      <c r="M1117" s="154" t="s">
        <v>115</v>
      </c>
      <c r="N1117" s="153" t="s">
        <v>116</v>
      </c>
      <c r="O1117" s="112"/>
      <c r="P1117" s="112"/>
      <c r="Q1117" s="112"/>
      <c r="R1117" s="112"/>
      <c r="S1117" s="112"/>
      <c r="T1117" s="112"/>
      <c r="U1117" s="112"/>
      <c r="V1117" s="112"/>
      <c r="W1117" s="112"/>
      <c r="X1117" s="112"/>
      <c r="Y1117" s="112"/>
      <c r="Z1117" s="112"/>
    </row>
    <row r="1118">
      <c r="A1118" s="112"/>
      <c r="B1118" s="112">
        <v>2022.0</v>
      </c>
      <c r="C1118" s="148" t="s">
        <v>272</v>
      </c>
      <c r="D1118" s="148" t="s">
        <v>336</v>
      </c>
      <c r="E1118" s="149">
        <v>-4.8E-4</v>
      </c>
      <c r="F1118" s="149">
        <v>-0.37205</v>
      </c>
      <c r="G1118" s="149">
        <v>-0.08528</v>
      </c>
      <c r="H1118" s="150">
        <f t="shared" si="1"/>
        <v>0.03364317329</v>
      </c>
      <c r="I1118" s="151">
        <f t="shared" si="2"/>
        <v>0.1071182042</v>
      </c>
      <c r="J1118" s="151">
        <f t="shared" si="3"/>
        <v>0.01192628965</v>
      </c>
      <c r="K1118" s="152">
        <f t="shared" si="4"/>
        <v>0.04640420208</v>
      </c>
      <c r="L1118" s="153">
        <f t="shared" si="5"/>
        <v>721</v>
      </c>
      <c r="M1118" s="154" t="s">
        <v>115</v>
      </c>
      <c r="N1118" s="153" t="s">
        <v>116</v>
      </c>
      <c r="O1118" s="112"/>
      <c r="P1118" s="112"/>
      <c r="Q1118" s="112"/>
      <c r="R1118" s="112"/>
      <c r="S1118" s="112"/>
      <c r="T1118" s="112"/>
      <c r="U1118" s="112"/>
      <c r="V1118" s="112"/>
      <c r="W1118" s="112"/>
      <c r="X1118" s="112"/>
      <c r="Y1118" s="112"/>
      <c r="Z1118" s="112"/>
    </row>
    <row r="1119">
      <c r="A1119" s="112"/>
      <c r="B1119" s="112">
        <v>2022.0</v>
      </c>
      <c r="C1119" s="148" t="s">
        <v>272</v>
      </c>
      <c r="D1119" s="148" t="s">
        <v>337</v>
      </c>
      <c r="E1119" s="149">
        <v>-0.21776</v>
      </c>
      <c r="F1119" s="149">
        <v>-0.49156</v>
      </c>
      <c r="G1119" s="149">
        <v>-0.16838</v>
      </c>
      <c r="H1119" s="150">
        <f t="shared" si="1"/>
        <v>0.02110803938</v>
      </c>
      <c r="I1119" s="151">
        <f t="shared" si="2"/>
        <v>0.09775435226</v>
      </c>
      <c r="J1119" s="151">
        <f t="shared" si="3"/>
        <v>0.009737327132</v>
      </c>
      <c r="K1119" s="152">
        <f t="shared" si="4"/>
        <v>0.03599130759</v>
      </c>
      <c r="L1119" s="153">
        <f t="shared" si="5"/>
        <v>1521</v>
      </c>
      <c r="M1119" s="154" t="s">
        <v>115</v>
      </c>
      <c r="N1119" s="153" t="s">
        <v>116</v>
      </c>
      <c r="O1119" s="112"/>
      <c r="P1119" s="112"/>
      <c r="Q1119" s="112"/>
      <c r="R1119" s="112"/>
      <c r="S1119" s="112"/>
      <c r="T1119" s="112"/>
      <c r="U1119" s="112"/>
      <c r="V1119" s="112"/>
      <c r="W1119" s="112"/>
      <c r="X1119" s="112"/>
      <c r="Y1119" s="112"/>
      <c r="Z1119" s="112"/>
    </row>
    <row r="1120">
      <c r="A1120" s="112"/>
      <c r="B1120" s="112">
        <v>2022.0</v>
      </c>
      <c r="C1120" s="148" t="s">
        <v>272</v>
      </c>
      <c r="D1120" s="148" t="s">
        <v>338</v>
      </c>
      <c r="E1120" s="149">
        <v>1.99174</v>
      </c>
      <c r="F1120" s="149">
        <v>3.21932</v>
      </c>
      <c r="G1120" s="149">
        <v>0.51145</v>
      </c>
      <c r="H1120" s="150">
        <f t="shared" si="1"/>
        <v>0.1485766439</v>
      </c>
      <c r="I1120" s="151">
        <f t="shared" si="2"/>
        <v>0.3885093603</v>
      </c>
      <c r="J1120" s="151">
        <f t="shared" si="3"/>
        <v>0.02764493711</v>
      </c>
      <c r="K1120" s="156">
        <f t="shared" si="4"/>
        <v>0.1832821512</v>
      </c>
      <c r="L1120" s="153">
        <f t="shared" si="5"/>
        <v>24</v>
      </c>
      <c r="M1120" s="154" t="s">
        <v>115</v>
      </c>
      <c r="N1120" s="153" t="s">
        <v>116</v>
      </c>
      <c r="O1120" s="112"/>
      <c r="P1120" s="112"/>
      <c r="Q1120" s="112"/>
      <c r="R1120" s="112"/>
      <c r="S1120" s="112"/>
      <c r="T1120" s="112"/>
      <c r="U1120" s="112"/>
      <c r="V1120" s="112"/>
      <c r="W1120" s="112"/>
      <c r="X1120" s="112"/>
      <c r="Y1120" s="112"/>
      <c r="Z1120" s="112"/>
    </row>
    <row r="1121">
      <c r="A1121" s="112"/>
      <c r="B1121" s="112">
        <v>2022.0</v>
      </c>
      <c r="C1121" s="148" t="s">
        <v>272</v>
      </c>
      <c r="D1121" s="148" t="s">
        <v>339</v>
      </c>
      <c r="E1121" s="149">
        <v>-0.01169</v>
      </c>
      <c r="F1121" s="149">
        <v>-0.48313</v>
      </c>
      <c r="G1121" s="149">
        <v>0.13354</v>
      </c>
      <c r="H1121" s="150">
        <f t="shared" si="1"/>
        <v>0.03299645546</v>
      </c>
      <c r="I1121" s="151">
        <f t="shared" si="2"/>
        <v>0.09841485993</v>
      </c>
      <c r="J1121" s="151">
        <f t="shared" si="3"/>
        <v>0.0176902942</v>
      </c>
      <c r="K1121" s="152">
        <f t="shared" si="4"/>
        <v>0.04491940301</v>
      </c>
      <c r="L1121" s="153">
        <f t="shared" si="5"/>
        <v>793</v>
      </c>
      <c r="M1121" s="154" t="s">
        <v>115</v>
      </c>
      <c r="N1121" s="153" t="s">
        <v>116</v>
      </c>
      <c r="O1121" s="112"/>
      <c r="P1121" s="112"/>
      <c r="Q1121" s="112"/>
      <c r="R1121" s="112"/>
      <c r="S1121" s="112"/>
      <c r="T1121" s="112"/>
      <c r="U1121" s="112"/>
      <c r="V1121" s="112"/>
      <c r="W1121" s="112"/>
      <c r="X1121" s="112"/>
      <c r="Y1121" s="112"/>
      <c r="Z1121" s="112"/>
    </row>
    <row r="1122">
      <c r="A1122" s="112"/>
      <c r="B1122" s="112">
        <v>2022.0</v>
      </c>
      <c r="C1122" s="148" t="s">
        <v>272</v>
      </c>
      <c r="D1122" s="148" t="s">
        <v>340</v>
      </c>
      <c r="E1122" s="149">
        <v>-0.03988</v>
      </c>
      <c r="F1122" s="149">
        <v>-0.47047</v>
      </c>
      <c r="G1122" s="149">
        <v>-0.07841</v>
      </c>
      <c r="H1122" s="150">
        <f t="shared" si="1"/>
        <v>0.03137014183</v>
      </c>
      <c r="I1122" s="151">
        <f t="shared" si="2"/>
        <v>0.09940679673</v>
      </c>
      <c r="J1122" s="151">
        <f t="shared" si="3"/>
        <v>0.01210725442</v>
      </c>
      <c r="K1122" s="152">
        <f t="shared" si="4"/>
        <v>0.04330454608</v>
      </c>
      <c r="L1122" s="153">
        <f t="shared" si="5"/>
        <v>876</v>
      </c>
      <c r="M1122" s="154" t="s">
        <v>115</v>
      </c>
      <c r="N1122" s="153" t="s">
        <v>116</v>
      </c>
      <c r="O1122" s="112"/>
      <c r="P1122" s="112"/>
      <c r="Q1122" s="112"/>
      <c r="R1122" s="112"/>
      <c r="S1122" s="112"/>
      <c r="T1122" s="112"/>
      <c r="U1122" s="112"/>
      <c r="V1122" s="112"/>
      <c r="W1122" s="112"/>
      <c r="X1122" s="112"/>
      <c r="Y1122" s="112"/>
      <c r="Z1122" s="112"/>
    </row>
    <row r="1123">
      <c r="A1123" s="112"/>
      <c r="B1123" s="112">
        <v>2022.0</v>
      </c>
      <c r="C1123" s="148" t="s">
        <v>272</v>
      </c>
      <c r="D1123" s="148" t="s">
        <v>341</v>
      </c>
      <c r="E1123" s="149">
        <v>0.36946</v>
      </c>
      <c r="F1123" s="149">
        <v>-0.50855</v>
      </c>
      <c r="G1123" s="149">
        <v>-0.19789</v>
      </c>
      <c r="H1123" s="150">
        <f t="shared" si="1"/>
        <v>0.05498543875</v>
      </c>
      <c r="I1123" s="151">
        <f t="shared" si="2"/>
        <v>0.09642315115</v>
      </c>
      <c r="J1123" s="151">
        <f t="shared" si="3"/>
        <v>0.008959995195</v>
      </c>
      <c r="K1123" s="152">
        <f t="shared" si="4"/>
        <v>0.05747803702</v>
      </c>
      <c r="L1123" s="153">
        <f t="shared" si="5"/>
        <v>396</v>
      </c>
      <c r="M1123" s="154" t="s">
        <v>115</v>
      </c>
      <c r="N1123" s="153" t="s">
        <v>116</v>
      </c>
      <c r="O1123" s="112"/>
      <c r="P1123" s="112"/>
      <c r="Q1123" s="112"/>
      <c r="R1123" s="112"/>
      <c r="S1123" s="112"/>
      <c r="T1123" s="112"/>
      <c r="U1123" s="112"/>
      <c r="V1123" s="112"/>
      <c r="W1123" s="112"/>
      <c r="X1123" s="112"/>
      <c r="Y1123" s="112"/>
      <c r="Z1123" s="112"/>
    </row>
    <row r="1124">
      <c r="A1124" s="112"/>
      <c r="B1124" s="112">
        <v>2022.0</v>
      </c>
      <c r="C1124" s="148" t="s">
        <v>272</v>
      </c>
      <c r="D1124" s="148" t="s">
        <v>342</v>
      </c>
      <c r="E1124" s="149">
        <v>-0.16</v>
      </c>
      <c r="F1124" s="149">
        <v>0.95704</v>
      </c>
      <c r="G1124" s="149">
        <v>0.14841</v>
      </c>
      <c r="H1124" s="150">
        <f t="shared" si="1"/>
        <v>0.02444028043</v>
      </c>
      <c r="I1124" s="151">
        <f t="shared" si="2"/>
        <v>0.2112551134</v>
      </c>
      <c r="J1124" s="151">
        <f t="shared" si="3"/>
        <v>0.01808198942</v>
      </c>
      <c r="K1124" s="152">
        <f t="shared" si="4"/>
        <v>0.06369048813</v>
      </c>
      <c r="L1124" s="153">
        <f t="shared" si="5"/>
        <v>277</v>
      </c>
      <c r="M1124" s="154" t="s">
        <v>115</v>
      </c>
      <c r="N1124" s="153" t="s">
        <v>116</v>
      </c>
      <c r="O1124" s="112"/>
      <c r="P1124" s="112"/>
      <c r="Q1124" s="112"/>
      <c r="R1124" s="112"/>
      <c r="S1124" s="112"/>
      <c r="T1124" s="112"/>
      <c r="U1124" s="112"/>
      <c r="V1124" s="112"/>
      <c r="W1124" s="112"/>
      <c r="X1124" s="112"/>
      <c r="Y1124" s="112"/>
      <c r="Z1124" s="112"/>
    </row>
    <row r="1125">
      <c r="A1125" s="112"/>
      <c r="B1125" s="112">
        <v>2022.0</v>
      </c>
      <c r="C1125" s="148" t="s">
        <v>272</v>
      </c>
      <c r="D1125" s="148" t="s">
        <v>343</v>
      </c>
      <c r="E1125" s="149">
        <v>-0.11876</v>
      </c>
      <c r="F1125" s="149">
        <v>-0.48157</v>
      </c>
      <c r="G1125" s="149">
        <v>0.09723</v>
      </c>
      <c r="H1125" s="150">
        <f t="shared" si="1"/>
        <v>0.02681946361</v>
      </c>
      <c r="I1125" s="151">
        <f t="shared" si="2"/>
        <v>0.09853708911</v>
      </c>
      <c r="J1125" s="151">
        <f t="shared" si="3"/>
        <v>0.01673384139</v>
      </c>
      <c r="K1125" s="152">
        <f t="shared" si="4"/>
        <v>0.0408228161</v>
      </c>
      <c r="L1125" s="153">
        <f t="shared" si="5"/>
        <v>1074</v>
      </c>
      <c r="M1125" s="154" t="s">
        <v>115</v>
      </c>
      <c r="N1125" s="153" t="s">
        <v>116</v>
      </c>
      <c r="O1125" s="112"/>
      <c r="P1125" s="112"/>
      <c r="Q1125" s="112"/>
      <c r="R1125" s="112"/>
      <c r="S1125" s="112"/>
      <c r="T1125" s="112"/>
      <c r="U1125" s="112"/>
      <c r="V1125" s="112"/>
      <c r="W1125" s="112"/>
      <c r="X1125" s="112"/>
      <c r="Y1125" s="112"/>
      <c r="Z1125" s="112"/>
    </row>
    <row r="1126">
      <c r="A1126" s="112"/>
      <c r="B1126" s="112">
        <v>2022.0</v>
      </c>
      <c r="C1126" s="148" t="s">
        <v>272</v>
      </c>
      <c r="D1126" s="148" t="s">
        <v>344</v>
      </c>
      <c r="E1126" s="149">
        <v>-0.08388</v>
      </c>
      <c r="F1126" s="149">
        <v>-0.49037</v>
      </c>
      <c r="G1126" s="149">
        <v>-4.3E-4</v>
      </c>
      <c r="H1126" s="150">
        <f t="shared" si="1"/>
        <v>0.02883173106</v>
      </c>
      <c r="I1126" s="151">
        <f t="shared" si="2"/>
        <v>0.09784759118</v>
      </c>
      <c r="J1126" s="151">
        <f t="shared" si="3"/>
        <v>0.01416134945</v>
      </c>
      <c r="K1126" s="152">
        <f t="shared" si="4"/>
        <v>0.04161610946</v>
      </c>
      <c r="L1126" s="153">
        <f t="shared" si="5"/>
        <v>998</v>
      </c>
      <c r="M1126" s="154" t="s">
        <v>115</v>
      </c>
      <c r="N1126" s="153" t="s">
        <v>116</v>
      </c>
      <c r="O1126" s="112"/>
      <c r="P1126" s="112"/>
      <c r="Q1126" s="112"/>
      <c r="R1126" s="112"/>
      <c r="S1126" s="112"/>
      <c r="T1126" s="112"/>
      <c r="U1126" s="112"/>
      <c r="V1126" s="112"/>
      <c r="W1126" s="112"/>
      <c r="X1126" s="112"/>
      <c r="Y1126" s="112"/>
      <c r="Z1126" s="112"/>
    </row>
    <row r="1127">
      <c r="A1127" s="112"/>
      <c r="B1127" s="112">
        <v>2022.0</v>
      </c>
      <c r="C1127" s="148" t="s">
        <v>272</v>
      </c>
      <c r="D1127" s="148" t="s">
        <v>345</v>
      </c>
      <c r="E1127" s="149">
        <v>0.35493</v>
      </c>
      <c r="F1127" s="149">
        <v>0.36669</v>
      </c>
      <c r="G1127" s="149">
        <v>0.7421</v>
      </c>
      <c r="H1127" s="150">
        <f t="shared" si="1"/>
        <v>0.05414718629</v>
      </c>
      <c r="I1127" s="151">
        <f t="shared" si="2"/>
        <v>0.1649999882</v>
      </c>
      <c r="J1127" s="151">
        <f t="shared" si="3"/>
        <v>0.03372055931</v>
      </c>
      <c r="K1127" s="152">
        <f t="shared" si="4"/>
        <v>0.07511823576</v>
      </c>
      <c r="L1127" s="153">
        <f t="shared" si="5"/>
        <v>141</v>
      </c>
      <c r="M1127" s="154" t="s">
        <v>115</v>
      </c>
      <c r="N1127" s="153" t="s">
        <v>116</v>
      </c>
      <c r="O1127" s="112"/>
      <c r="P1127" s="112"/>
      <c r="Q1127" s="112"/>
      <c r="R1127" s="112"/>
      <c r="S1127" s="112"/>
      <c r="T1127" s="112"/>
      <c r="U1127" s="112"/>
      <c r="V1127" s="112"/>
      <c r="W1127" s="112"/>
      <c r="X1127" s="112"/>
      <c r="Y1127" s="112"/>
      <c r="Z1127" s="112"/>
    </row>
    <row r="1128">
      <c r="A1128" s="112"/>
      <c r="B1128" s="112">
        <v>2022.0</v>
      </c>
      <c r="C1128" s="148" t="s">
        <v>272</v>
      </c>
      <c r="D1128" s="148" t="s">
        <v>346</v>
      </c>
      <c r="E1128" s="149">
        <v>-0.12887</v>
      </c>
      <c r="F1128" s="149">
        <v>0.25939</v>
      </c>
      <c r="G1128" s="149">
        <v>-0.17453</v>
      </c>
      <c r="H1128" s="150">
        <f t="shared" si="1"/>
        <v>0.02623620605</v>
      </c>
      <c r="I1128" s="151">
        <f t="shared" si="2"/>
        <v>0.1565928146</v>
      </c>
      <c r="J1128" s="151">
        <f t="shared" si="3"/>
        <v>0.009575328101</v>
      </c>
      <c r="K1128" s="152">
        <f t="shared" si="4"/>
        <v>0.05192195503</v>
      </c>
      <c r="L1128" s="153">
        <f t="shared" si="5"/>
        <v>543</v>
      </c>
      <c r="M1128" s="154" t="s">
        <v>115</v>
      </c>
      <c r="N1128" s="153" t="s">
        <v>116</v>
      </c>
      <c r="O1128" s="112"/>
      <c r="P1128" s="112"/>
      <c r="Q1128" s="112"/>
      <c r="R1128" s="112"/>
      <c r="S1128" s="112"/>
      <c r="T1128" s="112"/>
      <c r="U1128" s="112"/>
      <c r="V1128" s="112"/>
      <c r="W1128" s="112"/>
      <c r="X1128" s="112"/>
      <c r="Y1128" s="112"/>
      <c r="Z1128" s="112"/>
    </row>
    <row r="1129">
      <c r="A1129" s="112"/>
      <c r="B1129" s="112">
        <v>2022.0</v>
      </c>
      <c r="C1129" s="148" t="s">
        <v>272</v>
      </c>
      <c r="D1129" s="148" t="s">
        <v>347</v>
      </c>
      <c r="E1129" s="149">
        <v>0.17945</v>
      </c>
      <c r="F1129" s="149">
        <v>0.57643</v>
      </c>
      <c r="G1129" s="149">
        <v>0.36354</v>
      </c>
      <c r="H1129" s="150">
        <f t="shared" si="1"/>
        <v>0.04402354261</v>
      </c>
      <c r="I1129" s="151">
        <f t="shared" si="2"/>
        <v>0.1814335445</v>
      </c>
      <c r="J1129" s="151">
        <f t="shared" si="3"/>
        <v>0.02374879456</v>
      </c>
      <c r="K1129" s="152">
        <f t="shared" si="4"/>
        <v>0.07072135424</v>
      </c>
      <c r="L1129" s="153">
        <f t="shared" si="5"/>
        <v>175</v>
      </c>
      <c r="M1129" s="154" t="s">
        <v>115</v>
      </c>
      <c r="N1129" s="153" t="s">
        <v>116</v>
      </c>
      <c r="O1129" s="112"/>
      <c r="P1129" s="112"/>
      <c r="Q1129" s="112"/>
      <c r="R1129" s="112"/>
      <c r="S1129" s="112"/>
      <c r="T1129" s="112"/>
      <c r="U1129" s="112"/>
      <c r="V1129" s="112"/>
      <c r="W1129" s="112"/>
      <c r="X1129" s="112"/>
      <c r="Y1129" s="112"/>
      <c r="Z1129" s="112"/>
    </row>
    <row r="1130">
      <c r="A1130" s="112"/>
      <c r="B1130" s="112">
        <v>2022.0</v>
      </c>
      <c r="C1130" s="148" t="s">
        <v>272</v>
      </c>
      <c r="D1130" s="148" t="s">
        <v>348</v>
      </c>
      <c r="E1130" s="149">
        <v>-0.10711</v>
      </c>
      <c r="F1130" s="149">
        <v>-0.48512</v>
      </c>
      <c r="G1130" s="149">
        <v>0.07838</v>
      </c>
      <c r="H1130" s="150">
        <f t="shared" si="1"/>
        <v>0.02749156555</v>
      </c>
      <c r="I1130" s="151">
        <f t="shared" si="2"/>
        <v>0.09825893938</v>
      </c>
      <c r="J1130" s="151">
        <f t="shared" si="3"/>
        <v>0.01623730777</v>
      </c>
      <c r="K1130" s="152">
        <f t="shared" si="4"/>
        <v>0.04112800762</v>
      </c>
      <c r="L1130" s="153">
        <f t="shared" si="5"/>
        <v>1047</v>
      </c>
      <c r="M1130" s="154" t="s">
        <v>115</v>
      </c>
      <c r="N1130" s="153" t="s">
        <v>116</v>
      </c>
      <c r="O1130" s="112"/>
      <c r="P1130" s="112"/>
      <c r="Q1130" s="112"/>
      <c r="R1130" s="112"/>
      <c r="S1130" s="112"/>
      <c r="T1130" s="112"/>
      <c r="U1130" s="112"/>
      <c r="V1130" s="112"/>
      <c r="W1130" s="112"/>
      <c r="X1130" s="112"/>
      <c r="Y1130" s="112"/>
      <c r="Z1130" s="112"/>
    </row>
    <row r="1131">
      <c r="A1131" s="112"/>
      <c r="B1131" s="112">
        <v>2022.0</v>
      </c>
      <c r="C1131" s="148" t="s">
        <v>272</v>
      </c>
      <c r="D1131" s="148" t="s">
        <v>349</v>
      </c>
      <c r="E1131" s="149">
        <v>-0.14545</v>
      </c>
      <c r="F1131" s="149">
        <v>-0.2619</v>
      </c>
      <c r="G1131" s="149">
        <v>-0.06043</v>
      </c>
      <c r="H1131" s="150">
        <f t="shared" si="1"/>
        <v>0.02527968671</v>
      </c>
      <c r="I1131" s="151">
        <f t="shared" si="2"/>
        <v>0.1157486811</v>
      </c>
      <c r="J1131" s="151">
        <f t="shared" si="3"/>
        <v>0.0125808711</v>
      </c>
      <c r="K1131" s="152">
        <f t="shared" si="4"/>
        <v>0.04294768634</v>
      </c>
      <c r="L1131" s="153">
        <f t="shared" si="5"/>
        <v>903</v>
      </c>
      <c r="M1131" s="154" t="s">
        <v>115</v>
      </c>
      <c r="N1131" s="153" t="s">
        <v>116</v>
      </c>
      <c r="O1131" s="112"/>
      <c r="P1131" s="112"/>
      <c r="Q1131" s="112"/>
      <c r="R1131" s="112"/>
      <c r="S1131" s="112"/>
      <c r="T1131" s="112"/>
      <c r="U1131" s="112"/>
      <c r="V1131" s="112"/>
      <c r="W1131" s="112"/>
      <c r="X1131" s="112"/>
      <c r="Y1131" s="112"/>
      <c r="Z1131" s="112"/>
    </row>
    <row r="1132">
      <c r="A1132" s="112"/>
      <c r="B1132" s="112">
        <v>2022.0</v>
      </c>
      <c r="C1132" s="148" t="s">
        <v>272</v>
      </c>
      <c r="D1132" s="148" t="s">
        <v>350</v>
      </c>
      <c r="E1132" s="149">
        <v>-0.20364</v>
      </c>
      <c r="F1132" s="149">
        <v>-0.10915</v>
      </c>
      <c r="G1132" s="149">
        <v>-0.0368</v>
      </c>
      <c r="H1132" s="150">
        <f t="shared" si="1"/>
        <v>0.02192263847</v>
      </c>
      <c r="I1132" s="151">
        <f t="shared" si="2"/>
        <v>0.1277169548</v>
      </c>
      <c r="J1132" s="151">
        <f t="shared" si="3"/>
        <v>0.01320331616</v>
      </c>
      <c r="K1132" s="152">
        <f t="shared" si="4"/>
        <v>0.04343739055</v>
      </c>
      <c r="L1132" s="153">
        <f t="shared" si="5"/>
        <v>870</v>
      </c>
      <c r="M1132" s="154" t="s">
        <v>115</v>
      </c>
      <c r="N1132" s="153" t="s">
        <v>116</v>
      </c>
      <c r="O1132" s="112"/>
      <c r="P1132" s="112"/>
      <c r="Q1132" s="112"/>
      <c r="R1132" s="112"/>
      <c r="S1132" s="112"/>
      <c r="T1132" s="112"/>
      <c r="U1132" s="112"/>
      <c r="V1132" s="112"/>
      <c r="W1132" s="112"/>
      <c r="X1132" s="112"/>
      <c r="Y1132" s="112"/>
      <c r="Z1132" s="112"/>
    </row>
    <row r="1133">
      <c r="A1133" s="112"/>
      <c r="B1133" s="112">
        <v>2022.0</v>
      </c>
      <c r="C1133" s="148" t="s">
        <v>272</v>
      </c>
      <c r="D1133" s="148" t="s">
        <v>351</v>
      </c>
      <c r="E1133" s="149">
        <v>-0.18513</v>
      </c>
      <c r="F1133" s="149">
        <v>-0.43173</v>
      </c>
      <c r="G1133" s="149">
        <v>-0.01174</v>
      </c>
      <c r="H1133" s="150">
        <f t="shared" si="1"/>
        <v>0.02299050173</v>
      </c>
      <c r="I1133" s="151">
        <f t="shared" si="2"/>
        <v>0.1024421546</v>
      </c>
      <c r="J1133" s="151">
        <f t="shared" si="3"/>
        <v>0.01386342929</v>
      </c>
      <c r="K1133" s="152">
        <f t="shared" si="4"/>
        <v>0.03878894793</v>
      </c>
      <c r="L1133" s="153">
        <f t="shared" si="5"/>
        <v>1250</v>
      </c>
      <c r="M1133" s="154" t="s">
        <v>115</v>
      </c>
      <c r="N1133" s="153" t="s">
        <v>116</v>
      </c>
      <c r="O1133" s="112"/>
      <c r="P1133" s="112"/>
      <c r="Q1133" s="112"/>
      <c r="R1133" s="112"/>
      <c r="S1133" s="112"/>
      <c r="T1133" s="112"/>
      <c r="U1133" s="112"/>
      <c r="V1133" s="112"/>
      <c r="W1133" s="112"/>
      <c r="X1133" s="112"/>
      <c r="Y1133" s="112"/>
      <c r="Z1133" s="112"/>
    </row>
    <row r="1134">
      <c r="A1134" s="112"/>
      <c r="B1134" s="112">
        <v>2022.0</v>
      </c>
      <c r="C1134" s="148" t="s">
        <v>272</v>
      </c>
      <c r="D1134" s="148" t="s">
        <v>352</v>
      </c>
      <c r="E1134" s="149">
        <v>-0.20773</v>
      </c>
      <c r="F1134" s="149">
        <v>3.68637</v>
      </c>
      <c r="G1134" s="149">
        <v>0.04604</v>
      </c>
      <c r="H1134" s="150">
        <f t="shared" si="1"/>
        <v>0.02168668165</v>
      </c>
      <c r="I1134" s="151">
        <f t="shared" si="2"/>
        <v>0.4251036793</v>
      </c>
      <c r="J1134" s="151">
        <f t="shared" si="3"/>
        <v>0.01538542994</v>
      </c>
      <c r="K1134" s="152">
        <f t="shared" si="4"/>
        <v>0.1074801406</v>
      </c>
      <c r="L1134" s="153">
        <f t="shared" si="5"/>
        <v>74</v>
      </c>
      <c r="M1134" s="154" t="s">
        <v>115</v>
      </c>
      <c r="N1134" s="153" t="s">
        <v>116</v>
      </c>
      <c r="O1134" s="112"/>
      <c r="P1134" s="112"/>
      <c r="Q1134" s="112"/>
      <c r="R1134" s="112"/>
      <c r="S1134" s="112"/>
      <c r="T1134" s="112"/>
      <c r="U1134" s="112"/>
      <c r="V1134" s="112"/>
      <c r="W1134" s="112"/>
      <c r="X1134" s="112"/>
      <c r="Y1134" s="112"/>
      <c r="Z1134" s="112"/>
    </row>
    <row r="1135">
      <c r="A1135" s="112"/>
      <c r="B1135" s="112">
        <v>2022.0</v>
      </c>
      <c r="C1135" s="148" t="s">
        <v>272</v>
      </c>
      <c r="D1135" s="148" t="s">
        <v>353</v>
      </c>
      <c r="E1135" s="149">
        <v>-0.02581</v>
      </c>
      <c r="F1135" s="149">
        <v>3.88286</v>
      </c>
      <c r="G1135" s="149">
        <v>0.448</v>
      </c>
      <c r="H1135" s="150">
        <f t="shared" si="1"/>
        <v>0.03218185636</v>
      </c>
      <c r="I1135" s="151">
        <f t="shared" si="2"/>
        <v>0.4404990711</v>
      </c>
      <c r="J1135" s="151">
        <f t="shared" si="3"/>
        <v>0.02597358125</v>
      </c>
      <c r="K1135" s="152">
        <f t="shared" si="4"/>
        <v>0.1190410381</v>
      </c>
      <c r="L1135" s="153">
        <f t="shared" si="5"/>
        <v>63</v>
      </c>
      <c r="M1135" s="154" t="s">
        <v>115</v>
      </c>
      <c r="N1135" s="153" t="s">
        <v>116</v>
      </c>
      <c r="O1135" s="112"/>
      <c r="P1135" s="112"/>
      <c r="Q1135" s="112"/>
      <c r="R1135" s="112"/>
      <c r="S1135" s="112"/>
      <c r="T1135" s="112"/>
      <c r="U1135" s="112"/>
      <c r="V1135" s="112"/>
      <c r="W1135" s="112"/>
      <c r="X1135" s="112"/>
      <c r="Y1135" s="112"/>
      <c r="Z1135" s="112"/>
    </row>
    <row r="1136">
      <c r="A1136" s="112"/>
      <c r="B1136" s="112">
        <v>2022.0</v>
      </c>
      <c r="C1136" s="148" t="s">
        <v>272</v>
      </c>
      <c r="D1136" s="148" t="s">
        <v>354</v>
      </c>
      <c r="E1136" s="149">
        <v>0.08084</v>
      </c>
      <c r="F1136" s="149">
        <v>0.23363</v>
      </c>
      <c r="G1136" s="149">
        <v>0.12532</v>
      </c>
      <c r="H1136" s="150">
        <f t="shared" si="1"/>
        <v>0.03833461792</v>
      </c>
      <c r="I1136" s="151">
        <f t="shared" si="2"/>
        <v>0.1545744662</v>
      </c>
      <c r="J1136" s="151">
        <f t="shared" si="3"/>
        <v>0.01747376867</v>
      </c>
      <c r="K1136" s="152">
        <f t="shared" si="4"/>
        <v>0.06040255857</v>
      </c>
      <c r="L1136" s="153">
        <f t="shared" si="5"/>
        <v>328</v>
      </c>
      <c r="M1136" s="154" t="s">
        <v>115</v>
      </c>
      <c r="N1136" s="153" t="s">
        <v>116</v>
      </c>
      <c r="O1136" s="112"/>
      <c r="P1136" s="112"/>
      <c r="Q1136" s="112"/>
      <c r="R1136" s="112"/>
      <c r="S1136" s="112"/>
      <c r="T1136" s="112"/>
      <c r="U1136" s="112"/>
      <c r="V1136" s="112"/>
      <c r="W1136" s="112"/>
      <c r="X1136" s="112"/>
      <c r="Y1136" s="112"/>
      <c r="Z1136" s="112"/>
    </row>
    <row r="1137">
      <c r="A1137" s="112"/>
      <c r="B1137" s="112">
        <v>2022.0</v>
      </c>
      <c r="C1137" s="148" t="s">
        <v>272</v>
      </c>
      <c r="D1137" s="148" t="s">
        <v>355</v>
      </c>
      <c r="E1137" s="149">
        <v>-0.11812</v>
      </c>
      <c r="F1137" s="149">
        <v>-0.46496</v>
      </c>
      <c r="G1137" s="149">
        <v>0.33486</v>
      </c>
      <c r="H1137" s="150">
        <f t="shared" si="1"/>
        <v>0.02685638595</v>
      </c>
      <c r="I1137" s="151">
        <f t="shared" si="2"/>
        <v>0.09983851645</v>
      </c>
      <c r="J1137" s="151">
        <f t="shared" si="3"/>
        <v>0.0229933259</v>
      </c>
      <c r="K1137" s="152">
        <f t="shared" si="4"/>
        <v>0.04199802541</v>
      </c>
      <c r="L1137" s="153">
        <f t="shared" si="5"/>
        <v>964</v>
      </c>
      <c r="M1137" s="154" t="s">
        <v>115</v>
      </c>
      <c r="N1137" s="153" t="s">
        <v>116</v>
      </c>
      <c r="O1137" s="112"/>
      <c r="P1137" s="112"/>
      <c r="Q1137" s="112"/>
      <c r="R1137" s="112"/>
      <c r="S1137" s="112"/>
      <c r="T1137" s="112"/>
      <c r="U1137" s="112"/>
      <c r="V1137" s="112"/>
      <c r="W1137" s="112"/>
      <c r="X1137" s="112"/>
      <c r="Y1137" s="112"/>
      <c r="Z1137" s="112"/>
    </row>
    <row r="1138">
      <c r="A1138" s="112"/>
      <c r="B1138" s="112">
        <v>2022.0</v>
      </c>
      <c r="C1138" s="148" t="s">
        <v>272</v>
      </c>
      <c r="D1138" s="148" t="s">
        <v>356</v>
      </c>
      <c r="E1138" s="149">
        <v>0.27785</v>
      </c>
      <c r="F1138" s="149">
        <v>-0.03263</v>
      </c>
      <c r="G1138" s="149">
        <v>0.31111</v>
      </c>
      <c r="H1138" s="150">
        <f t="shared" si="1"/>
        <v>0.04970035215</v>
      </c>
      <c r="I1138" s="151">
        <f t="shared" si="2"/>
        <v>0.1337124527</v>
      </c>
      <c r="J1138" s="151">
        <f t="shared" si="3"/>
        <v>0.02236771989</v>
      </c>
      <c r="K1138" s="152">
        <f t="shared" si="4"/>
        <v>0.06394308248</v>
      </c>
      <c r="L1138" s="153">
        <f t="shared" si="5"/>
        <v>272</v>
      </c>
      <c r="M1138" s="154" t="s">
        <v>115</v>
      </c>
      <c r="N1138" s="153" t="s">
        <v>116</v>
      </c>
      <c r="O1138" s="112"/>
      <c r="P1138" s="112"/>
      <c r="Q1138" s="112"/>
      <c r="R1138" s="112"/>
      <c r="S1138" s="112"/>
      <c r="T1138" s="112"/>
      <c r="U1138" s="112"/>
      <c r="V1138" s="112"/>
      <c r="W1138" s="112"/>
      <c r="X1138" s="112"/>
      <c r="Y1138" s="112"/>
      <c r="Z1138" s="112"/>
    </row>
    <row r="1139">
      <c r="A1139" s="112"/>
      <c r="B1139" s="112">
        <v>2022.0</v>
      </c>
      <c r="C1139" s="148" t="s">
        <v>272</v>
      </c>
      <c r="D1139" s="148" t="s">
        <v>357</v>
      </c>
      <c r="E1139" s="149">
        <v>-0.13979</v>
      </c>
      <c r="F1139" s="149">
        <v>-0.44404</v>
      </c>
      <c r="G1139" s="149">
        <v>-0.0657</v>
      </c>
      <c r="H1139" s="150">
        <f t="shared" si="1"/>
        <v>0.02560621864</v>
      </c>
      <c r="I1139" s="151">
        <f t="shared" si="2"/>
        <v>0.1014776411</v>
      </c>
      <c r="J1139" s="151">
        <f t="shared" si="3"/>
        <v>0.01244205242</v>
      </c>
      <c r="K1139" s="152">
        <f t="shared" si="4"/>
        <v>0.04007323282</v>
      </c>
      <c r="L1139" s="153">
        <f t="shared" si="5"/>
        <v>1134</v>
      </c>
      <c r="M1139" s="154" t="s">
        <v>115</v>
      </c>
      <c r="N1139" s="153" t="s">
        <v>116</v>
      </c>
      <c r="O1139" s="112"/>
      <c r="P1139" s="112"/>
      <c r="Q1139" s="112"/>
      <c r="R1139" s="112"/>
      <c r="S1139" s="112"/>
      <c r="T1139" s="112"/>
      <c r="U1139" s="112"/>
      <c r="V1139" s="112"/>
      <c r="W1139" s="112"/>
      <c r="X1139" s="112"/>
      <c r="Y1139" s="112"/>
      <c r="Z1139" s="112"/>
    </row>
    <row r="1140">
      <c r="A1140" s="112"/>
      <c r="B1140" s="112">
        <v>2022.0</v>
      </c>
      <c r="C1140" s="148" t="s">
        <v>272</v>
      </c>
      <c r="D1140" s="148" t="s">
        <v>358</v>
      </c>
      <c r="E1140" s="149">
        <v>-0.04913</v>
      </c>
      <c r="F1140" s="149">
        <v>0.19161</v>
      </c>
      <c r="G1140" s="149">
        <v>-0.05529</v>
      </c>
      <c r="H1140" s="150">
        <f t="shared" si="1"/>
        <v>0.03083649865</v>
      </c>
      <c r="I1140" s="151">
        <f t="shared" si="2"/>
        <v>0.1512821136</v>
      </c>
      <c r="J1140" s="151">
        <f t="shared" si="3"/>
        <v>0.01271626541</v>
      </c>
      <c r="K1140" s="152">
        <f t="shared" si="4"/>
        <v>0.05418970218</v>
      </c>
      <c r="L1140" s="153">
        <f t="shared" si="5"/>
        <v>479</v>
      </c>
      <c r="M1140" s="154" t="s">
        <v>115</v>
      </c>
      <c r="N1140" s="153" t="s">
        <v>116</v>
      </c>
      <c r="O1140" s="112"/>
      <c r="P1140" s="112"/>
      <c r="Q1140" s="112"/>
      <c r="R1140" s="112"/>
      <c r="S1140" s="112"/>
      <c r="T1140" s="112"/>
      <c r="U1140" s="112"/>
      <c r="V1140" s="112"/>
      <c r="W1140" s="112"/>
      <c r="X1140" s="112"/>
      <c r="Y1140" s="112"/>
      <c r="Z1140" s="112"/>
    </row>
    <row r="1141">
      <c r="A1141" s="112"/>
      <c r="B1141" s="112">
        <v>2022.0</v>
      </c>
      <c r="C1141" s="148" t="s">
        <v>272</v>
      </c>
      <c r="D1141" s="148" t="s">
        <v>359</v>
      </c>
      <c r="E1141" s="149">
        <v>0.0044</v>
      </c>
      <c r="F1141" s="149">
        <v>3.58479</v>
      </c>
      <c r="G1141" s="149">
        <v>0.34473</v>
      </c>
      <c r="H1141" s="150">
        <f t="shared" si="1"/>
        <v>0.03392470612</v>
      </c>
      <c r="I1141" s="151">
        <f t="shared" si="2"/>
        <v>0.4171446794</v>
      </c>
      <c r="J1141" s="151">
        <f t="shared" si="3"/>
        <v>0.02325331459</v>
      </c>
      <c r="K1141" s="156">
        <f t="shared" si="4"/>
        <v>0.1147703594</v>
      </c>
      <c r="L1141" s="153">
        <f t="shared" si="5"/>
        <v>68</v>
      </c>
      <c r="M1141" s="154" t="s">
        <v>115</v>
      </c>
      <c r="N1141" s="153" t="s">
        <v>116</v>
      </c>
      <c r="O1141" s="112"/>
      <c r="P1141" s="112"/>
      <c r="Q1141" s="112"/>
      <c r="R1141" s="112"/>
      <c r="S1141" s="112"/>
      <c r="T1141" s="112"/>
      <c r="U1141" s="112"/>
      <c r="V1141" s="112"/>
      <c r="W1141" s="112"/>
      <c r="X1141" s="112"/>
      <c r="Y1141" s="112"/>
      <c r="Z1141" s="112"/>
    </row>
    <row r="1142">
      <c r="A1142" s="112"/>
      <c r="B1142" s="112">
        <v>2022.0</v>
      </c>
      <c r="C1142" s="148" t="s">
        <v>272</v>
      </c>
      <c r="D1142" s="148" t="s">
        <v>360</v>
      </c>
      <c r="E1142" s="149">
        <v>-0.2454</v>
      </c>
      <c r="F1142" s="149">
        <v>-0.2029</v>
      </c>
      <c r="G1142" s="149">
        <v>-0.20655</v>
      </c>
      <c r="H1142" s="150">
        <f t="shared" si="1"/>
        <v>0.01951345588</v>
      </c>
      <c r="I1142" s="151">
        <f t="shared" si="2"/>
        <v>0.1203714513</v>
      </c>
      <c r="J1142" s="151">
        <f t="shared" si="3"/>
        <v>0.008731879486</v>
      </c>
      <c r="K1142" s="152">
        <f t="shared" si="4"/>
        <v>0.03968046678</v>
      </c>
      <c r="L1142" s="153">
        <f t="shared" si="5"/>
        <v>1174</v>
      </c>
      <c r="M1142" s="154" t="s">
        <v>115</v>
      </c>
      <c r="N1142" s="153" t="s">
        <v>116</v>
      </c>
      <c r="O1142" s="112"/>
      <c r="P1142" s="112"/>
      <c r="Q1142" s="112"/>
      <c r="R1142" s="112"/>
      <c r="S1142" s="112"/>
      <c r="T1142" s="112"/>
      <c r="U1142" s="112"/>
      <c r="V1142" s="112"/>
      <c r="W1142" s="112"/>
      <c r="X1142" s="112"/>
      <c r="Y1142" s="112"/>
      <c r="Z1142" s="112"/>
    </row>
    <row r="1143">
      <c r="A1143" s="112"/>
      <c r="B1143" s="112">
        <v>2022.0</v>
      </c>
      <c r="C1143" s="148" t="s">
        <v>272</v>
      </c>
      <c r="D1143" s="148" t="s">
        <v>361</v>
      </c>
      <c r="E1143" s="149">
        <v>0.50992</v>
      </c>
      <c r="F1143" s="149">
        <v>0.89323</v>
      </c>
      <c r="G1143" s="149">
        <v>0.14816</v>
      </c>
      <c r="H1143" s="150">
        <f t="shared" si="1"/>
        <v>0.06308873823</v>
      </c>
      <c r="I1143" s="151">
        <f t="shared" si="2"/>
        <v>0.20625547</v>
      </c>
      <c r="J1143" s="151">
        <f t="shared" si="3"/>
        <v>0.0180754041</v>
      </c>
      <c r="K1143" s="152">
        <f t="shared" si="4"/>
        <v>0.08757798977</v>
      </c>
      <c r="L1143" s="153">
        <f t="shared" si="5"/>
        <v>92</v>
      </c>
      <c r="M1143" s="154" t="s">
        <v>115</v>
      </c>
      <c r="N1143" s="153" t="s">
        <v>116</v>
      </c>
      <c r="O1143" s="112"/>
      <c r="P1143" s="112"/>
      <c r="Q1143" s="112"/>
      <c r="R1143" s="112"/>
      <c r="S1143" s="112"/>
      <c r="T1143" s="112"/>
      <c r="U1143" s="112"/>
      <c r="V1143" s="112"/>
      <c r="W1143" s="112"/>
      <c r="X1143" s="112"/>
      <c r="Y1143" s="112"/>
      <c r="Z1143" s="112"/>
    </row>
    <row r="1144">
      <c r="A1144" s="112"/>
      <c r="B1144" s="112">
        <v>2022.0</v>
      </c>
      <c r="C1144" s="148" t="s">
        <v>272</v>
      </c>
      <c r="D1144" s="148" t="s">
        <v>362</v>
      </c>
      <c r="E1144" s="149">
        <v>3.36307</v>
      </c>
      <c r="F1144" s="149">
        <v>-0.46074</v>
      </c>
      <c r="G1144" s="149">
        <v>-0.43416</v>
      </c>
      <c r="H1144" s="150">
        <f t="shared" si="1"/>
        <v>0.2276902539</v>
      </c>
      <c r="I1144" s="151">
        <f t="shared" si="2"/>
        <v>0.100169162</v>
      </c>
      <c r="J1144" s="151">
        <f t="shared" si="3"/>
        <v>0.002736334855</v>
      </c>
      <c r="K1144" s="156">
        <f t="shared" si="4"/>
        <v>0.1689639398</v>
      </c>
      <c r="L1144" s="153">
        <f t="shared" si="5"/>
        <v>29</v>
      </c>
      <c r="M1144" s="154" t="s">
        <v>115</v>
      </c>
      <c r="N1144" s="153" t="s">
        <v>116</v>
      </c>
      <c r="O1144" s="112"/>
      <c r="P1144" s="112"/>
      <c r="Q1144" s="112"/>
      <c r="R1144" s="112"/>
      <c r="S1144" s="112"/>
      <c r="T1144" s="112"/>
      <c r="U1144" s="112"/>
      <c r="V1144" s="112"/>
      <c r="W1144" s="112"/>
      <c r="X1144" s="112"/>
      <c r="Y1144" s="112"/>
      <c r="Z1144" s="112"/>
    </row>
    <row r="1145">
      <c r="A1145" s="112"/>
      <c r="B1145" s="112">
        <v>2022.0</v>
      </c>
      <c r="C1145" s="148" t="s">
        <v>272</v>
      </c>
      <c r="D1145" s="148" t="s">
        <v>363</v>
      </c>
      <c r="E1145" s="149">
        <v>-0.24458</v>
      </c>
      <c r="F1145" s="149">
        <v>-0.18347</v>
      </c>
      <c r="G1145" s="149">
        <v>-0.19272</v>
      </c>
      <c r="H1145" s="150">
        <f t="shared" si="1"/>
        <v>0.01956076263</v>
      </c>
      <c r="I1145" s="151">
        <f t="shared" si="2"/>
        <v>0.1218938314</v>
      </c>
      <c r="J1145" s="151">
        <f t="shared" si="3"/>
        <v>0.009096179747</v>
      </c>
      <c r="K1145" s="152">
        <f t="shared" si="4"/>
        <v>0.04008882944</v>
      </c>
      <c r="L1145" s="153">
        <f t="shared" si="5"/>
        <v>1132</v>
      </c>
      <c r="M1145" s="154" t="s">
        <v>115</v>
      </c>
      <c r="N1145" s="153" t="s">
        <v>116</v>
      </c>
      <c r="O1145" s="112"/>
      <c r="P1145" s="112"/>
      <c r="Q1145" s="112"/>
      <c r="R1145" s="112"/>
      <c r="S1145" s="112"/>
      <c r="T1145" s="112"/>
      <c r="U1145" s="112"/>
      <c r="V1145" s="112"/>
      <c r="W1145" s="112"/>
      <c r="X1145" s="112"/>
      <c r="Y1145" s="112"/>
      <c r="Z1145" s="112"/>
    </row>
    <row r="1146">
      <c r="A1146" s="112"/>
      <c r="B1146" s="112">
        <v>2022.0</v>
      </c>
      <c r="C1146" s="148" t="s">
        <v>272</v>
      </c>
      <c r="D1146" s="148" t="s">
        <v>364</v>
      </c>
      <c r="E1146" s="149">
        <v>-0.22823</v>
      </c>
      <c r="F1146" s="149">
        <v>-0.45718</v>
      </c>
      <c r="G1146" s="149">
        <v>-0.02104</v>
      </c>
      <c r="H1146" s="150">
        <f t="shared" si="1"/>
        <v>0.020504013</v>
      </c>
      <c r="I1146" s="151">
        <f t="shared" si="2"/>
        <v>0.1004480953</v>
      </c>
      <c r="J1146" s="151">
        <f t="shared" si="3"/>
        <v>0.01361845514</v>
      </c>
      <c r="K1146" s="152">
        <f t="shared" si="4"/>
        <v>0.03672043017</v>
      </c>
      <c r="L1146" s="153">
        <f t="shared" si="5"/>
        <v>1442</v>
      </c>
      <c r="M1146" s="154" t="s">
        <v>115</v>
      </c>
      <c r="N1146" s="153" t="s">
        <v>116</v>
      </c>
      <c r="O1146" s="112"/>
      <c r="P1146" s="112"/>
      <c r="Q1146" s="112"/>
      <c r="R1146" s="112"/>
      <c r="S1146" s="112"/>
      <c r="T1146" s="112"/>
      <c r="U1146" s="112"/>
      <c r="V1146" s="112"/>
      <c r="W1146" s="112"/>
      <c r="X1146" s="112"/>
      <c r="Y1146" s="112"/>
      <c r="Z1146" s="112"/>
    </row>
    <row r="1147">
      <c r="A1147" s="112"/>
      <c r="B1147" s="112">
        <v>2022.0</v>
      </c>
      <c r="C1147" s="148" t="s">
        <v>272</v>
      </c>
      <c r="D1147" s="148" t="s">
        <v>365</v>
      </c>
      <c r="E1147" s="149">
        <v>-0.22043</v>
      </c>
      <c r="F1147" s="149">
        <v>0.62798</v>
      </c>
      <c r="G1147" s="149">
        <v>-0.12998</v>
      </c>
      <c r="H1147" s="150">
        <f t="shared" si="1"/>
        <v>0.020954004</v>
      </c>
      <c r="I1147" s="151">
        <f t="shared" si="2"/>
        <v>0.1854725921</v>
      </c>
      <c r="J1147" s="151">
        <f t="shared" si="3"/>
        <v>0.01074883328</v>
      </c>
      <c r="K1147" s="152">
        <f t="shared" si="4"/>
        <v>0.05487827923</v>
      </c>
      <c r="L1147" s="153">
        <f t="shared" si="5"/>
        <v>458</v>
      </c>
      <c r="M1147" s="154" t="s">
        <v>115</v>
      </c>
      <c r="N1147" s="153" t="s">
        <v>116</v>
      </c>
      <c r="O1147" s="112"/>
      <c r="P1147" s="112"/>
      <c r="Q1147" s="112"/>
      <c r="R1147" s="112"/>
      <c r="S1147" s="112"/>
      <c r="T1147" s="112"/>
      <c r="U1147" s="112"/>
      <c r="V1147" s="112"/>
      <c r="W1147" s="112"/>
      <c r="X1147" s="112"/>
      <c r="Y1147" s="112"/>
      <c r="Z1147" s="112"/>
    </row>
    <row r="1148">
      <c r="A1148" s="112"/>
      <c r="B1148" s="112">
        <v>2022.0</v>
      </c>
      <c r="C1148" s="148" t="s">
        <v>272</v>
      </c>
      <c r="D1148" s="148" t="s">
        <v>366</v>
      </c>
      <c r="E1148" s="149">
        <v>-0.22098</v>
      </c>
      <c r="F1148" s="149">
        <v>1.18447</v>
      </c>
      <c r="G1148" s="149">
        <v>0.26981</v>
      </c>
      <c r="H1148" s="150">
        <f t="shared" si="1"/>
        <v>0.02092227386</v>
      </c>
      <c r="I1148" s="151">
        <f t="shared" si="2"/>
        <v>0.2290747173</v>
      </c>
      <c r="J1148" s="151">
        <f t="shared" si="3"/>
        <v>0.02127982396</v>
      </c>
      <c r="K1148" s="152">
        <f t="shared" si="4"/>
        <v>0.06569201977</v>
      </c>
      <c r="L1148" s="153">
        <f t="shared" si="5"/>
        <v>238</v>
      </c>
      <c r="M1148" s="154" t="s">
        <v>115</v>
      </c>
      <c r="N1148" s="153" t="s">
        <v>116</v>
      </c>
      <c r="O1148" s="112"/>
      <c r="P1148" s="112"/>
      <c r="Q1148" s="112"/>
      <c r="R1148" s="112"/>
      <c r="S1148" s="112"/>
      <c r="T1148" s="112"/>
      <c r="U1148" s="112"/>
      <c r="V1148" s="112"/>
      <c r="W1148" s="112"/>
      <c r="X1148" s="112"/>
      <c r="Y1148" s="112"/>
      <c r="Z1148" s="112"/>
    </row>
    <row r="1149">
      <c r="A1149" s="112"/>
      <c r="B1149" s="112">
        <v>2022.0</v>
      </c>
      <c r="C1149" s="148" t="s">
        <v>272</v>
      </c>
      <c r="D1149" s="148" t="s">
        <v>367</v>
      </c>
      <c r="E1149" s="149">
        <v>-0.11005</v>
      </c>
      <c r="F1149" s="149">
        <v>-0.40645</v>
      </c>
      <c r="G1149" s="149">
        <v>0.11906</v>
      </c>
      <c r="H1149" s="150">
        <f t="shared" si="1"/>
        <v>0.02732195356</v>
      </c>
      <c r="I1149" s="151">
        <f t="shared" si="2"/>
        <v>0.1044228942</v>
      </c>
      <c r="J1149" s="151">
        <f t="shared" si="3"/>
        <v>0.01730887209</v>
      </c>
      <c r="K1149" s="152">
        <f t="shared" si="4"/>
        <v>0.04249197262</v>
      </c>
      <c r="L1149" s="153">
        <f t="shared" si="5"/>
        <v>935</v>
      </c>
      <c r="M1149" s="154" t="s">
        <v>115</v>
      </c>
      <c r="N1149" s="153" t="s">
        <v>116</v>
      </c>
      <c r="O1149" s="112"/>
      <c r="P1149" s="112"/>
      <c r="Q1149" s="112"/>
      <c r="R1149" s="112"/>
      <c r="S1149" s="112"/>
      <c r="T1149" s="112"/>
      <c r="U1149" s="112"/>
      <c r="V1149" s="112"/>
      <c r="W1149" s="112"/>
      <c r="X1149" s="112"/>
      <c r="Y1149" s="112"/>
      <c r="Z1149" s="112"/>
    </row>
    <row r="1150">
      <c r="A1150" s="112"/>
      <c r="B1150" s="112">
        <v>2022.0</v>
      </c>
      <c r="C1150" s="148" t="s">
        <v>272</v>
      </c>
      <c r="D1150" s="148" t="s">
        <v>368</v>
      </c>
      <c r="E1150" s="149">
        <v>0.24814</v>
      </c>
      <c r="F1150" s="149">
        <v>2.39834</v>
      </c>
      <c r="G1150" s="149">
        <v>0.32068</v>
      </c>
      <c r="H1150" s="150">
        <f t="shared" si="1"/>
        <v>0.04798634797</v>
      </c>
      <c r="I1150" s="151">
        <f t="shared" si="2"/>
        <v>0.3241839048</v>
      </c>
      <c r="J1150" s="151">
        <f t="shared" si="3"/>
        <v>0.02261980619</v>
      </c>
      <c r="K1150" s="156">
        <f t="shared" si="4"/>
        <v>0.1037924618</v>
      </c>
      <c r="L1150" s="153">
        <f t="shared" si="5"/>
        <v>76</v>
      </c>
      <c r="M1150" s="154" t="s">
        <v>115</v>
      </c>
      <c r="N1150" s="153" t="s">
        <v>116</v>
      </c>
      <c r="O1150" s="112"/>
      <c r="P1150" s="112"/>
      <c r="Q1150" s="112"/>
      <c r="R1150" s="112"/>
      <c r="S1150" s="112"/>
      <c r="T1150" s="112"/>
      <c r="U1150" s="112"/>
      <c r="V1150" s="112"/>
      <c r="W1150" s="112"/>
      <c r="X1150" s="112"/>
      <c r="Y1150" s="112"/>
      <c r="Z1150" s="112"/>
    </row>
    <row r="1151">
      <c r="A1151" s="112"/>
      <c r="B1151" s="112">
        <v>2022.0</v>
      </c>
      <c r="C1151" s="148" t="s">
        <v>272</v>
      </c>
      <c r="D1151" s="148" t="s">
        <v>369</v>
      </c>
      <c r="E1151" s="149">
        <v>0.04646</v>
      </c>
      <c r="F1151" s="149">
        <v>0.01942</v>
      </c>
      <c r="G1151" s="149">
        <v>0.0459</v>
      </c>
      <c r="H1151" s="150">
        <f t="shared" si="1"/>
        <v>0.03635119605</v>
      </c>
      <c r="I1151" s="151">
        <f t="shared" si="2"/>
        <v>0.1377906763</v>
      </c>
      <c r="J1151" s="151">
        <f t="shared" si="3"/>
        <v>0.01538174216</v>
      </c>
      <c r="K1151" s="152">
        <f t="shared" si="4"/>
        <v>0.05522426619</v>
      </c>
      <c r="L1151" s="153">
        <f t="shared" si="5"/>
        <v>450</v>
      </c>
      <c r="M1151" s="154" t="s">
        <v>115</v>
      </c>
      <c r="N1151" s="153" t="s">
        <v>116</v>
      </c>
      <c r="O1151" s="112"/>
      <c r="P1151" s="112"/>
      <c r="Q1151" s="112"/>
      <c r="R1151" s="112"/>
      <c r="S1151" s="112"/>
      <c r="T1151" s="112"/>
      <c r="U1151" s="112"/>
      <c r="V1151" s="112"/>
      <c r="W1151" s="112"/>
      <c r="X1151" s="112"/>
      <c r="Y1151" s="112"/>
      <c r="Z1151" s="112"/>
    </row>
    <row r="1152">
      <c r="A1152" s="112"/>
      <c r="B1152" s="112">
        <v>2022.0</v>
      </c>
      <c r="C1152" s="148" t="s">
        <v>272</v>
      </c>
      <c r="D1152" s="148" t="s">
        <v>370</v>
      </c>
      <c r="E1152" s="149">
        <v>0.03073</v>
      </c>
      <c r="F1152" s="149">
        <v>0.66128</v>
      </c>
      <c r="G1152" s="149">
        <v>-0.00733</v>
      </c>
      <c r="H1152" s="150">
        <f t="shared" si="1"/>
        <v>0.0354437142</v>
      </c>
      <c r="I1152" s="151">
        <f t="shared" si="2"/>
        <v>0.1880817149</v>
      </c>
      <c r="J1152" s="151">
        <f t="shared" si="3"/>
        <v>0.01397959444</v>
      </c>
      <c r="K1152" s="152">
        <f t="shared" si="4"/>
        <v>0.06524750003</v>
      </c>
      <c r="L1152" s="153">
        <f t="shared" si="5"/>
        <v>252</v>
      </c>
      <c r="M1152" s="154" t="s">
        <v>115</v>
      </c>
      <c r="N1152" s="153" t="s">
        <v>116</v>
      </c>
      <c r="O1152" s="112"/>
      <c r="P1152" s="112"/>
      <c r="Q1152" s="112"/>
      <c r="R1152" s="112"/>
      <c r="S1152" s="112"/>
      <c r="T1152" s="112"/>
      <c r="U1152" s="112"/>
      <c r="V1152" s="112"/>
      <c r="W1152" s="112"/>
      <c r="X1152" s="112"/>
      <c r="Y1152" s="112"/>
      <c r="Z1152" s="112"/>
    </row>
    <row r="1153">
      <c r="A1153" s="112"/>
      <c r="B1153" s="112">
        <v>2022.0</v>
      </c>
      <c r="C1153" s="148" t="s">
        <v>272</v>
      </c>
      <c r="D1153" s="148" t="s">
        <v>371</v>
      </c>
      <c r="E1153" s="149">
        <v>-0.21539</v>
      </c>
      <c r="F1153" s="149">
        <v>-0.48814</v>
      </c>
      <c r="G1153" s="149">
        <v>-0.19166</v>
      </c>
      <c r="H1153" s="150">
        <f t="shared" si="1"/>
        <v>0.02124476741</v>
      </c>
      <c r="I1153" s="151">
        <f t="shared" si="2"/>
        <v>0.09802231623</v>
      </c>
      <c r="J1153" s="151">
        <f t="shared" si="3"/>
        <v>0.009124101531</v>
      </c>
      <c r="K1153" s="152">
        <f t="shared" si="4"/>
        <v>0.03605178442</v>
      </c>
      <c r="L1153" s="153">
        <f t="shared" si="5"/>
        <v>1515</v>
      </c>
      <c r="M1153" s="154" t="s">
        <v>115</v>
      </c>
      <c r="N1153" s="153" t="s">
        <v>116</v>
      </c>
      <c r="O1153" s="112"/>
      <c r="P1153" s="112"/>
      <c r="Q1153" s="112"/>
      <c r="R1153" s="112"/>
      <c r="S1153" s="112"/>
      <c r="T1153" s="112"/>
      <c r="U1153" s="112"/>
      <c r="V1153" s="112"/>
      <c r="W1153" s="112"/>
      <c r="X1153" s="112"/>
      <c r="Y1153" s="112"/>
      <c r="Z1153" s="112"/>
    </row>
    <row r="1154">
      <c r="A1154" s="112"/>
      <c r="B1154" s="112">
        <v>2022.0</v>
      </c>
      <c r="C1154" s="148" t="s">
        <v>272</v>
      </c>
      <c r="D1154" s="148" t="s">
        <v>372</v>
      </c>
      <c r="E1154" s="149">
        <v>-0.21973</v>
      </c>
      <c r="F1154" s="149">
        <v>-0.49572</v>
      </c>
      <c r="G1154" s="149">
        <v>-0.22087</v>
      </c>
      <c r="H1154" s="150">
        <f t="shared" si="1"/>
        <v>0.0209943878</v>
      </c>
      <c r="I1154" s="151">
        <f t="shared" si="2"/>
        <v>0.09742840778</v>
      </c>
      <c r="J1154" s="151">
        <f t="shared" si="3"/>
        <v>0.008354671986</v>
      </c>
      <c r="K1154" s="152">
        <f t="shared" si="4"/>
        <v>0.03565531207</v>
      </c>
      <c r="L1154" s="153">
        <f t="shared" si="5"/>
        <v>1567</v>
      </c>
      <c r="M1154" s="154" t="s">
        <v>115</v>
      </c>
      <c r="N1154" s="153" t="s">
        <v>116</v>
      </c>
      <c r="O1154" s="112"/>
      <c r="P1154" s="112"/>
      <c r="Q1154" s="112"/>
      <c r="R1154" s="112"/>
      <c r="S1154" s="112"/>
      <c r="T1154" s="112"/>
      <c r="U1154" s="112"/>
      <c r="V1154" s="112"/>
      <c r="W1154" s="112"/>
      <c r="X1154" s="112"/>
      <c r="Y1154" s="112"/>
      <c r="Z1154" s="112"/>
    </row>
    <row r="1155">
      <c r="A1155" s="112"/>
      <c r="B1155" s="112">
        <v>2022.0</v>
      </c>
      <c r="C1155" s="148" t="s">
        <v>272</v>
      </c>
      <c r="D1155" s="148" t="s">
        <v>373</v>
      </c>
      <c r="E1155" s="149">
        <v>0.2651</v>
      </c>
      <c r="F1155" s="149">
        <v>0.36318</v>
      </c>
      <c r="G1155" s="149">
        <v>-0.15646</v>
      </c>
      <c r="H1155" s="150">
        <f t="shared" si="1"/>
        <v>0.04896478993</v>
      </c>
      <c r="I1155" s="151">
        <f t="shared" si="2"/>
        <v>0.1647249726</v>
      </c>
      <c r="J1155" s="151">
        <f t="shared" si="3"/>
        <v>0.0100513155</v>
      </c>
      <c r="K1155" s="152">
        <f t="shared" si="4"/>
        <v>0.06841548444</v>
      </c>
      <c r="L1155" s="153">
        <f t="shared" si="5"/>
        <v>206</v>
      </c>
      <c r="M1155" s="154" t="s">
        <v>115</v>
      </c>
      <c r="N1155" s="153" t="s">
        <v>116</v>
      </c>
      <c r="O1155" s="112"/>
      <c r="P1155" s="112"/>
      <c r="Q1155" s="112"/>
      <c r="R1155" s="112"/>
      <c r="S1155" s="112"/>
      <c r="T1155" s="112"/>
      <c r="U1155" s="112"/>
      <c r="V1155" s="112"/>
      <c r="W1155" s="112"/>
      <c r="X1155" s="112"/>
      <c r="Y1155" s="112"/>
      <c r="Z1155" s="112"/>
    </row>
    <row r="1156">
      <c r="A1156" s="112"/>
      <c r="B1156" s="112">
        <v>2022.0</v>
      </c>
      <c r="C1156" s="148" t="s">
        <v>272</v>
      </c>
      <c r="D1156" s="148" t="s">
        <v>374</v>
      </c>
      <c r="E1156" s="149">
        <v>-0.19216</v>
      </c>
      <c r="F1156" s="149">
        <v>0.95232</v>
      </c>
      <c r="G1156" s="149">
        <v>-0.19956</v>
      </c>
      <c r="H1156" s="150">
        <f t="shared" si="1"/>
        <v>0.02258493292</v>
      </c>
      <c r="I1156" s="151">
        <f t="shared" si="2"/>
        <v>0.2108852918</v>
      </c>
      <c r="J1156" s="151">
        <f t="shared" si="3"/>
        <v>0.008916005215</v>
      </c>
      <c r="K1156" s="152">
        <f t="shared" si="4"/>
        <v>0.0611361402</v>
      </c>
      <c r="L1156" s="153">
        <f t="shared" si="5"/>
        <v>315</v>
      </c>
      <c r="M1156" s="154" t="s">
        <v>115</v>
      </c>
      <c r="N1156" s="153" t="s">
        <v>116</v>
      </c>
      <c r="O1156" s="112"/>
      <c r="P1156" s="112"/>
      <c r="Q1156" s="112"/>
      <c r="R1156" s="112"/>
      <c r="S1156" s="112"/>
      <c r="T1156" s="112"/>
      <c r="U1156" s="112"/>
      <c r="V1156" s="112"/>
      <c r="W1156" s="112"/>
      <c r="X1156" s="112"/>
      <c r="Y1156" s="112"/>
      <c r="Z1156" s="112"/>
    </row>
    <row r="1157">
      <c r="A1157" s="112"/>
      <c r="B1157" s="112">
        <v>2022.0</v>
      </c>
      <c r="C1157" s="148" t="s">
        <v>272</v>
      </c>
      <c r="D1157" s="148" t="s">
        <v>375</v>
      </c>
      <c r="E1157" s="149">
        <v>-0.02306</v>
      </c>
      <c r="F1157" s="149">
        <v>0.87464</v>
      </c>
      <c r="G1157" s="149">
        <v>-0.05027</v>
      </c>
      <c r="H1157" s="150">
        <f t="shared" si="1"/>
        <v>0.03234050704</v>
      </c>
      <c r="I1157" s="151">
        <f t="shared" si="2"/>
        <v>0.2047989056</v>
      </c>
      <c r="J1157" s="151">
        <f t="shared" si="3"/>
        <v>0.01284849877</v>
      </c>
      <c r="K1157" s="152">
        <f t="shared" si="4"/>
        <v>0.0666772092</v>
      </c>
      <c r="L1157" s="153">
        <f t="shared" si="5"/>
        <v>222</v>
      </c>
      <c r="M1157" s="154" t="s">
        <v>115</v>
      </c>
      <c r="N1157" s="153" t="s">
        <v>116</v>
      </c>
      <c r="O1157" s="112"/>
      <c r="P1157" s="112"/>
      <c r="Q1157" s="112"/>
      <c r="R1157" s="112"/>
      <c r="S1157" s="112"/>
      <c r="T1157" s="112"/>
      <c r="U1157" s="112"/>
      <c r="V1157" s="112"/>
      <c r="W1157" s="112"/>
      <c r="X1157" s="112"/>
      <c r="Y1157" s="112"/>
      <c r="Z1157" s="112"/>
    </row>
    <row r="1158">
      <c r="A1158" s="112"/>
      <c r="B1158" s="112">
        <v>2022.0</v>
      </c>
      <c r="C1158" s="148" t="s">
        <v>272</v>
      </c>
      <c r="D1158" s="148" t="s">
        <v>376</v>
      </c>
      <c r="E1158" s="149">
        <v>-0.10503</v>
      </c>
      <c r="F1158" s="149">
        <v>0.99005</v>
      </c>
      <c r="G1158" s="149">
        <v>0.07252</v>
      </c>
      <c r="H1158" s="150">
        <f t="shared" si="1"/>
        <v>0.02761156315</v>
      </c>
      <c r="I1158" s="151">
        <f t="shared" si="2"/>
        <v>0.2138415142</v>
      </c>
      <c r="J1158" s="151">
        <f t="shared" si="3"/>
        <v>0.01608294772</v>
      </c>
      <c r="K1158" s="152">
        <f t="shared" si="4"/>
        <v>0.06601604107</v>
      </c>
      <c r="L1158" s="153">
        <f t="shared" si="5"/>
        <v>233</v>
      </c>
      <c r="M1158" s="154" t="s">
        <v>115</v>
      </c>
      <c r="N1158" s="153" t="s">
        <v>116</v>
      </c>
      <c r="O1158" s="112"/>
      <c r="P1158" s="112"/>
      <c r="Q1158" s="112"/>
      <c r="R1158" s="112"/>
      <c r="S1158" s="112"/>
      <c r="T1158" s="112"/>
      <c r="U1158" s="112"/>
      <c r="V1158" s="112"/>
      <c r="W1158" s="112"/>
      <c r="X1158" s="112"/>
      <c r="Y1158" s="112"/>
      <c r="Z1158" s="112"/>
    </row>
    <row r="1159">
      <c r="A1159" s="112"/>
      <c r="B1159" s="112">
        <v>2022.0</v>
      </c>
      <c r="C1159" s="148" t="s">
        <v>272</v>
      </c>
      <c r="D1159" s="148" t="s">
        <v>377</v>
      </c>
      <c r="E1159" s="149">
        <v>0.00112</v>
      </c>
      <c r="F1159" s="149">
        <v>-0.48946</v>
      </c>
      <c r="G1159" s="149">
        <v>-0.20227</v>
      </c>
      <c r="H1159" s="150">
        <f t="shared" si="1"/>
        <v>0.03373547914</v>
      </c>
      <c r="I1159" s="151">
        <f t="shared" si="2"/>
        <v>0.09791889154</v>
      </c>
      <c r="J1159" s="151">
        <f t="shared" si="3"/>
        <v>0.008844620276</v>
      </c>
      <c r="K1159" s="152">
        <f t="shared" si="4"/>
        <v>0.04405823489</v>
      </c>
      <c r="L1159" s="153">
        <f t="shared" si="5"/>
        <v>830</v>
      </c>
      <c r="M1159" s="154" t="s">
        <v>115</v>
      </c>
      <c r="N1159" s="153" t="s">
        <v>116</v>
      </c>
      <c r="O1159" s="112"/>
      <c r="P1159" s="112"/>
      <c r="Q1159" s="112"/>
      <c r="R1159" s="112"/>
      <c r="S1159" s="112"/>
      <c r="T1159" s="112"/>
      <c r="U1159" s="112"/>
      <c r="V1159" s="112"/>
      <c r="W1159" s="112"/>
      <c r="X1159" s="112"/>
      <c r="Y1159" s="112"/>
      <c r="Z1159" s="112"/>
    </row>
    <row r="1160">
      <c r="A1160" s="112"/>
      <c r="B1160" s="112">
        <v>2022.0</v>
      </c>
      <c r="C1160" s="148" t="s">
        <v>272</v>
      </c>
      <c r="D1160" s="148" t="s">
        <v>378</v>
      </c>
      <c r="E1160" s="149">
        <v>-0.12633</v>
      </c>
      <c r="F1160" s="149">
        <v>-0.47795</v>
      </c>
      <c r="G1160" s="149">
        <v>-0.15777</v>
      </c>
      <c r="H1160" s="150">
        <f t="shared" si="1"/>
        <v>0.02638274158</v>
      </c>
      <c r="I1160" s="151">
        <f t="shared" si="2"/>
        <v>0.09882072349</v>
      </c>
      <c r="J1160" s="151">
        <f t="shared" si="3"/>
        <v>0.01001680839</v>
      </c>
      <c r="K1160" s="152">
        <f t="shared" si="4"/>
        <v>0.03966619659</v>
      </c>
      <c r="L1160" s="153">
        <f t="shared" si="5"/>
        <v>1177</v>
      </c>
      <c r="M1160" s="154" t="s">
        <v>115</v>
      </c>
      <c r="N1160" s="153" t="s">
        <v>116</v>
      </c>
      <c r="O1160" s="112"/>
      <c r="P1160" s="112"/>
      <c r="Q1160" s="112"/>
      <c r="R1160" s="112"/>
      <c r="S1160" s="112"/>
      <c r="T1160" s="112"/>
      <c r="U1160" s="112"/>
      <c r="V1160" s="112"/>
      <c r="W1160" s="112"/>
      <c r="X1160" s="112"/>
      <c r="Y1160" s="112"/>
      <c r="Z1160" s="112"/>
    </row>
    <row r="1161">
      <c r="A1161" s="112"/>
      <c r="B1161" s="112">
        <v>2022.0</v>
      </c>
      <c r="C1161" s="148" t="s">
        <v>272</v>
      </c>
      <c r="D1161" s="148" t="s">
        <v>379</v>
      </c>
      <c r="E1161" s="149">
        <v>-0.18343</v>
      </c>
      <c r="F1161" s="149">
        <v>-0.5197</v>
      </c>
      <c r="G1161" s="149">
        <v>1.08459</v>
      </c>
      <c r="H1161" s="150">
        <f t="shared" si="1"/>
        <v>0.02308857669</v>
      </c>
      <c r="I1161" s="151">
        <f t="shared" si="2"/>
        <v>0.09554952593</v>
      </c>
      <c r="J1161" s="151">
        <f t="shared" si="3"/>
        <v>0.04274219316</v>
      </c>
      <c r="K1161" s="152">
        <f t="shared" si="4"/>
        <v>0.04139341787</v>
      </c>
      <c r="L1161" s="153">
        <f t="shared" si="5"/>
        <v>1018</v>
      </c>
      <c r="M1161" s="154" t="s">
        <v>115</v>
      </c>
      <c r="N1161" s="153" t="s">
        <v>116</v>
      </c>
      <c r="O1161" s="112"/>
      <c r="P1161" s="112"/>
      <c r="Q1161" s="112"/>
      <c r="R1161" s="112"/>
      <c r="S1161" s="112"/>
      <c r="T1161" s="112"/>
      <c r="U1161" s="112"/>
      <c r="V1161" s="112"/>
      <c r="W1161" s="112"/>
      <c r="X1161" s="112"/>
      <c r="Y1161" s="112"/>
      <c r="Z1161" s="112"/>
    </row>
    <row r="1162">
      <c r="A1162" s="112"/>
      <c r="B1162" s="112">
        <v>2022.0</v>
      </c>
      <c r="C1162" s="148" t="s">
        <v>272</v>
      </c>
      <c r="D1162" s="148" t="s">
        <v>380</v>
      </c>
      <c r="E1162" s="149">
        <v>-0.21936</v>
      </c>
      <c r="F1162" s="149">
        <v>-0.42941</v>
      </c>
      <c r="G1162" s="149">
        <v>-0.21224</v>
      </c>
      <c r="H1162" s="150">
        <f t="shared" si="1"/>
        <v>0.02101573353</v>
      </c>
      <c r="I1162" s="151">
        <f t="shared" si="2"/>
        <v>0.1026239314</v>
      </c>
      <c r="J1162" s="151">
        <f t="shared" si="3"/>
        <v>0.008581997456</v>
      </c>
      <c r="K1162" s="152">
        <f t="shared" si="4"/>
        <v>0.03681697692</v>
      </c>
      <c r="L1162" s="153">
        <f t="shared" si="5"/>
        <v>1431</v>
      </c>
      <c r="M1162" s="154" t="s">
        <v>115</v>
      </c>
      <c r="N1162" s="153" t="s">
        <v>116</v>
      </c>
      <c r="O1162" s="112"/>
      <c r="P1162" s="112"/>
      <c r="Q1162" s="112"/>
      <c r="R1162" s="112"/>
      <c r="S1162" s="112"/>
      <c r="T1162" s="112"/>
      <c r="U1162" s="112"/>
      <c r="V1162" s="112"/>
      <c r="W1162" s="112"/>
      <c r="X1162" s="112"/>
      <c r="Y1162" s="112"/>
      <c r="Z1162" s="112"/>
    </row>
    <row r="1163">
      <c r="A1163" s="112"/>
      <c r="B1163" s="112">
        <v>2022.0</v>
      </c>
      <c r="C1163" s="148" t="s">
        <v>272</v>
      </c>
      <c r="D1163" s="148" t="s">
        <v>381</v>
      </c>
      <c r="E1163" s="149">
        <v>0.1628</v>
      </c>
      <c r="F1163" s="149">
        <v>-0.43758</v>
      </c>
      <c r="G1163" s="149">
        <v>-0.07083</v>
      </c>
      <c r="H1163" s="150">
        <f t="shared" si="1"/>
        <v>0.04306298489</v>
      </c>
      <c r="I1163" s="151">
        <f t="shared" si="2"/>
        <v>0.1019837952</v>
      </c>
      <c r="J1163" s="151">
        <f t="shared" si="3"/>
        <v>0.01230692152</v>
      </c>
      <c r="K1163" s="152">
        <f t="shared" si="4"/>
        <v>0.05143826259</v>
      </c>
      <c r="L1163" s="153">
        <f t="shared" si="5"/>
        <v>558</v>
      </c>
      <c r="M1163" s="154" t="s">
        <v>115</v>
      </c>
      <c r="N1163" s="153" t="s">
        <v>116</v>
      </c>
      <c r="O1163" s="112"/>
      <c r="P1163" s="112"/>
      <c r="Q1163" s="112"/>
      <c r="R1163" s="112"/>
      <c r="S1163" s="112"/>
      <c r="T1163" s="112"/>
      <c r="U1163" s="112"/>
      <c r="V1163" s="112"/>
      <c r="W1163" s="112"/>
      <c r="X1163" s="112"/>
      <c r="Y1163" s="112"/>
      <c r="Z1163" s="112"/>
    </row>
    <row r="1164">
      <c r="A1164" s="112"/>
      <c r="B1164" s="112">
        <v>2022.0</v>
      </c>
      <c r="C1164" s="148" t="s">
        <v>272</v>
      </c>
      <c r="D1164" s="148" t="s">
        <v>382</v>
      </c>
      <c r="E1164" s="149">
        <v>-0.16114</v>
      </c>
      <c r="F1164" s="149">
        <v>-0.28555</v>
      </c>
      <c r="G1164" s="149">
        <v>-0.06108</v>
      </c>
      <c r="H1164" s="150">
        <f t="shared" si="1"/>
        <v>0.02437451251</v>
      </c>
      <c r="I1164" s="151">
        <f t="shared" si="2"/>
        <v>0.1138956555</v>
      </c>
      <c r="J1164" s="151">
        <f t="shared" si="3"/>
        <v>0.01256374925</v>
      </c>
      <c r="K1164" s="152">
        <f t="shared" si="4"/>
        <v>0.04196255282</v>
      </c>
      <c r="L1164" s="153">
        <f t="shared" si="5"/>
        <v>968</v>
      </c>
      <c r="M1164" s="154" t="s">
        <v>115</v>
      </c>
      <c r="N1164" s="153" t="s">
        <v>116</v>
      </c>
      <c r="O1164" s="112"/>
      <c r="P1164" s="112"/>
      <c r="Q1164" s="112"/>
      <c r="R1164" s="112"/>
      <c r="S1164" s="112"/>
      <c r="T1164" s="112"/>
      <c r="U1164" s="112"/>
      <c r="V1164" s="112"/>
      <c r="W1164" s="112"/>
      <c r="X1164" s="112"/>
      <c r="Y1164" s="112"/>
      <c r="Z1164" s="112"/>
    </row>
    <row r="1165">
      <c r="A1165" s="112"/>
      <c r="B1165" s="112">
        <v>2022.0</v>
      </c>
      <c r="C1165" s="148" t="s">
        <v>272</v>
      </c>
      <c r="D1165" s="148" t="s">
        <v>383</v>
      </c>
      <c r="E1165" s="149">
        <v>-0.23387</v>
      </c>
      <c r="F1165" s="149">
        <v>1.37367</v>
      </c>
      <c r="G1165" s="149">
        <v>-0.0368</v>
      </c>
      <c r="H1165" s="150">
        <f t="shared" si="1"/>
        <v>0.02017863489</v>
      </c>
      <c r="I1165" s="151">
        <f t="shared" si="2"/>
        <v>0.2438989227</v>
      </c>
      <c r="J1165" s="151">
        <f t="shared" si="3"/>
        <v>0.01320331616</v>
      </c>
      <c r="K1165" s="152">
        <f t="shared" si="4"/>
        <v>0.0672717618</v>
      </c>
      <c r="L1165" s="153">
        <f t="shared" si="5"/>
        <v>215</v>
      </c>
      <c r="M1165" s="154" t="s">
        <v>115</v>
      </c>
      <c r="N1165" s="153" t="s">
        <v>116</v>
      </c>
      <c r="O1165" s="112"/>
      <c r="P1165" s="112"/>
      <c r="Q1165" s="112"/>
      <c r="R1165" s="112"/>
      <c r="S1165" s="112"/>
      <c r="T1165" s="112"/>
      <c r="U1165" s="112"/>
      <c r="V1165" s="112"/>
      <c r="W1165" s="112"/>
      <c r="X1165" s="112"/>
      <c r="Y1165" s="112"/>
      <c r="Z1165" s="112"/>
    </row>
    <row r="1166">
      <c r="A1166" s="112"/>
      <c r="B1166" s="112">
        <v>2022.0</v>
      </c>
      <c r="C1166" s="148" t="s">
        <v>272</v>
      </c>
      <c r="D1166" s="148" t="s">
        <v>384</v>
      </c>
      <c r="E1166" s="149">
        <v>-0.0775</v>
      </c>
      <c r="F1166" s="149">
        <v>-0.43963</v>
      </c>
      <c r="G1166" s="149">
        <v>-0.0731</v>
      </c>
      <c r="H1166" s="150">
        <f t="shared" si="1"/>
        <v>0.02919980062</v>
      </c>
      <c r="I1166" s="151">
        <f t="shared" si="2"/>
        <v>0.1018231736</v>
      </c>
      <c r="J1166" s="151">
        <f t="shared" si="3"/>
        <v>0.01224712676</v>
      </c>
      <c r="K1166" s="152">
        <f t="shared" si="4"/>
        <v>0.04244136995</v>
      </c>
      <c r="L1166" s="153">
        <f t="shared" si="5"/>
        <v>939</v>
      </c>
      <c r="M1166" s="154" t="s">
        <v>115</v>
      </c>
      <c r="N1166" s="153" t="s">
        <v>116</v>
      </c>
      <c r="O1166" s="112"/>
      <c r="P1166" s="112"/>
      <c r="Q1166" s="112"/>
      <c r="R1166" s="112"/>
      <c r="S1166" s="112"/>
      <c r="T1166" s="112"/>
      <c r="U1166" s="112"/>
      <c r="V1166" s="112"/>
      <c r="W1166" s="112"/>
      <c r="X1166" s="112"/>
      <c r="Y1166" s="112"/>
      <c r="Z1166" s="112"/>
    </row>
    <row r="1167">
      <c r="A1167" s="112"/>
      <c r="B1167" s="112">
        <v>2022.0</v>
      </c>
      <c r="C1167" s="148" t="s">
        <v>272</v>
      </c>
      <c r="D1167" s="148" t="s">
        <v>385</v>
      </c>
      <c r="E1167" s="149">
        <v>-0.07426</v>
      </c>
      <c r="F1167" s="149">
        <v>1.2601</v>
      </c>
      <c r="G1167" s="149">
        <v>-0.13836</v>
      </c>
      <c r="H1167" s="150">
        <f t="shared" si="1"/>
        <v>0.02938671996</v>
      </c>
      <c r="I1167" s="151">
        <f t="shared" si="2"/>
        <v>0.2350004819</v>
      </c>
      <c r="J1167" s="151">
        <f t="shared" si="3"/>
        <v>0.01052809313</v>
      </c>
      <c r="K1167" s="152">
        <f t="shared" si="4"/>
        <v>0.07093480785</v>
      </c>
      <c r="L1167" s="153">
        <f t="shared" si="5"/>
        <v>172</v>
      </c>
      <c r="M1167" s="154" t="s">
        <v>115</v>
      </c>
      <c r="N1167" s="153" t="s">
        <v>116</v>
      </c>
      <c r="O1167" s="112"/>
      <c r="P1167" s="112"/>
      <c r="Q1167" s="112"/>
      <c r="R1167" s="112"/>
      <c r="S1167" s="112"/>
      <c r="T1167" s="112"/>
      <c r="U1167" s="112"/>
      <c r="V1167" s="112"/>
      <c r="W1167" s="112"/>
      <c r="X1167" s="112"/>
      <c r="Y1167" s="112"/>
      <c r="Z1167" s="112"/>
    </row>
    <row r="1168">
      <c r="A1168" s="112"/>
      <c r="B1168" s="112">
        <v>2022.0</v>
      </c>
      <c r="C1168" s="148" t="s">
        <v>272</v>
      </c>
      <c r="D1168" s="148" t="s">
        <v>386</v>
      </c>
      <c r="E1168" s="149">
        <v>2.10283</v>
      </c>
      <c r="F1168" s="149">
        <v>0.30069</v>
      </c>
      <c r="G1168" s="149">
        <v>1.25843</v>
      </c>
      <c r="H1168" s="150">
        <f t="shared" si="1"/>
        <v>0.1549855541</v>
      </c>
      <c r="I1168" s="151">
        <f t="shared" si="2"/>
        <v>0.1598287538</v>
      </c>
      <c r="J1168" s="151">
        <f t="shared" si="3"/>
        <v>0.04732136578</v>
      </c>
      <c r="K1168" s="156">
        <f t="shared" si="4"/>
        <v>0.1410316595</v>
      </c>
      <c r="L1168" s="153">
        <f t="shared" si="5"/>
        <v>39</v>
      </c>
      <c r="M1168" s="154" t="s">
        <v>115</v>
      </c>
      <c r="N1168" s="153" t="s">
        <v>116</v>
      </c>
      <c r="O1168" s="112"/>
      <c r="P1168" s="112"/>
      <c r="Q1168" s="112"/>
      <c r="R1168" s="112"/>
      <c r="S1168" s="112"/>
      <c r="T1168" s="112"/>
      <c r="U1168" s="112"/>
      <c r="V1168" s="112"/>
      <c r="W1168" s="112"/>
      <c r="X1168" s="112"/>
      <c r="Y1168" s="112"/>
      <c r="Z1168" s="112"/>
    </row>
    <row r="1169">
      <c r="A1169" s="112"/>
      <c r="B1169" s="112">
        <v>2022.0</v>
      </c>
      <c r="C1169" s="148" t="s">
        <v>272</v>
      </c>
      <c r="D1169" s="148" t="s">
        <v>387</v>
      </c>
      <c r="E1169" s="149">
        <v>-0.22422</v>
      </c>
      <c r="F1169" s="149">
        <v>-0.48583</v>
      </c>
      <c r="G1169" s="149">
        <v>-0.18001</v>
      </c>
      <c r="H1169" s="150">
        <f t="shared" si="1"/>
        <v>0.02073535452</v>
      </c>
      <c r="I1169" s="151">
        <f t="shared" si="2"/>
        <v>0.09820330943</v>
      </c>
      <c r="J1169" s="151">
        <f t="shared" si="3"/>
        <v>0.009430977744</v>
      </c>
      <c r="K1169" s="152">
        <f t="shared" si="4"/>
        <v>0.03580438476</v>
      </c>
      <c r="L1169" s="153">
        <f t="shared" si="5"/>
        <v>1552</v>
      </c>
      <c r="M1169" s="154" t="s">
        <v>115</v>
      </c>
      <c r="N1169" s="153" t="s">
        <v>116</v>
      </c>
      <c r="O1169" s="112"/>
      <c r="P1169" s="112"/>
      <c r="Q1169" s="112"/>
      <c r="R1169" s="112"/>
      <c r="S1169" s="112"/>
      <c r="T1169" s="112"/>
      <c r="U1169" s="112"/>
      <c r="V1169" s="112"/>
      <c r="W1169" s="112"/>
      <c r="X1169" s="112"/>
      <c r="Y1169" s="112"/>
      <c r="Z1169" s="112"/>
    </row>
    <row r="1170">
      <c r="A1170" s="112"/>
      <c r="B1170" s="112">
        <v>2022.0</v>
      </c>
      <c r="C1170" s="148" t="s">
        <v>272</v>
      </c>
      <c r="D1170" s="148" t="s">
        <v>388</v>
      </c>
      <c r="E1170" s="149">
        <v>-0.07669</v>
      </c>
      <c r="F1170" s="149">
        <v>-0.48194</v>
      </c>
      <c r="G1170" s="149">
        <v>-0.08086</v>
      </c>
      <c r="H1170" s="150">
        <f t="shared" si="1"/>
        <v>0.02924653045</v>
      </c>
      <c r="I1170" s="151">
        <f t="shared" si="2"/>
        <v>0.09850809886</v>
      </c>
      <c r="J1170" s="151">
        <f t="shared" si="3"/>
        <v>0.01204271822</v>
      </c>
      <c r="K1170" s="152">
        <f t="shared" si="4"/>
        <v>0.04173086586</v>
      </c>
      <c r="L1170" s="153">
        <f t="shared" si="5"/>
        <v>987</v>
      </c>
      <c r="M1170" s="154" t="s">
        <v>115</v>
      </c>
      <c r="N1170" s="153" t="s">
        <v>116</v>
      </c>
      <c r="O1170" s="112"/>
      <c r="P1170" s="112"/>
      <c r="Q1170" s="112"/>
      <c r="R1170" s="112"/>
      <c r="S1170" s="112"/>
      <c r="T1170" s="112"/>
      <c r="U1170" s="112"/>
      <c r="V1170" s="112"/>
      <c r="W1170" s="112"/>
      <c r="X1170" s="112"/>
      <c r="Y1170" s="112"/>
      <c r="Z1170" s="112"/>
    </row>
    <row r="1171">
      <c r="A1171" s="112"/>
      <c r="B1171" s="112">
        <v>2022.0</v>
      </c>
      <c r="C1171" s="148" t="s">
        <v>272</v>
      </c>
      <c r="D1171" s="148" t="s">
        <v>389</v>
      </c>
      <c r="E1171" s="149">
        <v>-0.1679</v>
      </c>
      <c r="F1171" s="149">
        <v>-0.49029</v>
      </c>
      <c r="G1171" s="149">
        <v>-0.13712</v>
      </c>
      <c r="H1171" s="150">
        <f t="shared" si="1"/>
        <v>0.02398452031</v>
      </c>
      <c r="I1171" s="151">
        <f t="shared" si="2"/>
        <v>0.09785385935</v>
      </c>
      <c r="J1171" s="151">
        <f t="shared" si="3"/>
        <v>0.01056075635</v>
      </c>
      <c r="K1171" s="152">
        <f t="shared" si="4"/>
        <v>0.03798524804</v>
      </c>
      <c r="L1171" s="153">
        <f t="shared" si="5"/>
        <v>1307</v>
      </c>
      <c r="M1171" s="154" t="s">
        <v>115</v>
      </c>
      <c r="N1171" s="153" t="s">
        <v>116</v>
      </c>
      <c r="O1171" s="112"/>
      <c r="P1171" s="112"/>
      <c r="Q1171" s="112"/>
      <c r="R1171" s="112"/>
      <c r="S1171" s="112"/>
      <c r="T1171" s="112"/>
      <c r="U1171" s="112"/>
      <c r="V1171" s="112"/>
      <c r="W1171" s="112"/>
      <c r="X1171" s="112"/>
      <c r="Y1171" s="112"/>
      <c r="Z1171" s="112"/>
    </row>
    <row r="1172">
      <c r="A1172" s="112"/>
      <c r="B1172" s="112">
        <v>2022.0</v>
      </c>
      <c r="C1172" s="148" t="s">
        <v>272</v>
      </c>
      <c r="D1172" s="148" t="s">
        <v>390</v>
      </c>
      <c r="E1172" s="149">
        <v>-0.08256</v>
      </c>
      <c r="F1172" s="149">
        <v>0.01673</v>
      </c>
      <c r="G1172" s="149">
        <v>-0.11166</v>
      </c>
      <c r="H1172" s="150">
        <f t="shared" si="1"/>
        <v>0.02890788338</v>
      </c>
      <c r="I1172" s="151">
        <f t="shared" si="2"/>
        <v>0.1375799093</v>
      </c>
      <c r="J1172" s="151">
        <f t="shared" si="3"/>
        <v>0.011231406</v>
      </c>
      <c r="K1172" s="152">
        <f t="shared" si="4"/>
        <v>0.04979342395</v>
      </c>
      <c r="L1172" s="153">
        <f t="shared" si="5"/>
        <v>603</v>
      </c>
      <c r="M1172" s="154" t="s">
        <v>115</v>
      </c>
      <c r="N1172" s="153" t="s">
        <v>116</v>
      </c>
      <c r="O1172" s="112"/>
      <c r="P1172" s="112"/>
      <c r="Q1172" s="112"/>
      <c r="R1172" s="112"/>
      <c r="S1172" s="112"/>
      <c r="T1172" s="112"/>
      <c r="U1172" s="112"/>
      <c r="V1172" s="112"/>
      <c r="W1172" s="112"/>
      <c r="X1172" s="112"/>
      <c r="Y1172" s="112"/>
      <c r="Z1172" s="112"/>
    </row>
    <row r="1173">
      <c r="A1173" s="112"/>
      <c r="B1173" s="112">
        <v>2022.0</v>
      </c>
      <c r="C1173" s="148" t="s">
        <v>272</v>
      </c>
      <c r="D1173" s="148" t="s">
        <v>391</v>
      </c>
      <c r="E1173" s="149">
        <v>0.04214</v>
      </c>
      <c r="F1173" s="149">
        <v>-0.33507</v>
      </c>
      <c r="G1173" s="149">
        <v>0.29382</v>
      </c>
      <c r="H1173" s="150">
        <f t="shared" si="1"/>
        <v>0.03610197027</v>
      </c>
      <c r="I1173" s="151">
        <f t="shared" si="2"/>
        <v>0.1100156626</v>
      </c>
      <c r="J1173" s="151">
        <f t="shared" si="3"/>
        <v>0.02191227871</v>
      </c>
      <c r="K1173" s="152">
        <f t="shared" si="4"/>
        <v>0.05000555602</v>
      </c>
      <c r="L1173" s="153">
        <f t="shared" si="5"/>
        <v>593</v>
      </c>
      <c r="M1173" s="154" t="s">
        <v>115</v>
      </c>
      <c r="N1173" s="153" t="s">
        <v>116</v>
      </c>
      <c r="O1173" s="112"/>
      <c r="P1173" s="112"/>
      <c r="Q1173" s="112"/>
      <c r="R1173" s="112"/>
      <c r="S1173" s="112"/>
      <c r="T1173" s="112"/>
      <c r="U1173" s="112"/>
      <c r="V1173" s="112"/>
      <c r="W1173" s="112"/>
      <c r="X1173" s="112"/>
      <c r="Y1173" s="112"/>
      <c r="Z1173" s="112"/>
    </row>
    <row r="1174">
      <c r="A1174" s="112"/>
      <c r="B1174" s="112">
        <v>2022.0</v>
      </c>
      <c r="C1174" s="148" t="s">
        <v>272</v>
      </c>
      <c r="D1174" s="148" t="s">
        <v>392</v>
      </c>
      <c r="E1174" s="149">
        <v>-0.16538</v>
      </c>
      <c r="F1174" s="149">
        <v>10.80149</v>
      </c>
      <c r="G1174" s="149">
        <v>0.24852</v>
      </c>
      <c r="H1174" s="150">
        <f t="shared" si="1"/>
        <v>0.02412990202</v>
      </c>
      <c r="I1174" s="151">
        <f t="shared" si="2"/>
        <v>0.9825878268</v>
      </c>
      <c r="J1174" s="151">
        <f t="shared" si="3"/>
        <v>0.02071901755</v>
      </c>
      <c r="K1174" s="156">
        <f t="shared" si="4"/>
        <v>0.2295721728</v>
      </c>
      <c r="L1174" s="153">
        <f t="shared" si="5"/>
        <v>16</v>
      </c>
      <c r="M1174" s="154" t="s">
        <v>115</v>
      </c>
      <c r="N1174" s="153" t="s">
        <v>116</v>
      </c>
      <c r="O1174" s="112"/>
      <c r="P1174" s="112"/>
      <c r="Q1174" s="112"/>
      <c r="R1174" s="112"/>
      <c r="S1174" s="112"/>
      <c r="T1174" s="112"/>
      <c r="U1174" s="112"/>
      <c r="V1174" s="112"/>
      <c r="W1174" s="112"/>
      <c r="X1174" s="112"/>
      <c r="Y1174" s="112"/>
      <c r="Z1174" s="112"/>
    </row>
    <row r="1175">
      <c r="A1175" s="112"/>
      <c r="B1175" s="112">
        <v>2022.0</v>
      </c>
      <c r="C1175" s="148" t="s">
        <v>272</v>
      </c>
      <c r="D1175" s="148" t="s">
        <v>393</v>
      </c>
      <c r="E1175" s="149">
        <v>-0.1643</v>
      </c>
      <c r="F1175" s="149">
        <v>-0.44203</v>
      </c>
      <c r="G1175" s="149">
        <v>-0.14067</v>
      </c>
      <c r="H1175" s="150">
        <f t="shared" si="1"/>
        <v>0.02419220846</v>
      </c>
      <c r="I1175" s="151">
        <f t="shared" si="2"/>
        <v>0.1016351287</v>
      </c>
      <c r="J1175" s="151">
        <f t="shared" si="3"/>
        <v>0.01046724472</v>
      </c>
      <c r="K1175" s="152">
        <f t="shared" si="4"/>
        <v>0.03891874442</v>
      </c>
      <c r="L1175" s="153">
        <f t="shared" si="5"/>
        <v>1237</v>
      </c>
      <c r="M1175" s="154" t="s">
        <v>115</v>
      </c>
      <c r="N1175" s="153" t="s">
        <v>116</v>
      </c>
      <c r="O1175" s="112"/>
      <c r="P1175" s="112"/>
      <c r="Q1175" s="112"/>
      <c r="R1175" s="112"/>
      <c r="S1175" s="112"/>
      <c r="T1175" s="112"/>
      <c r="U1175" s="112"/>
      <c r="V1175" s="112"/>
      <c r="W1175" s="112"/>
      <c r="X1175" s="112"/>
      <c r="Y1175" s="112"/>
      <c r="Z1175" s="112"/>
    </row>
    <row r="1176">
      <c r="A1176" s="112"/>
      <c r="B1176" s="112">
        <v>2022.0</v>
      </c>
      <c r="C1176" s="148" t="s">
        <v>272</v>
      </c>
      <c r="D1176" s="148" t="s">
        <v>394</v>
      </c>
      <c r="E1176" s="149">
        <v>-0.0814</v>
      </c>
      <c r="F1176" s="149">
        <v>0.57857</v>
      </c>
      <c r="G1176" s="149">
        <v>-0.13552</v>
      </c>
      <c r="H1176" s="150">
        <f t="shared" si="1"/>
        <v>0.02897480512</v>
      </c>
      <c r="I1176" s="151">
        <f t="shared" si="2"/>
        <v>0.1816012179</v>
      </c>
      <c r="J1176" s="151">
        <f t="shared" si="3"/>
        <v>0.01060290244</v>
      </c>
      <c r="K1176" s="152">
        <f t="shared" si="4"/>
        <v>0.05920675522</v>
      </c>
      <c r="L1176" s="153">
        <f t="shared" si="5"/>
        <v>354</v>
      </c>
      <c r="M1176" s="154" t="s">
        <v>115</v>
      </c>
      <c r="N1176" s="153" t="s">
        <v>116</v>
      </c>
      <c r="O1176" s="112"/>
      <c r="P1176" s="112"/>
      <c r="Q1176" s="112"/>
      <c r="R1176" s="112"/>
      <c r="S1176" s="112"/>
      <c r="T1176" s="112"/>
      <c r="U1176" s="112"/>
      <c r="V1176" s="112"/>
      <c r="W1176" s="112"/>
      <c r="X1176" s="112"/>
      <c r="Y1176" s="112"/>
      <c r="Z1176" s="112"/>
    </row>
    <row r="1177">
      <c r="A1177" s="112"/>
      <c r="B1177" s="112">
        <v>2022.0</v>
      </c>
      <c r="C1177" s="148" t="s">
        <v>272</v>
      </c>
      <c r="D1177" s="148" t="s">
        <v>395</v>
      </c>
      <c r="E1177" s="149">
        <v>-0.2685</v>
      </c>
      <c r="F1177" s="149">
        <v>-0.49447</v>
      </c>
      <c r="G1177" s="149">
        <v>-0.15124</v>
      </c>
      <c r="H1177" s="150">
        <f t="shared" si="1"/>
        <v>0.01818079023</v>
      </c>
      <c r="I1177" s="151">
        <f t="shared" si="2"/>
        <v>0.09752634783</v>
      </c>
      <c r="J1177" s="151">
        <f t="shared" si="3"/>
        <v>0.01018881711</v>
      </c>
      <c r="K1177" s="152">
        <f t="shared" si="4"/>
        <v>0.03411452824</v>
      </c>
      <c r="L1177" s="153">
        <f t="shared" si="5"/>
        <v>1717</v>
      </c>
      <c r="M1177" s="154" t="s">
        <v>115</v>
      </c>
      <c r="N1177" s="153" t="s">
        <v>116</v>
      </c>
      <c r="O1177" s="112"/>
      <c r="P1177" s="112"/>
      <c r="Q1177" s="112"/>
      <c r="R1177" s="112"/>
      <c r="S1177" s="112"/>
      <c r="T1177" s="112"/>
      <c r="U1177" s="112"/>
      <c r="V1177" s="112"/>
      <c r="W1177" s="112"/>
      <c r="X1177" s="112"/>
      <c r="Y1177" s="112"/>
      <c r="Z1177" s="112"/>
    </row>
    <row r="1178">
      <c r="A1178" s="112"/>
      <c r="B1178" s="112">
        <v>2022.0</v>
      </c>
      <c r="C1178" s="148" t="s">
        <v>272</v>
      </c>
      <c r="D1178" s="148" t="s">
        <v>396</v>
      </c>
      <c r="E1178" s="149">
        <v>-0.15606</v>
      </c>
      <c r="F1178" s="149">
        <v>-0.47498</v>
      </c>
      <c r="G1178" s="149">
        <v>-0.15352</v>
      </c>
      <c r="H1178" s="150">
        <f t="shared" si="1"/>
        <v>0.02466758357</v>
      </c>
      <c r="I1178" s="151">
        <f t="shared" si="2"/>
        <v>0.09905342904</v>
      </c>
      <c r="J1178" s="151">
        <f t="shared" si="3"/>
        <v>0.01012875894</v>
      </c>
      <c r="K1178" s="152">
        <f t="shared" si="4"/>
        <v>0.03862398395</v>
      </c>
      <c r="L1178" s="153">
        <f t="shared" si="5"/>
        <v>1258</v>
      </c>
      <c r="M1178" s="154" t="s">
        <v>115</v>
      </c>
      <c r="N1178" s="153" t="s">
        <v>116</v>
      </c>
      <c r="O1178" s="112"/>
      <c r="P1178" s="112"/>
      <c r="Q1178" s="112"/>
      <c r="R1178" s="112"/>
      <c r="S1178" s="112"/>
      <c r="T1178" s="112"/>
      <c r="U1178" s="112"/>
      <c r="V1178" s="112"/>
      <c r="W1178" s="112"/>
      <c r="X1178" s="112"/>
      <c r="Y1178" s="112"/>
      <c r="Z1178" s="112"/>
    </row>
    <row r="1179">
      <c r="A1179" s="112"/>
      <c r="B1179" s="112">
        <v>2022.0</v>
      </c>
      <c r="C1179" s="148" t="s">
        <v>272</v>
      </c>
      <c r="D1179" s="148" t="s">
        <v>397</v>
      </c>
      <c r="E1179" s="149">
        <v>-0.19109</v>
      </c>
      <c r="F1179" s="149">
        <v>-0.11209</v>
      </c>
      <c r="G1179" s="149">
        <v>-0.07415</v>
      </c>
      <c r="H1179" s="150">
        <f t="shared" si="1"/>
        <v>0.02264666245</v>
      </c>
      <c r="I1179" s="151">
        <f t="shared" si="2"/>
        <v>0.1274865998</v>
      </c>
      <c r="J1179" s="151">
        <f t="shared" si="3"/>
        <v>0.01221946839</v>
      </c>
      <c r="K1179" s="152">
        <f t="shared" si="4"/>
        <v>0.04371851783</v>
      </c>
      <c r="L1179" s="153">
        <f t="shared" si="5"/>
        <v>850</v>
      </c>
      <c r="M1179" s="154" t="s">
        <v>115</v>
      </c>
      <c r="N1179" s="153" t="s">
        <v>116</v>
      </c>
      <c r="O1179" s="112"/>
      <c r="P1179" s="112"/>
      <c r="Q1179" s="112"/>
      <c r="R1179" s="112"/>
      <c r="S1179" s="112"/>
      <c r="T1179" s="112"/>
      <c r="U1179" s="112"/>
      <c r="V1179" s="112"/>
      <c r="W1179" s="112"/>
      <c r="X1179" s="112"/>
      <c r="Y1179" s="112"/>
      <c r="Z1179" s="112"/>
    </row>
    <row r="1180">
      <c r="A1180" s="112"/>
      <c r="B1180" s="112">
        <v>2022.0</v>
      </c>
      <c r="C1180" s="148" t="s">
        <v>272</v>
      </c>
      <c r="D1180" s="148" t="s">
        <v>398</v>
      </c>
      <c r="E1180" s="149">
        <v>0.13977</v>
      </c>
      <c r="F1180" s="149">
        <v>-0.36617</v>
      </c>
      <c r="G1180" s="149">
        <v>0.13787</v>
      </c>
      <c r="H1180" s="150">
        <f t="shared" si="1"/>
        <v>0.04173435762</v>
      </c>
      <c r="I1180" s="151">
        <f t="shared" si="2"/>
        <v>0.1075789142</v>
      </c>
      <c r="J1180" s="151">
        <f t="shared" si="3"/>
        <v>0.01780435206</v>
      </c>
      <c r="K1180" s="152">
        <f t="shared" si="4"/>
        <v>0.0525478157</v>
      </c>
      <c r="L1180" s="153">
        <f t="shared" si="5"/>
        <v>517</v>
      </c>
      <c r="M1180" s="154" t="s">
        <v>115</v>
      </c>
      <c r="N1180" s="153" t="s">
        <v>116</v>
      </c>
      <c r="O1180" s="112"/>
      <c r="P1180" s="112"/>
      <c r="Q1180" s="112"/>
      <c r="R1180" s="112"/>
      <c r="S1180" s="112"/>
      <c r="T1180" s="112"/>
      <c r="U1180" s="112"/>
      <c r="V1180" s="112"/>
      <c r="W1180" s="112"/>
      <c r="X1180" s="112"/>
      <c r="Y1180" s="112"/>
      <c r="Z1180" s="112"/>
    </row>
    <row r="1181">
      <c r="A1181" s="112"/>
      <c r="B1181" s="112">
        <v>2022.0</v>
      </c>
      <c r="C1181" s="148" t="s">
        <v>272</v>
      </c>
      <c r="D1181" s="148" t="s">
        <v>399</v>
      </c>
      <c r="E1181" s="149">
        <v>-0.14576</v>
      </c>
      <c r="F1181" s="149">
        <v>-0.50234</v>
      </c>
      <c r="G1181" s="149">
        <v>0.08249</v>
      </c>
      <c r="H1181" s="150">
        <f t="shared" si="1"/>
        <v>0.02526180246</v>
      </c>
      <c r="I1181" s="151">
        <f t="shared" si="2"/>
        <v>0.0969097173</v>
      </c>
      <c r="J1181" s="151">
        <f t="shared" si="3"/>
        <v>0.01634557054</v>
      </c>
      <c r="K1181" s="152">
        <f t="shared" si="4"/>
        <v>0.03941303943</v>
      </c>
      <c r="L1181" s="153">
        <f t="shared" si="5"/>
        <v>1207</v>
      </c>
      <c r="M1181" s="154" t="s">
        <v>115</v>
      </c>
      <c r="N1181" s="153" t="s">
        <v>116</v>
      </c>
      <c r="O1181" s="112"/>
      <c r="P1181" s="112"/>
      <c r="Q1181" s="112"/>
      <c r="R1181" s="112"/>
      <c r="S1181" s="112"/>
      <c r="T1181" s="112"/>
      <c r="U1181" s="112"/>
      <c r="V1181" s="112"/>
      <c r="W1181" s="112"/>
      <c r="X1181" s="112"/>
      <c r="Y1181" s="112"/>
      <c r="Z1181" s="112"/>
    </row>
    <row r="1182">
      <c r="A1182" s="112"/>
      <c r="B1182" s="112">
        <v>2022.0</v>
      </c>
      <c r="C1182" s="148" t="s">
        <v>272</v>
      </c>
      <c r="D1182" s="148" t="s">
        <v>400</v>
      </c>
      <c r="E1182" s="149">
        <v>-0.2634</v>
      </c>
      <c r="F1182" s="149">
        <v>-0.03741</v>
      </c>
      <c r="G1182" s="149">
        <v>-0.24242</v>
      </c>
      <c r="H1182" s="150">
        <f t="shared" si="1"/>
        <v>0.01847501512</v>
      </c>
      <c r="I1182" s="151">
        <f t="shared" si="2"/>
        <v>0.13333793</v>
      </c>
      <c r="J1182" s="151">
        <f t="shared" si="3"/>
        <v>0.007787016844</v>
      </c>
      <c r="K1182" s="152">
        <f t="shared" si="4"/>
        <v>0.04166390777</v>
      </c>
      <c r="L1182" s="153">
        <f t="shared" si="5"/>
        <v>995</v>
      </c>
      <c r="M1182" s="154" t="s">
        <v>115</v>
      </c>
      <c r="N1182" s="153" t="s">
        <v>116</v>
      </c>
      <c r="O1182" s="112"/>
      <c r="P1182" s="112"/>
      <c r="Q1182" s="112"/>
      <c r="R1182" s="112"/>
      <c r="S1182" s="112"/>
      <c r="T1182" s="112"/>
      <c r="U1182" s="112"/>
      <c r="V1182" s="112"/>
      <c r="W1182" s="112"/>
      <c r="X1182" s="112"/>
      <c r="Y1182" s="112"/>
      <c r="Z1182" s="112"/>
    </row>
    <row r="1183">
      <c r="A1183" s="112"/>
      <c r="B1183" s="112">
        <v>2022.0</v>
      </c>
      <c r="C1183" s="148" t="s">
        <v>272</v>
      </c>
      <c r="D1183" s="148" t="s">
        <v>401</v>
      </c>
      <c r="E1183" s="149">
        <v>-0.23107</v>
      </c>
      <c r="F1183" s="149">
        <v>0.91481</v>
      </c>
      <c r="G1183" s="149">
        <v>0.22217</v>
      </c>
      <c r="H1183" s="150">
        <f t="shared" si="1"/>
        <v>0.02034017012</v>
      </c>
      <c r="I1183" s="151">
        <f t="shared" si="2"/>
        <v>0.2079463069</v>
      </c>
      <c r="J1183" s="151">
        <f t="shared" si="3"/>
        <v>0.02002492414</v>
      </c>
      <c r="K1183" s="152">
        <f t="shared" si="4"/>
        <v>0.06060199976</v>
      </c>
      <c r="L1183" s="153">
        <f t="shared" si="5"/>
        <v>324</v>
      </c>
      <c r="M1183" s="154" t="s">
        <v>115</v>
      </c>
      <c r="N1183" s="153" t="s">
        <v>116</v>
      </c>
      <c r="O1183" s="112"/>
      <c r="P1183" s="112"/>
      <c r="Q1183" s="112"/>
      <c r="R1183" s="112"/>
      <c r="S1183" s="112"/>
      <c r="T1183" s="112"/>
      <c r="U1183" s="112"/>
      <c r="V1183" s="112"/>
      <c r="W1183" s="112"/>
      <c r="X1183" s="112"/>
      <c r="Y1183" s="112"/>
      <c r="Z1183" s="112"/>
    </row>
    <row r="1184">
      <c r="A1184" s="112"/>
      <c r="B1184" s="112">
        <v>2022.0</v>
      </c>
      <c r="C1184" s="148" t="s">
        <v>272</v>
      </c>
      <c r="D1184" s="148" t="s">
        <v>402</v>
      </c>
      <c r="E1184" s="149">
        <v>-0.12405</v>
      </c>
      <c r="F1184" s="149">
        <v>-0.39188</v>
      </c>
      <c r="G1184" s="149">
        <v>-0.22325</v>
      </c>
      <c r="H1184" s="150">
        <f t="shared" si="1"/>
        <v>0.02651427741</v>
      </c>
      <c r="I1184" s="151">
        <f t="shared" si="2"/>
        <v>0.1055644833</v>
      </c>
      <c r="J1184" s="151">
        <f t="shared" si="3"/>
        <v>0.008291979678</v>
      </c>
      <c r="K1184" s="152">
        <f t="shared" si="4"/>
        <v>0.04095978148</v>
      </c>
      <c r="L1184" s="153">
        <f t="shared" si="5"/>
        <v>1059</v>
      </c>
      <c r="M1184" s="154" t="s">
        <v>115</v>
      </c>
      <c r="N1184" s="153" t="s">
        <v>116</v>
      </c>
      <c r="O1184" s="112"/>
      <c r="P1184" s="112"/>
      <c r="Q1184" s="112"/>
      <c r="R1184" s="112"/>
      <c r="S1184" s="112"/>
      <c r="T1184" s="112"/>
      <c r="U1184" s="112"/>
      <c r="V1184" s="112"/>
      <c r="W1184" s="112"/>
      <c r="X1184" s="112"/>
      <c r="Y1184" s="112"/>
      <c r="Z1184" s="112"/>
    </row>
    <row r="1185">
      <c r="A1185" s="112"/>
      <c r="B1185" s="112">
        <v>2022.0</v>
      </c>
      <c r="C1185" s="148" t="s">
        <v>272</v>
      </c>
      <c r="D1185" s="148" t="s">
        <v>403</v>
      </c>
      <c r="E1185" s="149">
        <v>0.2065</v>
      </c>
      <c r="F1185" s="149">
        <v>-0.0637</v>
      </c>
      <c r="G1185" s="149">
        <v>0.17227</v>
      </c>
      <c r="H1185" s="150">
        <f t="shared" si="1"/>
        <v>0.04558408832</v>
      </c>
      <c r="I1185" s="151">
        <f t="shared" si="2"/>
        <v>0.1312780549</v>
      </c>
      <c r="J1185" s="151">
        <f t="shared" si="3"/>
        <v>0.01871049298</v>
      </c>
      <c r="K1185" s="152">
        <f t="shared" si="4"/>
        <v>0.06025208481</v>
      </c>
      <c r="L1185" s="153">
        <f t="shared" si="5"/>
        <v>331</v>
      </c>
      <c r="M1185" s="154" t="s">
        <v>115</v>
      </c>
      <c r="N1185" s="153" t="s">
        <v>116</v>
      </c>
      <c r="O1185" s="112"/>
      <c r="P1185" s="112"/>
      <c r="Q1185" s="112"/>
      <c r="R1185" s="112"/>
      <c r="S1185" s="112"/>
      <c r="T1185" s="112"/>
      <c r="U1185" s="112"/>
      <c r="V1185" s="112"/>
      <c r="W1185" s="112"/>
      <c r="X1185" s="112"/>
      <c r="Y1185" s="112"/>
      <c r="Z1185" s="112"/>
    </row>
    <row r="1186">
      <c r="A1186" s="112"/>
      <c r="B1186" s="112">
        <v>2022.0</v>
      </c>
      <c r="C1186" s="148" t="s">
        <v>272</v>
      </c>
      <c r="D1186" s="148" t="s">
        <v>404</v>
      </c>
      <c r="E1186" s="149">
        <v>-0.21797</v>
      </c>
      <c r="F1186" s="149">
        <v>-0.48145</v>
      </c>
      <c r="G1186" s="149">
        <v>-0.22363</v>
      </c>
      <c r="H1186" s="150">
        <f t="shared" si="1"/>
        <v>0.02109592424</v>
      </c>
      <c r="I1186" s="151">
        <f t="shared" si="2"/>
        <v>0.09854649136</v>
      </c>
      <c r="J1186" s="151">
        <f t="shared" si="3"/>
        <v>0.008281969982</v>
      </c>
      <c r="K1186" s="152">
        <f t="shared" si="4"/>
        <v>0.0359509796</v>
      </c>
      <c r="L1186" s="153">
        <f t="shared" si="5"/>
        <v>1525</v>
      </c>
      <c r="M1186" s="154" t="s">
        <v>115</v>
      </c>
      <c r="N1186" s="153" t="s">
        <v>116</v>
      </c>
      <c r="O1186" s="112"/>
      <c r="P1186" s="112"/>
      <c r="Q1186" s="112"/>
      <c r="R1186" s="112"/>
      <c r="S1186" s="112"/>
      <c r="T1186" s="112"/>
      <c r="U1186" s="112"/>
      <c r="V1186" s="112"/>
      <c r="W1186" s="112"/>
      <c r="X1186" s="112"/>
      <c r="Y1186" s="112"/>
      <c r="Z1186" s="112"/>
    </row>
    <row r="1187">
      <c r="A1187" s="112"/>
      <c r="B1187" s="112">
        <v>2022.0</v>
      </c>
      <c r="C1187" s="148" t="s">
        <v>272</v>
      </c>
      <c r="D1187" s="148" t="s">
        <v>405</v>
      </c>
      <c r="E1187" s="149">
        <v>-0.14806</v>
      </c>
      <c r="F1187" s="149">
        <v>-0.36751</v>
      </c>
      <c r="G1187" s="149">
        <v>-0.16401</v>
      </c>
      <c r="H1187" s="150">
        <f t="shared" si="1"/>
        <v>0.0251291128</v>
      </c>
      <c r="I1187" s="151">
        <f t="shared" si="2"/>
        <v>0.1074739225</v>
      </c>
      <c r="J1187" s="151">
        <f t="shared" si="3"/>
        <v>0.009852438639</v>
      </c>
      <c r="K1187" s="152">
        <f t="shared" si="4"/>
        <v>0.04069267487</v>
      </c>
      <c r="L1187" s="153">
        <f t="shared" si="5"/>
        <v>1088</v>
      </c>
      <c r="M1187" s="154" t="s">
        <v>115</v>
      </c>
      <c r="N1187" s="153" t="s">
        <v>116</v>
      </c>
      <c r="O1187" s="112"/>
      <c r="P1187" s="112"/>
      <c r="Q1187" s="112"/>
      <c r="R1187" s="112"/>
      <c r="S1187" s="112"/>
      <c r="T1187" s="112"/>
      <c r="U1187" s="112"/>
      <c r="V1187" s="112"/>
      <c r="W1187" s="112"/>
      <c r="X1187" s="112"/>
      <c r="Y1187" s="112"/>
      <c r="Z1187" s="112"/>
    </row>
    <row r="1188">
      <c r="A1188" s="112"/>
      <c r="B1188" s="112">
        <v>2022.0</v>
      </c>
      <c r="C1188" s="148" t="s">
        <v>272</v>
      </c>
      <c r="D1188" s="148" t="s">
        <v>406</v>
      </c>
      <c r="E1188" s="149">
        <v>0.2117</v>
      </c>
      <c r="F1188" s="149">
        <v>0.05894</v>
      </c>
      <c r="G1188" s="149">
        <v>0.26252</v>
      </c>
      <c r="H1188" s="150">
        <f t="shared" si="1"/>
        <v>0.04588408232</v>
      </c>
      <c r="I1188" s="151">
        <f t="shared" si="2"/>
        <v>0.1408871488</v>
      </c>
      <c r="J1188" s="151">
        <f t="shared" si="3"/>
        <v>0.02108779584</v>
      </c>
      <c r="K1188" s="152">
        <f t="shared" si="4"/>
        <v>0.06284137457</v>
      </c>
      <c r="L1188" s="153">
        <f t="shared" si="5"/>
        <v>290</v>
      </c>
      <c r="M1188" s="154" t="s">
        <v>115</v>
      </c>
      <c r="N1188" s="153" t="s">
        <v>116</v>
      </c>
      <c r="O1188" s="112"/>
      <c r="P1188" s="112"/>
      <c r="Q1188" s="112"/>
      <c r="R1188" s="112"/>
      <c r="S1188" s="112"/>
      <c r="T1188" s="112"/>
      <c r="U1188" s="112"/>
      <c r="V1188" s="112"/>
      <c r="W1188" s="112"/>
      <c r="X1188" s="112"/>
      <c r="Y1188" s="112"/>
      <c r="Z1188" s="112"/>
    </row>
    <row r="1189">
      <c r="A1189" s="112"/>
      <c r="B1189" s="112">
        <v>2022.0</v>
      </c>
      <c r="C1189" s="148" t="s">
        <v>272</v>
      </c>
      <c r="D1189" s="148" t="s">
        <v>407</v>
      </c>
      <c r="E1189" s="149">
        <v>-0.09649</v>
      </c>
      <c r="F1189" s="149">
        <v>-0.46435</v>
      </c>
      <c r="G1189" s="149">
        <v>0.18288</v>
      </c>
      <c r="H1189" s="150">
        <f t="shared" si="1"/>
        <v>0.02810424561</v>
      </c>
      <c r="I1189" s="151">
        <f t="shared" si="2"/>
        <v>0.09988631119</v>
      </c>
      <c r="J1189" s="151">
        <f t="shared" si="3"/>
        <v>0.01898997424</v>
      </c>
      <c r="K1189" s="152">
        <f t="shared" si="4"/>
        <v>0.04225672283</v>
      </c>
      <c r="L1189" s="153">
        <f t="shared" si="5"/>
        <v>949</v>
      </c>
      <c r="M1189" s="154" t="s">
        <v>115</v>
      </c>
      <c r="N1189" s="153" t="s">
        <v>116</v>
      </c>
      <c r="O1189" s="112"/>
      <c r="P1189" s="112"/>
      <c r="Q1189" s="112"/>
      <c r="R1189" s="112"/>
      <c r="S1189" s="112"/>
      <c r="T1189" s="112"/>
      <c r="U1189" s="112"/>
      <c r="V1189" s="112"/>
      <c r="W1189" s="112"/>
      <c r="X1189" s="112"/>
      <c r="Y1189" s="112"/>
      <c r="Z1189" s="112"/>
    </row>
    <row r="1190">
      <c r="A1190" s="112"/>
      <c r="B1190" s="112">
        <v>2022.0</v>
      </c>
      <c r="C1190" s="148" t="s">
        <v>272</v>
      </c>
      <c r="D1190" s="148" t="s">
        <v>408</v>
      </c>
      <c r="E1190" s="149">
        <v>-0.21865</v>
      </c>
      <c r="F1190" s="149">
        <v>0.91709</v>
      </c>
      <c r="G1190" s="149">
        <v>-0.15819</v>
      </c>
      <c r="H1190" s="150">
        <f t="shared" si="1"/>
        <v>0.02105669425</v>
      </c>
      <c r="I1190" s="151">
        <f t="shared" si="2"/>
        <v>0.2081249496</v>
      </c>
      <c r="J1190" s="151">
        <f t="shared" si="3"/>
        <v>0.01000574504</v>
      </c>
      <c r="K1190" s="152">
        <f t="shared" si="4"/>
        <v>0.05970780008</v>
      </c>
      <c r="L1190" s="153">
        <f t="shared" si="5"/>
        <v>340</v>
      </c>
      <c r="M1190" s="154" t="s">
        <v>115</v>
      </c>
      <c r="N1190" s="153" t="s">
        <v>116</v>
      </c>
      <c r="O1190" s="112"/>
      <c r="P1190" s="112"/>
      <c r="Q1190" s="112"/>
      <c r="R1190" s="112"/>
      <c r="S1190" s="112"/>
      <c r="T1190" s="112"/>
      <c r="U1190" s="112"/>
      <c r="V1190" s="112"/>
      <c r="W1190" s="112"/>
      <c r="X1190" s="112"/>
      <c r="Y1190" s="112"/>
      <c r="Z1190" s="112"/>
    </row>
    <row r="1191">
      <c r="A1191" s="112"/>
      <c r="B1191" s="112">
        <v>2022.0</v>
      </c>
      <c r="C1191" s="148" t="s">
        <v>272</v>
      </c>
      <c r="D1191" s="148" t="s">
        <v>409</v>
      </c>
      <c r="E1191" s="149">
        <v>-0.06475</v>
      </c>
      <c r="F1191" s="149">
        <v>0.46385</v>
      </c>
      <c r="G1191" s="149">
        <v>-0.01363</v>
      </c>
      <c r="H1191" s="150">
        <f t="shared" si="1"/>
        <v>0.02993536283</v>
      </c>
      <c r="I1191" s="151">
        <f t="shared" si="2"/>
        <v>0.1726126722</v>
      </c>
      <c r="J1191" s="151">
        <f t="shared" si="3"/>
        <v>0.01381364422</v>
      </c>
      <c r="K1191" s="152">
        <f t="shared" si="4"/>
        <v>0.05834320837</v>
      </c>
      <c r="L1191" s="153">
        <f t="shared" si="5"/>
        <v>377</v>
      </c>
      <c r="M1191" s="154" t="s">
        <v>115</v>
      </c>
      <c r="N1191" s="153" t="s">
        <v>116</v>
      </c>
      <c r="O1191" s="112"/>
      <c r="P1191" s="112"/>
      <c r="Q1191" s="112"/>
      <c r="R1191" s="112"/>
      <c r="S1191" s="112"/>
      <c r="T1191" s="112"/>
      <c r="U1191" s="112"/>
      <c r="V1191" s="112"/>
      <c r="W1191" s="112"/>
      <c r="X1191" s="112"/>
      <c r="Y1191" s="112"/>
      <c r="Z1191" s="112"/>
    </row>
    <row r="1192">
      <c r="A1192" s="112"/>
      <c r="B1192" s="112">
        <v>2022.0</v>
      </c>
      <c r="C1192" s="148" t="s">
        <v>272</v>
      </c>
      <c r="D1192" s="148" t="s">
        <v>410</v>
      </c>
      <c r="E1192" s="149">
        <v>0.46093</v>
      </c>
      <c r="F1192" s="149">
        <v>-0.27439</v>
      </c>
      <c r="G1192" s="149">
        <v>1.58006</v>
      </c>
      <c r="H1192" s="150">
        <f t="shared" si="1"/>
        <v>0.0602624486</v>
      </c>
      <c r="I1192" s="151">
        <f t="shared" si="2"/>
        <v>0.1147700642</v>
      </c>
      <c r="J1192" s="151">
        <f t="shared" si="3"/>
        <v>0.05579351999</v>
      </c>
      <c r="K1192" s="152">
        <f t="shared" si="4"/>
        <v>0.07135060131</v>
      </c>
      <c r="L1192" s="153">
        <f t="shared" si="5"/>
        <v>168</v>
      </c>
      <c r="M1192" s="154" t="s">
        <v>115</v>
      </c>
      <c r="N1192" s="153" t="s">
        <v>116</v>
      </c>
      <c r="O1192" s="112"/>
      <c r="P1192" s="112"/>
      <c r="Q1192" s="112"/>
      <c r="R1192" s="112"/>
      <c r="S1192" s="112"/>
      <c r="T1192" s="112"/>
      <c r="U1192" s="112"/>
      <c r="V1192" s="112"/>
      <c r="W1192" s="112"/>
      <c r="X1192" s="112"/>
      <c r="Y1192" s="112"/>
      <c r="Z1192" s="112"/>
    </row>
    <row r="1193">
      <c r="A1193" s="112"/>
      <c r="B1193" s="112">
        <v>2022.0</v>
      </c>
      <c r="C1193" s="148" t="s">
        <v>272</v>
      </c>
      <c r="D1193" s="148" t="s">
        <v>411</v>
      </c>
      <c r="E1193" s="149">
        <v>-0.03953</v>
      </c>
      <c r="F1193" s="149">
        <v>-0.12321</v>
      </c>
      <c r="G1193" s="149">
        <v>-0.01252</v>
      </c>
      <c r="H1193" s="150">
        <f t="shared" si="1"/>
        <v>0.03139033373</v>
      </c>
      <c r="I1193" s="151">
        <f t="shared" si="2"/>
        <v>0.1266153252</v>
      </c>
      <c r="J1193" s="151">
        <f t="shared" si="3"/>
        <v>0.01384288307</v>
      </c>
      <c r="K1193" s="152">
        <f t="shared" si="4"/>
        <v>0.04940485206</v>
      </c>
      <c r="L1193" s="153">
        <f t="shared" si="5"/>
        <v>613</v>
      </c>
      <c r="M1193" s="154" t="s">
        <v>115</v>
      </c>
      <c r="N1193" s="153" t="s">
        <v>116</v>
      </c>
      <c r="O1193" s="112"/>
      <c r="P1193" s="112"/>
      <c r="Q1193" s="112"/>
      <c r="R1193" s="112"/>
      <c r="S1193" s="112"/>
      <c r="T1193" s="112"/>
      <c r="U1193" s="112"/>
      <c r="V1193" s="112"/>
      <c r="W1193" s="112"/>
      <c r="X1193" s="112"/>
      <c r="Y1193" s="112"/>
      <c r="Z1193" s="112"/>
    </row>
    <row r="1194">
      <c r="A1194" s="112"/>
      <c r="B1194" s="112">
        <v>2022.0</v>
      </c>
      <c r="C1194" s="148" t="s">
        <v>272</v>
      </c>
      <c r="D1194" s="148" t="s">
        <v>412</v>
      </c>
      <c r="E1194" s="149">
        <v>-0.02401</v>
      </c>
      <c r="F1194" s="149">
        <v>2.16861</v>
      </c>
      <c r="G1194" s="149">
        <v>0.31946</v>
      </c>
      <c r="H1194" s="150">
        <f t="shared" si="1"/>
        <v>0.03228570044</v>
      </c>
      <c r="I1194" s="151">
        <f t="shared" si="2"/>
        <v>0.3061840912</v>
      </c>
      <c r="J1194" s="151">
        <f t="shared" si="3"/>
        <v>0.02258766979</v>
      </c>
      <c r="K1194" s="152">
        <f t="shared" si="4"/>
        <v>0.08978001365</v>
      </c>
      <c r="L1194" s="153">
        <f t="shared" si="5"/>
        <v>90</v>
      </c>
      <c r="M1194" s="154" t="s">
        <v>115</v>
      </c>
      <c r="N1194" s="153" t="s">
        <v>116</v>
      </c>
      <c r="O1194" s="112"/>
      <c r="P1194" s="112"/>
      <c r="Q1194" s="112"/>
      <c r="R1194" s="112"/>
      <c r="S1194" s="112"/>
      <c r="T1194" s="112"/>
      <c r="U1194" s="112"/>
      <c r="V1194" s="112"/>
      <c r="W1194" s="112"/>
      <c r="X1194" s="112"/>
      <c r="Y1194" s="112"/>
      <c r="Z1194" s="112"/>
    </row>
    <row r="1195">
      <c r="A1195" s="112"/>
      <c r="B1195" s="112">
        <v>2022.0</v>
      </c>
      <c r="C1195" s="148" t="s">
        <v>272</v>
      </c>
      <c r="D1195" s="148" t="s">
        <v>413</v>
      </c>
      <c r="E1195" s="149">
        <v>0.11178</v>
      </c>
      <c r="F1195" s="149">
        <v>-0.47104</v>
      </c>
      <c r="G1195" s="149">
        <v>-0.00705</v>
      </c>
      <c r="H1195" s="150">
        <f t="shared" si="1"/>
        <v>0.04011958222</v>
      </c>
      <c r="I1195" s="151">
        <f t="shared" si="2"/>
        <v>0.09936213606</v>
      </c>
      <c r="J1195" s="151">
        <f t="shared" si="3"/>
        <v>0.01398697001</v>
      </c>
      <c r="K1195" s="152">
        <f t="shared" si="4"/>
        <v>0.04920789325</v>
      </c>
      <c r="L1195" s="153">
        <f t="shared" si="5"/>
        <v>622</v>
      </c>
      <c r="M1195" s="154" t="s">
        <v>115</v>
      </c>
      <c r="N1195" s="153" t="s">
        <v>116</v>
      </c>
      <c r="O1195" s="112"/>
      <c r="P1195" s="112"/>
      <c r="Q1195" s="112"/>
      <c r="R1195" s="112"/>
      <c r="S1195" s="112"/>
      <c r="T1195" s="112"/>
      <c r="U1195" s="112"/>
      <c r="V1195" s="112"/>
      <c r="W1195" s="112"/>
      <c r="X1195" s="112"/>
      <c r="Y1195" s="112"/>
      <c r="Z1195" s="112"/>
    </row>
    <row r="1196">
      <c r="A1196" s="112"/>
      <c r="B1196" s="112">
        <v>2022.0</v>
      </c>
      <c r="C1196" s="148" t="s">
        <v>272</v>
      </c>
      <c r="D1196" s="148" t="s">
        <v>414</v>
      </c>
      <c r="E1196" s="149">
        <v>0.07712</v>
      </c>
      <c r="F1196" s="149">
        <v>-0.15913</v>
      </c>
      <c r="G1196" s="149">
        <v>0.44437</v>
      </c>
      <c r="H1196" s="150">
        <f t="shared" si="1"/>
        <v>0.03812000683</v>
      </c>
      <c r="I1196" s="151">
        <f t="shared" si="2"/>
        <v>0.12380092</v>
      </c>
      <c r="J1196" s="151">
        <f t="shared" si="3"/>
        <v>0.02587796231</v>
      </c>
      <c r="K1196" s="152">
        <f t="shared" si="4"/>
        <v>0.05482293869</v>
      </c>
      <c r="L1196" s="153">
        <f t="shared" si="5"/>
        <v>460</v>
      </c>
      <c r="M1196" s="154" t="s">
        <v>115</v>
      </c>
      <c r="N1196" s="153" t="s">
        <v>116</v>
      </c>
      <c r="O1196" s="112"/>
      <c r="P1196" s="112"/>
      <c r="Q1196" s="112"/>
      <c r="R1196" s="112"/>
      <c r="S1196" s="112"/>
      <c r="T1196" s="112"/>
      <c r="U1196" s="112"/>
      <c r="V1196" s="112"/>
      <c r="W1196" s="112"/>
      <c r="X1196" s="112"/>
      <c r="Y1196" s="112"/>
      <c r="Z1196" s="112"/>
    </row>
    <row r="1197">
      <c r="A1197" s="112"/>
      <c r="B1197" s="112">
        <v>2022.0</v>
      </c>
      <c r="C1197" s="148" t="s">
        <v>272</v>
      </c>
      <c r="D1197" s="148" t="s">
        <v>415</v>
      </c>
      <c r="E1197" s="149">
        <v>-0.00935</v>
      </c>
      <c r="F1197" s="149">
        <v>-0.00535</v>
      </c>
      <c r="G1197" s="149">
        <v>-0.15398</v>
      </c>
      <c r="H1197" s="150">
        <f t="shared" si="1"/>
        <v>0.03313145276</v>
      </c>
      <c r="I1197" s="151">
        <f t="shared" si="2"/>
        <v>0.1358498963</v>
      </c>
      <c r="J1197" s="151">
        <f t="shared" si="3"/>
        <v>0.01011664194</v>
      </c>
      <c r="K1197" s="152">
        <f t="shared" si="4"/>
        <v>0.05199444094</v>
      </c>
      <c r="L1197" s="153">
        <f t="shared" si="5"/>
        <v>536</v>
      </c>
      <c r="M1197" s="154" t="s">
        <v>115</v>
      </c>
      <c r="N1197" s="153" t="s">
        <v>116</v>
      </c>
      <c r="O1197" s="112"/>
      <c r="P1197" s="112"/>
      <c r="Q1197" s="112"/>
      <c r="R1197" s="112"/>
      <c r="S1197" s="112"/>
      <c r="T1197" s="112"/>
      <c r="U1197" s="112"/>
      <c r="V1197" s="112"/>
      <c r="W1197" s="112"/>
      <c r="X1197" s="112"/>
      <c r="Y1197" s="112"/>
      <c r="Z1197" s="112"/>
    </row>
    <row r="1198">
      <c r="A1198" s="112"/>
      <c r="B1198" s="112">
        <v>2022.0</v>
      </c>
      <c r="C1198" s="148" t="s">
        <v>272</v>
      </c>
      <c r="D1198" s="148" t="s">
        <v>416</v>
      </c>
      <c r="E1198" s="149">
        <v>0.05107</v>
      </c>
      <c r="F1198" s="149">
        <v>0.94197</v>
      </c>
      <c r="G1198" s="149">
        <v>-0.22933</v>
      </c>
      <c r="H1198" s="150">
        <f t="shared" si="1"/>
        <v>0.03661715227</v>
      </c>
      <c r="I1198" s="151">
        <f t="shared" si="2"/>
        <v>0.2100743482</v>
      </c>
      <c r="J1198" s="151">
        <f t="shared" si="3"/>
        <v>0.008131824538</v>
      </c>
      <c r="K1198" s="152">
        <f t="shared" si="4"/>
        <v>0.06991593649</v>
      </c>
      <c r="L1198" s="153">
        <f t="shared" si="5"/>
        <v>188</v>
      </c>
      <c r="M1198" s="154" t="s">
        <v>115</v>
      </c>
      <c r="N1198" s="153" t="s">
        <v>116</v>
      </c>
      <c r="O1198" s="112"/>
      <c r="P1198" s="112"/>
      <c r="Q1198" s="112"/>
      <c r="R1198" s="112"/>
      <c r="S1198" s="112"/>
      <c r="T1198" s="112"/>
      <c r="U1198" s="112"/>
      <c r="V1198" s="112"/>
      <c r="W1198" s="112"/>
      <c r="X1198" s="112"/>
      <c r="Y1198" s="112"/>
      <c r="Z1198" s="112"/>
    </row>
    <row r="1199">
      <c r="A1199" s="112"/>
      <c r="B1199" s="112">
        <v>2022.0</v>
      </c>
      <c r="C1199" s="148" t="s">
        <v>417</v>
      </c>
      <c r="D1199" s="148" t="s">
        <v>418</v>
      </c>
      <c r="E1199" s="149">
        <v>-0.24372</v>
      </c>
      <c r="F1199" s="149">
        <v>-0.49788</v>
      </c>
      <c r="G1199" s="149">
        <v>-0.19749</v>
      </c>
      <c r="H1199" s="150">
        <f t="shared" si="1"/>
        <v>0.01961037702</v>
      </c>
      <c r="I1199" s="151">
        <f t="shared" si="2"/>
        <v>0.09725916738</v>
      </c>
      <c r="J1199" s="151">
        <f t="shared" si="3"/>
        <v>0.008970531718</v>
      </c>
      <c r="K1199" s="152">
        <f t="shared" si="4"/>
        <v>0.03481080783</v>
      </c>
      <c r="L1199" s="153">
        <f t="shared" si="5"/>
        <v>1629</v>
      </c>
      <c r="M1199" s="154" t="s">
        <v>115</v>
      </c>
      <c r="N1199" s="153" t="s">
        <v>116</v>
      </c>
      <c r="O1199" s="112"/>
      <c r="P1199" s="112"/>
      <c r="Q1199" s="112"/>
      <c r="R1199" s="112"/>
      <c r="S1199" s="112"/>
      <c r="T1199" s="112"/>
      <c r="U1199" s="112"/>
      <c r="V1199" s="112"/>
      <c r="W1199" s="112"/>
      <c r="X1199" s="112"/>
      <c r="Y1199" s="112"/>
      <c r="Z1199" s="112"/>
    </row>
    <row r="1200">
      <c r="A1200" s="112"/>
      <c r="B1200" s="112">
        <v>2022.0</v>
      </c>
      <c r="C1200" s="148" t="s">
        <v>417</v>
      </c>
      <c r="D1200" s="148" t="s">
        <v>419</v>
      </c>
      <c r="E1200" s="149">
        <v>-0.21472</v>
      </c>
      <c r="F1200" s="149">
        <v>-0.46525</v>
      </c>
      <c r="G1200" s="149">
        <v>-0.19731</v>
      </c>
      <c r="H1200" s="150">
        <f t="shared" si="1"/>
        <v>0.02128342049</v>
      </c>
      <c r="I1200" s="151">
        <f t="shared" si="2"/>
        <v>0.09981579436</v>
      </c>
      <c r="J1200" s="151">
        <f t="shared" si="3"/>
        <v>0.008975273153</v>
      </c>
      <c r="K1200" s="152">
        <f t="shared" si="4"/>
        <v>0.03644133756</v>
      </c>
      <c r="L1200" s="153">
        <f t="shared" si="5"/>
        <v>1478</v>
      </c>
      <c r="M1200" s="154" t="s">
        <v>115</v>
      </c>
      <c r="N1200" s="153" t="s">
        <v>116</v>
      </c>
      <c r="O1200" s="112"/>
      <c r="P1200" s="112"/>
      <c r="Q1200" s="112"/>
      <c r="R1200" s="112"/>
      <c r="S1200" s="112"/>
      <c r="T1200" s="112"/>
      <c r="U1200" s="112"/>
      <c r="V1200" s="112"/>
      <c r="W1200" s="112"/>
      <c r="X1200" s="112"/>
      <c r="Y1200" s="112"/>
      <c r="Z1200" s="112"/>
    </row>
    <row r="1201">
      <c r="A1201" s="112"/>
      <c r="B1201" s="112">
        <v>2022.0</v>
      </c>
      <c r="C1201" s="148" t="s">
        <v>417</v>
      </c>
      <c r="D1201" s="148" t="s">
        <v>420</v>
      </c>
      <c r="E1201" s="149">
        <v>-0.17333</v>
      </c>
      <c r="F1201" s="149">
        <v>-0.4856</v>
      </c>
      <c r="G1201" s="149">
        <v>0.2847</v>
      </c>
      <c r="H1201" s="150">
        <f t="shared" si="1"/>
        <v>0.02367125734</v>
      </c>
      <c r="I1201" s="151">
        <f t="shared" si="2"/>
        <v>0.0982213304</v>
      </c>
      <c r="J1201" s="151">
        <f t="shared" si="3"/>
        <v>0.021672046</v>
      </c>
      <c r="K1201" s="152">
        <f t="shared" si="4"/>
        <v>0.03940933588</v>
      </c>
      <c r="L1201" s="153">
        <f t="shared" si="5"/>
        <v>1208</v>
      </c>
      <c r="M1201" s="154" t="s">
        <v>115</v>
      </c>
      <c r="N1201" s="153" t="s">
        <v>116</v>
      </c>
      <c r="O1201" s="112"/>
      <c r="P1201" s="112"/>
      <c r="Q1201" s="112"/>
      <c r="R1201" s="112"/>
      <c r="S1201" s="112"/>
      <c r="T1201" s="112"/>
      <c r="U1201" s="112"/>
      <c r="V1201" s="112"/>
      <c r="W1201" s="112"/>
      <c r="X1201" s="112"/>
      <c r="Y1201" s="112"/>
      <c r="Z1201" s="112"/>
    </row>
    <row r="1202">
      <c r="A1202" s="112"/>
      <c r="B1202" s="112">
        <v>2022.0</v>
      </c>
      <c r="C1202" s="148" t="s">
        <v>417</v>
      </c>
      <c r="D1202" s="148" t="s">
        <v>421</v>
      </c>
      <c r="E1202" s="149">
        <v>-0.25176</v>
      </c>
      <c r="F1202" s="149">
        <v>-0.47535</v>
      </c>
      <c r="G1202" s="149">
        <v>-0.21201</v>
      </c>
      <c r="H1202" s="150">
        <f t="shared" si="1"/>
        <v>0.01914654015</v>
      </c>
      <c r="I1202" s="151">
        <f t="shared" si="2"/>
        <v>0.09902443878</v>
      </c>
      <c r="J1202" s="151">
        <f t="shared" si="3"/>
        <v>0.008588055956</v>
      </c>
      <c r="K1202" s="152">
        <f t="shared" si="4"/>
        <v>0.03483720888</v>
      </c>
      <c r="L1202" s="153">
        <f t="shared" si="5"/>
        <v>1626</v>
      </c>
      <c r="M1202" s="154" t="s">
        <v>115</v>
      </c>
      <c r="N1202" s="153" t="s">
        <v>116</v>
      </c>
      <c r="O1202" s="112"/>
      <c r="P1202" s="112"/>
      <c r="Q1202" s="112"/>
      <c r="R1202" s="112"/>
      <c r="S1202" s="112"/>
      <c r="T1202" s="112"/>
      <c r="U1202" s="112"/>
      <c r="V1202" s="112"/>
      <c r="W1202" s="112"/>
      <c r="X1202" s="112"/>
      <c r="Y1202" s="112"/>
      <c r="Z1202" s="112"/>
    </row>
    <row r="1203">
      <c r="A1203" s="112"/>
      <c r="B1203" s="112">
        <v>2022.0</v>
      </c>
      <c r="C1203" s="148" t="s">
        <v>417</v>
      </c>
      <c r="D1203" s="148" t="s">
        <v>422</v>
      </c>
      <c r="E1203" s="149">
        <v>-0.23724</v>
      </c>
      <c r="F1203" s="149">
        <v>-0.4924</v>
      </c>
      <c r="G1203" s="149">
        <v>-0.17043</v>
      </c>
      <c r="H1203" s="150">
        <f t="shared" si="1"/>
        <v>0.0199842157</v>
      </c>
      <c r="I1203" s="151">
        <f t="shared" si="2"/>
        <v>0.09768853655</v>
      </c>
      <c r="J1203" s="151">
        <f t="shared" si="3"/>
        <v>0.009683327455</v>
      </c>
      <c r="K1203" s="152">
        <f t="shared" si="4"/>
        <v>0.03524378344</v>
      </c>
      <c r="L1203" s="153">
        <f t="shared" si="5"/>
        <v>1590</v>
      </c>
      <c r="M1203" s="154" t="s">
        <v>115</v>
      </c>
      <c r="N1203" s="153" t="s">
        <v>116</v>
      </c>
      <c r="O1203" s="112"/>
      <c r="P1203" s="112"/>
      <c r="Q1203" s="112"/>
      <c r="R1203" s="112"/>
      <c r="S1203" s="112"/>
      <c r="T1203" s="112"/>
      <c r="U1203" s="112"/>
      <c r="V1203" s="112"/>
      <c r="W1203" s="112"/>
      <c r="X1203" s="112"/>
      <c r="Y1203" s="112"/>
      <c r="Z1203" s="112"/>
    </row>
    <row r="1204">
      <c r="A1204" s="112"/>
      <c r="B1204" s="112">
        <v>2022.0</v>
      </c>
      <c r="C1204" s="148" t="s">
        <v>417</v>
      </c>
      <c r="D1204" s="148" t="s">
        <v>423</v>
      </c>
      <c r="E1204" s="149">
        <v>-0.12209</v>
      </c>
      <c r="F1204" s="149">
        <v>-0.49216</v>
      </c>
      <c r="G1204" s="149">
        <v>-0.13116</v>
      </c>
      <c r="H1204" s="150">
        <f t="shared" si="1"/>
        <v>0.02662735207</v>
      </c>
      <c r="I1204" s="151">
        <f t="shared" si="2"/>
        <v>0.09770734104</v>
      </c>
      <c r="J1204" s="151">
        <f t="shared" si="3"/>
        <v>0.01071775054</v>
      </c>
      <c r="K1204" s="152">
        <f t="shared" si="4"/>
        <v>0.03968260618</v>
      </c>
      <c r="L1204" s="153">
        <f t="shared" si="5"/>
        <v>1173</v>
      </c>
      <c r="M1204" s="154" t="s">
        <v>115</v>
      </c>
      <c r="N1204" s="153" t="s">
        <v>116</v>
      </c>
      <c r="O1204" s="112"/>
      <c r="P1204" s="112"/>
      <c r="Q1204" s="112"/>
      <c r="R1204" s="112"/>
      <c r="S1204" s="112"/>
      <c r="T1204" s="112"/>
      <c r="U1204" s="112"/>
      <c r="V1204" s="112"/>
      <c r="W1204" s="112"/>
      <c r="X1204" s="112"/>
      <c r="Y1204" s="112"/>
      <c r="Z1204" s="112"/>
    </row>
    <row r="1205">
      <c r="A1205" s="112"/>
      <c r="B1205" s="112">
        <v>2022.0</v>
      </c>
      <c r="C1205" s="148" t="s">
        <v>417</v>
      </c>
      <c r="D1205" s="148" t="s">
        <v>424</v>
      </c>
      <c r="E1205" s="149">
        <v>0.39134</v>
      </c>
      <c r="F1205" s="149">
        <v>-0.4592</v>
      </c>
      <c r="G1205" s="149">
        <v>0.33969</v>
      </c>
      <c r="H1205" s="150">
        <f t="shared" si="1"/>
        <v>0.0562477212</v>
      </c>
      <c r="I1205" s="151">
        <f t="shared" si="2"/>
        <v>0.1002898242</v>
      </c>
      <c r="J1205" s="151">
        <f t="shared" si="3"/>
        <v>0.02312055441</v>
      </c>
      <c r="K1205" s="152">
        <f t="shared" si="4"/>
        <v>0.06109619901</v>
      </c>
      <c r="L1205" s="153">
        <f t="shared" si="5"/>
        <v>317</v>
      </c>
      <c r="M1205" s="154" t="s">
        <v>115</v>
      </c>
      <c r="N1205" s="153" t="s">
        <v>116</v>
      </c>
      <c r="O1205" s="112"/>
      <c r="P1205" s="112"/>
      <c r="Q1205" s="112"/>
      <c r="R1205" s="112"/>
      <c r="S1205" s="112"/>
      <c r="T1205" s="112"/>
      <c r="U1205" s="112"/>
      <c r="V1205" s="112"/>
      <c r="W1205" s="112"/>
      <c r="X1205" s="112"/>
      <c r="Y1205" s="112"/>
      <c r="Z1205" s="112"/>
    </row>
    <row r="1206">
      <c r="A1206" s="112"/>
      <c r="B1206" s="112">
        <v>2022.0</v>
      </c>
      <c r="C1206" s="148" t="s">
        <v>417</v>
      </c>
      <c r="D1206" s="148" t="s">
        <v>425</v>
      </c>
      <c r="E1206" s="149">
        <v>0.03416</v>
      </c>
      <c r="F1206" s="149">
        <v>-0.47375</v>
      </c>
      <c r="G1206" s="149">
        <v>-0.10157</v>
      </c>
      <c r="H1206" s="150">
        <f t="shared" si="1"/>
        <v>0.03564159486</v>
      </c>
      <c r="I1206" s="151">
        <f t="shared" si="2"/>
        <v>0.09914980204</v>
      </c>
      <c r="J1206" s="151">
        <f t="shared" si="3"/>
        <v>0.01149718978</v>
      </c>
      <c r="K1206" s="152">
        <f t="shared" si="4"/>
        <v>0.04592324678</v>
      </c>
      <c r="L1206" s="153">
        <f t="shared" si="5"/>
        <v>751</v>
      </c>
      <c r="M1206" s="154" t="s">
        <v>115</v>
      </c>
      <c r="N1206" s="153" t="s">
        <v>116</v>
      </c>
      <c r="O1206" s="112"/>
      <c r="P1206" s="112"/>
      <c r="Q1206" s="112"/>
      <c r="R1206" s="112"/>
      <c r="S1206" s="112"/>
      <c r="T1206" s="112"/>
      <c r="U1206" s="112"/>
      <c r="V1206" s="112"/>
      <c r="W1206" s="112"/>
      <c r="X1206" s="112"/>
      <c r="Y1206" s="112"/>
      <c r="Z1206" s="112"/>
    </row>
    <row r="1207">
      <c r="A1207" s="112"/>
      <c r="B1207" s="112">
        <v>2022.0</v>
      </c>
      <c r="C1207" s="148" t="s">
        <v>417</v>
      </c>
      <c r="D1207" s="148" t="s">
        <v>426</v>
      </c>
      <c r="E1207" s="149">
        <v>2.42773</v>
      </c>
      <c r="F1207" s="149">
        <v>-0.56741</v>
      </c>
      <c r="G1207" s="149">
        <v>0.25316</v>
      </c>
      <c r="H1207" s="150">
        <f t="shared" si="1"/>
        <v>0.17372941</v>
      </c>
      <c r="I1207" s="151">
        <f t="shared" si="2"/>
        <v>0.09181135023</v>
      </c>
      <c r="J1207" s="151">
        <f t="shared" si="3"/>
        <v>0.02084124121</v>
      </c>
      <c r="K1207" s="156">
        <f t="shared" si="4"/>
        <v>0.1348371716</v>
      </c>
      <c r="L1207" s="153">
        <f t="shared" si="5"/>
        <v>45</v>
      </c>
      <c r="M1207" s="154" t="s">
        <v>115</v>
      </c>
      <c r="N1207" s="153" t="s">
        <v>116</v>
      </c>
      <c r="O1207" s="112"/>
      <c r="P1207" s="112"/>
      <c r="Q1207" s="112"/>
      <c r="R1207" s="112"/>
      <c r="S1207" s="112"/>
      <c r="T1207" s="112"/>
      <c r="U1207" s="112"/>
      <c r="V1207" s="112"/>
      <c r="W1207" s="112"/>
      <c r="X1207" s="112"/>
      <c r="Y1207" s="112"/>
      <c r="Z1207" s="112"/>
    </row>
    <row r="1208">
      <c r="A1208" s="112"/>
      <c r="B1208" s="112">
        <v>2022.0</v>
      </c>
      <c r="C1208" s="148" t="s">
        <v>417</v>
      </c>
      <c r="D1208" s="148" t="s">
        <v>427</v>
      </c>
      <c r="E1208" s="149">
        <v>-0.17466</v>
      </c>
      <c r="F1208" s="149">
        <v>-0.47868</v>
      </c>
      <c r="G1208" s="149">
        <v>0.07842</v>
      </c>
      <c r="H1208" s="150">
        <f t="shared" si="1"/>
        <v>0.02359452811</v>
      </c>
      <c r="I1208" s="151">
        <f t="shared" si="2"/>
        <v>0.0987635265</v>
      </c>
      <c r="J1208" s="151">
        <f t="shared" si="3"/>
        <v>0.01623836142</v>
      </c>
      <c r="K1208" s="152">
        <f t="shared" si="4"/>
        <v>0.03871951345</v>
      </c>
      <c r="L1208" s="153">
        <f t="shared" si="5"/>
        <v>1255</v>
      </c>
      <c r="M1208" s="154" t="s">
        <v>115</v>
      </c>
      <c r="N1208" s="153" t="s">
        <v>116</v>
      </c>
      <c r="O1208" s="112"/>
      <c r="P1208" s="112"/>
      <c r="Q1208" s="112"/>
      <c r="R1208" s="112"/>
      <c r="S1208" s="112"/>
      <c r="T1208" s="112"/>
      <c r="U1208" s="112"/>
      <c r="V1208" s="112"/>
      <c r="W1208" s="112"/>
      <c r="X1208" s="112"/>
      <c r="Y1208" s="112"/>
      <c r="Z1208" s="112"/>
    </row>
    <row r="1209">
      <c r="A1209" s="112"/>
      <c r="B1209" s="112">
        <v>2022.0</v>
      </c>
      <c r="C1209" s="148" t="s">
        <v>417</v>
      </c>
      <c r="D1209" s="148" t="s">
        <v>428</v>
      </c>
      <c r="E1209" s="149">
        <v>-0.08742</v>
      </c>
      <c r="F1209" s="149">
        <v>-0.48703</v>
      </c>
      <c r="G1209" s="149">
        <v>0.4263</v>
      </c>
      <c r="H1209" s="150">
        <f t="shared" si="1"/>
        <v>0.02862750437</v>
      </c>
      <c r="I1209" s="151">
        <f t="shared" si="2"/>
        <v>0.09810928699</v>
      </c>
      <c r="J1209" s="151">
        <f t="shared" si="3"/>
        <v>0.02540197491</v>
      </c>
      <c r="K1209" s="152">
        <f t="shared" si="4"/>
        <v>0.04310591009</v>
      </c>
      <c r="L1209" s="153">
        <f t="shared" si="5"/>
        <v>891</v>
      </c>
      <c r="M1209" s="154" t="s">
        <v>115</v>
      </c>
      <c r="N1209" s="153" t="s">
        <v>116</v>
      </c>
      <c r="O1209" s="112"/>
      <c r="P1209" s="112"/>
      <c r="Q1209" s="112"/>
      <c r="R1209" s="112"/>
      <c r="S1209" s="112"/>
      <c r="T1209" s="112"/>
      <c r="U1209" s="112"/>
      <c r="V1209" s="112"/>
      <c r="W1209" s="112"/>
      <c r="X1209" s="112"/>
      <c r="Y1209" s="112"/>
      <c r="Z1209" s="112"/>
    </row>
    <row r="1210">
      <c r="A1210" s="112"/>
      <c r="B1210" s="112">
        <v>2022.0</v>
      </c>
      <c r="C1210" s="148" t="s">
        <v>417</v>
      </c>
      <c r="D1210" s="148" t="s">
        <v>429</v>
      </c>
      <c r="E1210" s="149">
        <v>-0.2054</v>
      </c>
      <c r="F1210" s="149">
        <v>-0.4803</v>
      </c>
      <c r="G1210" s="149">
        <v>-0.16827</v>
      </c>
      <c r="H1210" s="150">
        <f t="shared" si="1"/>
        <v>0.02182110204</v>
      </c>
      <c r="I1210" s="151">
        <f t="shared" si="2"/>
        <v>0.0986365962</v>
      </c>
      <c r="J1210" s="151">
        <f t="shared" si="3"/>
        <v>0.009740224676</v>
      </c>
      <c r="K1210" s="152">
        <f t="shared" si="4"/>
        <v>0.03664181267</v>
      </c>
      <c r="L1210" s="153">
        <f t="shared" si="5"/>
        <v>1453</v>
      </c>
      <c r="M1210" s="154" t="s">
        <v>115</v>
      </c>
      <c r="N1210" s="153" t="s">
        <v>116</v>
      </c>
      <c r="O1210" s="112"/>
      <c r="P1210" s="112"/>
      <c r="Q1210" s="112"/>
      <c r="R1210" s="112"/>
      <c r="S1210" s="112"/>
      <c r="T1210" s="112"/>
      <c r="U1210" s="112"/>
      <c r="V1210" s="112"/>
      <c r="W1210" s="112"/>
      <c r="X1210" s="112"/>
      <c r="Y1210" s="112"/>
      <c r="Z1210" s="112"/>
    </row>
    <row r="1211">
      <c r="A1211" s="112"/>
      <c r="B1211" s="112">
        <v>2022.0</v>
      </c>
      <c r="C1211" s="148" t="s">
        <v>417</v>
      </c>
      <c r="D1211" s="148" t="s">
        <v>430</v>
      </c>
      <c r="E1211" s="149">
        <v>-0.1123</v>
      </c>
      <c r="F1211" s="149">
        <v>-0.48234</v>
      </c>
      <c r="G1211" s="149">
        <v>-0.10286</v>
      </c>
      <c r="H1211" s="150">
        <f t="shared" si="1"/>
        <v>0.02719214846</v>
      </c>
      <c r="I1211" s="151">
        <f t="shared" si="2"/>
        <v>0.09847675804</v>
      </c>
      <c r="J1211" s="151">
        <f t="shared" si="3"/>
        <v>0.01146320949</v>
      </c>
      <c r="K1211" s="152">
        <f t="shared" si="4"/>
        <v>0.04031652466</v>
      </c>
      <c r="L1211" s="153">
        <f t="shared" si="5"/>
        <v>1109</v>
      </c>
      <c r="M1211" s="154" t="s">
        <v>115</v>
      </c>
      <c r="N1211" s="153" t="s">
        <v>116</v>
      </c>
      <c r="O1211" s="112"/>
      <c r="P1211" s="112"/>
      <c r="Q1211" s="112"/>
      <c r="R1211" s="112"/>
      <c r="S1211" s="112"/>
      <c r="T1211" s="112"/>
      <c r="U1211" s="112"/>
      <c r="V1211" s="112"/>
      <c r="W1211" s="112"/>
      <c r="X1211" s="112"/>
      <c r="Y1211" s="112"/>
      <c r="Z1211" s="112"/>
    </row>
    <row r="1212">
      <c r="A1212" s="112"/>
      <c r="B1212" s="112">
        <v>2022.0</v>
      </c>
      <c r="C1212" s="148" t="s">
        <v>417</v>
      </c>
      <c r="D1212" s="148" t="s">
        <v>431</v>
      </c>
      <c r="E1212" s="149">
        <v>0.1979</v>
      </c>
      <c r="F1212" s="149">
        <v>-0.51503</v>
      </c>
      <c r="G1212" s="149">
        <v>0.10663</v>
      </c>
      <c r="H1212" s="150">
        <f t="shared" si="1"/>
        <v>0.04508794439</v>
      </c>
      <c r="I1212" s="151">
        <f t="shared" si="2"/>
        <v>0.09591542995</v>
      </c>
      <c r="J1212" s="151">
        <f t="shared" si="3"/>
        <v>0.01698144966</v>
      </c>
      <c r="K1212" s="152">
        <f t="shared" si="4"/>
        <v>0.05209343967</v>
      </c>
      <c r="L1212" s="153">
        <f t="shared" si="5"/>
        <v>532</v>
      </c>
      <c r="M1212" s="154" t="s">
        <v>115</v>
      </c>
      <c r="N1212" s="153" t="s">
        <v>116</v>
      </c>
      <c r="O1212" s="112"/>
      <c r="P1212" s="112"/>
      <c r="Q1212" s="112"/>
      <c r="R1212" s="112"/>
      <c r="S1212" s="112"/>
      <c r="T1212" s="112"/>
      <c r="U1212" s="112"/>
      <c r="V1212" s="112"/>
      <c r="W1212" s="112"/>
      <c r="X1212" s="112"/>
      <c r="Y1212" s="112"/>
      <c r="Z1212" s="112"/>
    </row>
    <row r="1213">
      <c r="A1213" s="112"/>
      <c r="B1213" s="112">
        <v>2022.0</v>
      </c>
      <c r="C1213" s="148" t="s">
        <v>417</v>
      </c>
      <c r="D1213" s="148" t="s">
        <v>432</v>
      </c>
      <c r="E1213" s="149">
        <v>-0.17624</v>
      </c>
      <c r="F1213" s="149">
        <v>-0.47143</v>
      </c>
      <c r="G1213" s="149">
        <v>-0.15209</v>
      </c>
      <c r="H1213" s="150">
        <f t="shared" si="1"/>
        <v>0.02350337609</v>
      </c>
      <c r="I1213" s="151">
        <f t="shared" si="2"/>
        <v>0.09933157877</v>
      </c>
      <c r="J1213" s="151">
        <f t="shared" si="3"/>
        <v>0.010166427</v>
      </c>
      <c r="K1213" s="152">
        <f t="shared" si="4"/>
        <v>0.03793704132</v>
      </c>
      <c r="L1213" s="153">
        <f t="shared" si="5"/>
        <v>1312</v>
      </c>
      <c r="M1213" s="154" t="s">
        <v>115</v>
      </c>
      <c r="N1213" s="153" t="s">
        <v>116</v>
      </c>
      <c r="O1213" s="112"/>
      <c r="P1213" s="112"/>
      <c r="Q1213" s="112"/>
      <c r="R1213" s="112"/>
      <c r="S1213" s="112"/>
      <c r="T1213" s="112"/>
      <c r="U1213" s="112"/>
      <c r="V1213" s="112"/>
      <c r="W1213" s="112"/>
      <c r="X1213" s="112"/>
      <c r="Y1213" s="112"/>
      <c r="Z1213" s="112"/>
    </row>
    <row r="1214">
      <c r="A1214" s="112"/>
      <c r="B1214" s="112">
        <v>2022.0</v>
      </c>
      <c r="C1214" s="148" t="s">
        <v>417</v>
      </c>
      <c r="D1214" s="148" t="s">
        <v>433</v>
      </c>
      <c r="E1214" s="149">
        <v>-0.20559</v>
      </c>
      <c r="F1214" s="149">
        <v>-0.49367</v>
      </c>
      <c r="G1214" s="149">
        <v>-0.14169</v>
      </c>
      <c r="H1214" s="150">
        <f t="shared" si="1"/>
        <v>0.02181014072</v>
      </c>
      <c r="I1214" s="151">
        <f t="shared" si="2"/>
        <v>0.09758902946</v>
      </c>
      <c r="J1214" s="151">
        <f t="shared" si="3"/>
        <v>0.01044037659</v>
      </c>
      <c r="K1214" s="152">
        <f t="shared" si="4"/>
        <v>0.03650718158</v>
      </c>
      <c r="L1214" s="153">
        <f t="shared" si="5"/>
        <v>1467</v>
      </c>
      <c r="M1214" s="154" t="s">
        <v>115</v>
      </c>
      <c r="N1214" s="153" t="s">
        <v>116</v>
      </c>
      <c r="O1214" s="112"/>
      <c r="P1214" s="112"/>
      <c r="Q1214" s="112"/>
      <c r="R1214" s="112"/>
      <c r="S1214" s="112"/>
      <c r="T1214" s="112"/>
      <c r="U1214" s="112"/>
      <c r="V1214" s="112"/>
      <c r="W1214" s="112"/>
      <c r="X1214" s="112"/>
      <c r="Y1214" s="112"/>
      <c r="Z1214" s="112"/>
    </row>
    <row r="1215">
      <c r="A1215" s="112"/>
      <c r="B1215" s="112">
        <v>2022.0</v>
      </c>
      <c r="C1215" s="148" t="s">
        <v>434</v>
      </c>
      <c r="D1215" s="148" t="s">
        <v>435</v>
      </c>
      <c r="E1215" s="149">
        <v>-0.29755</v>
      </c>
      <c r="F1215" s="149">
        <v>-0.27114</v>
      </c>
      <c r="G1215" s="149">
        <v>-0.20348</v>
      </c>
      <c r="H1215" s="150">
        <f t="shared" si="1"/>
        <v>0.01650486221</v>
      </c>
      <c r="I1215" s="151">
        <f t="shared" si="2"/>
        <v>0.1150247083</v>
      </c>
      <c r="J1215" s="151">
        <f t="shared" si="3"/>
        <v>0.008812747295</v>
      </c>
      <c r="K1215" s="152">
        <f t="shared" si="4"/>
        <v>0.0365998098</v>
      </c>
      <c r="L1215" s="153">
        <f t="shared" si="5"/>
        <v>1456</v>
      </c>
      <c r="M1215" s="154" t="s">
        <v>115</v>
      </c>
      <c r="N1215" s="153" t="s">
        <v>116</v>
      </c>
      <c r="O1215" s="112"/>
      <c r="P1215" s="112"/>
      <c r="Q1215" s="112"/>
      <c r="R1215" s="112"/>
      <c r="S1215" s="112"/>
      <c r="T1215" s="112"/>
      <c r="U1215" s="112"/>
      <c r="V1215" s="112"/>
      <c r="W1215" s="112"/>
      <c r="X1215" s="112"/>
      <c r="Y1215" s="112"/>
      <c r="Z1215" s="112"/>
    </row>
    <row r="1216">
      <c r="A1216" s="112"/>
      <c r="B1216" s="112">
        <v>2022.0</v>
      </c>
      <c r="C1216" s="148" t="s">
        <v>434</v>
      </c>
      <c r="D1216" s="148" t="s">
        <v>436</v>
      </c>
      <c r="E1216" s="149">
        <v>-0.27194</v>
      </c>
      <c r="F1216" s="149">
        <v>-0.45062</v>
      </c>
      <c r="G1216" s="149">
        <v>-0.23395</v>
      </c>
      <c r="H1216" s="150">
        <f t="shared" si="1"/>
        <v>0.01798233266</v>
      </c>
      <c r="I1216" s="151">
        <f t="shared" si="2"/>
        <v>0.1009620847</v>
      </c>
      <c r="J1216" s="151">
        <f t="shared" si="3"/>
        <v>0.008010127705</v>
      </c>
      <c r="K1216" s="152">
        <f t="shared" si="4"/>
        <v>0.03442106197</v>
      </c>
      <c r="L1216" s="153">
        <f t="shared" si="5"/>
        <v>1672</v>
      </c>
      <c r="M1216" s="154" t="s">
        <v>115</v>
      </c>
      <c r="N1216" s="153" t="s">
        <v>116</v>
      </c>
      <c r="O1216" s="112"/>
      <c r="P1216" s="112"/>
      <c r="Q1216" s="112"/>
      <c r="R1216" s="112"/>
      <c r="S1216" s="112"/>
      <c r="T1216" s="112"/>
      <c r="U1216" s="112"/>
      <c r="V1216" s="112"/>
      <c r="W1216" s="112"/>
      <c r="X1216" s="112"/>
      <c r="Y1216" s="112"/>
      <c r="Z1216" s="112"/>
    </row>
    <row r="1217">
      <c r="A1217" s="112"/>
      <c r="B1217" s="112">
        <v>2022.0</v>
      </c>
      <c r="C1217" s="148" t="s">
        <v>434</v>
      </c>
      <c r="D1217" s="148" t="s">
        <v>437</v>
      </c>
      <c r="E1217" s="149">
        <v>-0.24054</v>
      </c>
      <c r="F1217" s="149">
        <v>-0.27243</v>
      </c>
      <c r="G1217" s="149">
        <v>-0.21588</v>
      </c>
      <c r="H1217" s="150">
        <f t="shared" si="1"/>
        <v>0.01979383489</v>
      </c>
      <c r="I1217" s="151">
        <f t="shared" si="2"/>
        <v>0.1149236342</v>
      </c>
      <c r="J1217" s="151">
        <f t="shared" si="3"/>
        <v>0.008486115103</v>
      </c>
      <c r="K1217" s="152">
        <f t="shared" si="4"/>
        <v>0.03865691082</v>
      </c>
      <c r="L1217" s="153">
        <f t="shared" si="5"/>
        <v>1257</v>
      </c>
      <c r="M1217" s="154" t="s">
        <v>115</v>
      </c>
      <c r="N1217" s="153" t="s">
        <v>116</v>
      </c>
      <c r="O1217" s="112"/>
      <c r="P1217" s="112"/>
      <c r="Q1217" s="112"/>
      <c r="R1217" s="112"/>
      <c r="S1217" s="112"/>
      <c r="T1217" s="112"/>
      <c r="U1217" s="112"/>
      <c r="V1217" s="112"/>
      <c r="W1217" s="112"/>
      <c r="X1217" s="112"/>
      <c r="Y1217" s="112"/>
      <c r="Z1217" s="112"/>
    </row>
    <row r="1218">
      <c r="A1218" s="112"/>
      <c r="B1218" s="112">
        <v>2022.0</v>
      </c>
      <c r="C1218" s="148" t="s">
        <v>434</v>
      </c>
      <c r="D1218" s="148" t="s">
        <v>438</v>
      </c>
      <c r="E1218" s="149">
        <v>-0.25455</v>
      </c>
      <c r="F1218" s="149">
        <v>-0.30232</v>
      </c>
      <c r="G1218" s="149">
        <v>-0.20721</v>
      </c>
      <c r="H1218" s="150">
        <f t="shared" si="1"/>
        <v>0.01898558183</v>
      </c>
      <c r="I1218" s="151">
        <f t="shared" si="2"/>
        <v>0.1125816918</v>
      </c>
      <c r="J1218" s="151">
        <f t="shared" si="3"/>
        <v>0.008714494225</v>
      </c>
      <c r="K1218" s="152">
        <f t="shared" si="4"/>
        <v>0.03766352844</v>
      </c>
      <c r="L1218" s="153">
        <f t="shared" si="5"/>
        <v>1346</v>
      </c>
      <c r="M1218" s="154" t="s">
        <v>115</v>
      </c>
      <c r="N1218" s="153" t="s">
        <v>116</v>
      </c>
      <c r="O1218" s="112"/>
      <c r="P1218" s="112"/>
      <c r="Q1218" s="112"/>
      <c r="R1218" s="112"/>
      <c r="S1218" s="112"/>
      <c r="T1218" s="112"/>
      <c r="U1218" s="112"/>
      <c r="V1218" s="112"/>
      <c r="W1218" s="112"/>
      <c r="X1218" s="112"/>
      <c r="Y1218" s="112"/>
      <c r="Z1218" s="112"/>
    </row>
    <row r="1219">
      <c r="A1219" s="112"/>
      <c r="B1219" s="112">
        <v>2022.0</v>
      </c>
      <c r="C1219" s="148" t="s">
        <v>434</v>
      </c>
      <c r="D1219" s="148" t="s">
        <v>439</v>
      </c>
      <c r="E1219" s="149">
        <v>-0.21616</v>
      </c>
      <c r="F1219" s="149">
        <v>-0.29274</v>
      </c>
      <c r="G1219" s="149">
        <v>-0.24279</v>
      </c>
      <c r="H1219" s="150">
        <f t="shared" si="1"/>
        <v>0.02120034522</v>
      </c>
      <c r="I1219" s="151">
        <f t="shared" si="2"/>
        <v>0.1133323043</v>
      </c>
      <c r="J1219" s="151">
        <f t="shared" si="3"/>
        <v>0.007777270561</v>
      </c>
      <c r="K1219" s="152">
        <f t="shared" si="4"/>
        <v>0.03912475226</v>
      </c>
      <c r="L1219" s="153">
        <f t="shared" si="5"/>
        <v>1228</v>
      </c>
      <c r="M1219" s="154" t="s">
        <v>115</v>
      </c>
      <c r="N1219" s="153" t="s">
        <v>116</v>
      </c>
      <c r="O1219" s="112"/>
      <c r="P1219" s="112"/>
      <c r="Q1219" s="112"/>
      <c r="R1219" s="112"/>
      <c r="S1219" s="112"/>
      <c r="T1219" s="112"/>
      <c r="U1219" s="112"/>
      <c r="V1219" s="112"/>
      <c r="W1219" s="112"/>
      <c r="X1219" s="112"/>
      <c r="Y1219" s="112"/>
      <c r="Z1219" s="112"/>
    </row>
    <row r="1220">
      <c r="A1220" s="112"/>
      <c r="B1220" s="112">
        <v>2022.0</v>
      </c>
      <c r="C1220" s="148" t="s">
        <v>434</v>
      </c>
      <c r="D1220" s="148" t="s">
        <v>440</v>
      </c>
      <c r="E1220" s="149">
        <v>-0.23387</v>
      </c>
      <c r="F1220" s="149">
        <v>-0.19684</v>
      </c>
      <c r="G1220" s="149">
        <v>-0.20198</v>
      </c>
      <c r="H1220" s="150">
        <f t="shared" si="1"/>
        <v>0.02017863489</v>
      </c>
      <c r="I1220" s="151">
        <f t="shared" si="2"/>
        <v>0.1208462647</v>
      </c>
      <c r="J1220" s="151">
        <f t="shared" si="3"/>
        <v>0.008852259254</v>
      </c>
      <c r="K1220" s="152">
        <f t="shared" si="4"/>
        <v>0.04022887286</v>
      </c>
      <c r="L1220" s="153">
        <f t="shared" si="5"/>
        <v>1115</v>
      </c>
      <c r="M1220" s="154" t="s">
        <v>115</v>
      </c>
      <c r="N1220" s="153" t="s">
        <v>116</v>
      </c>
      <c r="O1220" s="112"/>
      <c r="P1220" s="112"/>
      <c r="Q1220" s="112"/>
      <c r="R1220" s="112"/>
      <c r="S1220" s="112"/>
      <c r="T1220" s="112"/>
      <c r="U1220" s="112"/>
      <c r="V1220" s="112"/>
      <c r="W1220" s="112"/>
      <c r="X1220" s="112"/>
      <c r="Y1220" s="112"/>
      <c r="Z1220" s="112"/>
    </row>
    <row r="1221">
      <c r="A1221" s="112"/>
      <c r="B1221" s="112">
        <v>2022.0</v>
      </c>
      <c r="C1221" s="148" t="s">
        <v>434</v>
      </c>
      <c r="D1221" s="148" t="s">
        <v>441</v>
      </c>
      <c r="E1221" s="149">
        <v>-0.28685</v>
      </c>
      <c r="F1221" s="149">
        <v>-0.44676</v>
      </c>
      <c r="G1221" s="149">
        <v>-0.2312</v>
      </c>
      <c r="H1221" s="150">
        <f t="shared" si="1"/>
        <v>0.01712215756</v>
      </c>
      <c r="I1221" s="151">
        <f t="shared" si="2"/>
        <v>0.1012645235</v>
      </c>
      <c r="J1221" s="151">
        <f t="shared" si="3"/>
        <v>0.008082566296</v>
      </c>
      <c r="K1221" s="152">
        <f t="shared" si="4"/>
        <v>0.03394055087</v>
      </c>
      <c r="L1221" s="153">
        <f t="shared" si="5"/>
        <v>1734</v>
      </c>
      <c r="M1221" s="154" t="s">
        <v>115</v>
      </c>
      <c r="N1221" s="153" t="s">
        <v>116</v>
      </c>
      <c r="O1221" s="112"/>
      <c r="P1221" s="112"/>
      <c r="Q1221" s="112"/>
      <c r="R1221" s="112"/>
      <c r="S1221" s="112"/>
      <c r="T1221" s="112"/>
      <c r="U1221" s="112"/>
      <c r="V1221" s="112"/>
      <c r="W1221" s="112"/>
      <c r="X1221" s="112"/>
      <c r="Y1221" s="112"/>
      <c r="Z1221" s="112"/>
    </row>
    <row r="1222">
      <c r="A1222" s="112"/>
      <c r="B1222" s="112">
        <v>2022.0</v>
      </c>
      <c r="C1222" s="148" t="s">
        <v>434</v>
      </c>
      <c r="D1222" s="148" t="s">
        <v>442</v>
      </c>
      <c r="E1222" s="149">
        <v>-0.28149</v>
      </c>
      <c r="F1222" s="149">
        <v>-0.44433</v>
      </c>
      <c r="G1222" s="149">
        <v>-0.22465</v>
      </c>
      <c r="H1222" s="150">
        <f t="shared" si="1"/>
        <v>0.01743138214</v>
      </c>
      <c r="I1222" s="151">
        <f t="shared" si="2"/>
        <v>0.101454919</v>
      </c>
      <c r="J1222" s="151">
        <f t="shared" si="3"/>
        <v>0.00825510185</v>
      </c>
      <c r="K1222" s="152">
        <f t="shared" si="4"/>
        <v>0.03420520921</v>
      </c>
      <c r="L1222" s="153">
        <f t="shared" si="5"/>
        <v>1707</v>
      </c>
      <c r="M1222" s="154" t="s">
        <v>115</v>
      </c>
      <c r="N1222" s="153" t="s">
        <v>116</v>
      </c>
      <c r="O1222" s="112"/>
      <c r="P1222" s="112"/>
      <c r="Q1222" s="112"/>
      <c r="R1222" s="112"/>
      <c r="S1222" s="112"/>
      <c r="T1222" s="112"/>
      <c r="U1222" s="112"/>
      <c r="V1222" s="112"/>
      <c r="W1222" s="112"/>
      <c r="X1222" s="112"/>
      <c r="Y1222" s="112"/>
      <c r="Z1222" s="112"/>
    </row>
    <row r="1223">
      <c r="A1223" s="112"/>
      <c r="B1223" s="112">
        <v>2022.0</v>
      </c>
      <c r="C1223" s="148" t="s">
        <v>434</v>
      </c>
      <c r="D1223" s="148" t="s">
        <v>443</v>
      </c>
      <c r="E1223" s="149">
        <v>-0.29805</v>
      </c>
      <c r="F1223" s="149">
        <v>-0.1948</v>
      </c>
      <c r="G1223" s="149">
        <v>-0.19736</v>
      </c>
      <c r="H1223" s="150">
        <f t="shared" si="1"/>
        <v>0.01647601663</v>
      </c>
      <c r="I1223" s="151">
        <f t="shared" si="2"/>
        <v>0.1210061028</v>
      </c>
      <c r="J1223" s="151">
        <f t="shared" si="3"/>
        <v>0.008973956087</v>
      </c>
      <c r="K1223" s="152">
        <f t="shared" si="4"/>
        <v>0.03788868696</v>
      </c>
      <c r="L1223" s="153">
        <f t="shared" si="5"/>
        <v>1321</v>
      </c>
      <c r="M1223" s="154" t="s">
        <v>115</v>
      </c>
      <c r="N1223" s="153" t="s">
        <v>116</v>
      </c>
      <c r="O1223" s="112"/>
      <c r="P1223" s="112"/>
      <c r="Q1223" s="112"/>
      <c r="R1223" s="112"/>
      <c r="S1223" s="112"/>
      <c r="T1223" s="112"/>
      <c r="U1223" s="112"/>
      <c r="V1223" s="112"/>
      <c r="W1223" s="112"/>
      <c r="X1223" s="112"/>
      <c r="Y1223" s="112"/>
      <c r="Z1223" s="112"/>
    </row>
    <row r="1224">
      <c r="A1224" s="112"/>
      <c r="B1224" s="112">
        <v>2022.0</v>
      </c>
      <c r="C1224" s="148" t="s">
        <v>434</v>
      </c>
      <c r="D1224" s="148" t="s">
        <v>444</v>
      </c>
      <c r="E1224" s="149">
        <v>-0.25694</v>
      </c>
      <c r="F1224" s="149">
        <v>-0.31907</v>
      </c>
      <c r="G1224" s="149">
        <v>-0.07516</v>
      </c>
      <c r="H1224" s="150">
        <f t="shared" si="1"/>
        <v>0.01884769997</v>
      </c>
      <c r="I1224" s="151">
        <f t="shared" si="2"/>
        <v>0.1112692952</v>
      </c>
      <c r="J1224" s="151">
        <f t="shared" si="3"/>
        <v>0.01219286367</v>
      </c>
      <c r="K1224" s="152">
        <f t="shared" si="4"/>
        <v>0.03777694736</v>
      </c>
      <c r="L1224" s="153">
        <f t="shared" si="5"/>
        <v>1332</v>
      </c>
      <c r="M1224" s="154" t="s">
        <v>115</v>
      </c>
      <c r="N1224" s="153" t="s">
        <v>116</v>
      </c>
      <c r="O1224" s="112"/>
      <c r="P1224" s="112"/>
      <c r="Q1224" s="112"/>
      <c r="R1224" s="112"/>
      <c r="S1224" s="112"/>
      <c r="T1224" s="112"/>
      <c r="U1224" s="112"/>
      <c r="V1224" s="112"/>
      <c r="W1224" s="112"/>
      <c r="X1224" s="112"/>
      <c r="Y1224" s="112"/>
      <c r="Z1224" s="112"/>
    </row>
    <row r="1225">
      <c r="A1225" s="112"/>
      <c r="B1225" s="112">
        <v>2022.0</v>
      </c>
      <c r="C1225" s="148" t="s">
        <v>434</v>
      </c>
      <c r="D1225" s="148" t="s">
        <v>445</v>
      </c>
      <c r="E1225" s="149">
        <v>-0.23582</v>
      </c>
      <c r="F1225" s="149">
        <v>0.66922</v>
      </c>
      <c r="G1225" s="149">
        <v>-0.20807</v>
      </c>
      <c r="H1225" s="150">
        <f t="shared" si="1"/>
        <v>0.02006613714</v>
      </c>
      <c r="I1225" s="151">
        <f t="shared" si="2"/>
        <v>0.1887038301</v>
      </c>
      <c r="J1225" s="151">
        <f t="shared" si="3"/>
        <v>0.008691840701</v>
      </c>
      <c r="K1225" s="152">
        <f t="shared" si="4"/>
        <v>0.0547125459</v>
      </c>
      <c r="L1225" s="153">
        <f t="shared" si="5"/>
        <v>466</v>
      </c>
      <c r="M1225" s="154" t="s">
        <v>115</v>
      </c>
      <c r="N1225" s="153" t="s">
        <v>116</v>
      </c>
      <c r="O1225" s="112"/>
      <c r="P1225" s="112"/>
      <c r="Q1225" s="112"/>
      <c r="R1225" s="112"/>
      <c r="S1225" s="112"/>
      <c r="T1225" s="112"/>
      <c r="U1225" s="112"/>
      <c r="V1225" s="112"/>
      <c r="W1225" s="112"/>
      <c r="X1225" s="112"/>
      <c r="Y1225" s="112"/>
      <c r="Z1225" s="112"/>
    </row>
    <row r="1226">
      <c r="A1226" s="112"/>
      <c r="B1226" s="112">
        <v>2022.0</v>
      </c>
      <c r="C1226" s="148" t="s">
        <v>434</v>
      </c>
      <c r="D1226" s="148" t="s">
        <v>446</v>
      </c>
      <c r="E1226" s="149">
        <v>1.04437</v>
      </c>
      <c r="F1226" s="149">
        <v>0.22833</v>
      </c>
      <c r="G1226" s="149">
        <v>-0.05904</v>
      </c>
      <c r="H1226" s="150">
        <f t="shared" si="1"/>
        <v>0.09392177541</v>
      </c>
      <c r="I1226" s="151">
        <f t="shared" si="2"/>
        <v>0.1541592004</v>
      </c>
      <c r="J1226" s="151">
        <f t="shared" si="3"/>
        <v>0.01261748552</v>
      </c>
      <c r="K1226" s="152">
        <f t="shared" si="4"/>
        <v>0.0955400533</v>
      </c>
      <c r="L1226" s="153">
        <f t="shared" si="5"/>
        <v>81</v>
      </c>
      <c r="M1226" s="154" t="s">
        <v>115</v>
      </c>
      <c r="N1226" s="153" t="s">
        <v>116</v>
      </c>
      <c r="O1226" s="112"/>
      <c r="P1226" s="112"/>
      <c r="Q1226" s="112"/>
      <c r="R1226" s="112"/>
      <c r="S1226" s="112"/>
      <c r="T1226" s="112"/>
      <c r="U1226" s="112"/>
      <c r="V1226" s="112"/>
      <c r="W1226" s="112"/>
      <c r="X1226" s="112"/>
      <c r="Y1226" s="112"/>
      <c r="Z1226" s="112"/>
    </row>
    <row r="1227">
      <c r="A1227" s="112"/>
      <c r="B1227" s="112">
        <v>2022.0</v>
      </c>
      <c r="C1227" s="148" t="s">
        <v>434</v>
      </c>
      <c r="D1227" s="148" t="s">
        <v>447</v>
      </c>
      <c r="E1227" s="149">
        <v>-0.29013</v>
      </c>
      <c r="F1227" s="149">
        <v>-0.25348</v>
      </c>
      <c r="G1227" s="149">
        <v>-0.2414</v>
      </c>
      <c r="H1227" s="150">
        <f t="shared" si="1"/>
        <v>0.01693293057</v>
      </c>
      <c r="I1227" s="151">
        <f t="shared" si="2"/>
        <v>0.1164084053</v>
      </c>
      <c r="J1227" s="151">
        <f t="shared" si="3"/>
        <v>0.007813884976</v>
      </c>
      <c r="K1227" s="152">
        <f t="shared" si="4"/>
        <v>0.03703445862</v>
      </c>
      <c r="L1227" s="153">
        <f t="shared" si="5"/>
        <v>1413</v>
      </c>
      <c r="M1227" s="154" t="s">
        <v>115</v>
      </c>
      <c r="N1227" s="153" t="s">
        <v>116</v>
      </c>
      <c r="O1227" s="112"/>
      <c r="P1227" s="112"/>
      <c r="Q1227" s="112"/>
      <c r="R1227" s="112"/>
      <c r="S1227" s="112"/>
      <c r="T1227" s="112"/>
      <c r="U1227" s="112"/>
      <c r="V1227" s="112"/>
      <c r="W1227" s="112"/>
      <c r="X1227" s="112"/>
      <c r="Y1227" s="112"/>
      <c r="Z1227" s="112"/>
    </row>
    <row r="1228">
      <c r="A1228" s="112"/>
      <c r="B1228" s="112">
        <v>2022.0</v>
      </c>
      <c r="C1228" s="148" t="s">
        <v>434</v>
      </c>
      <c r="D1228" s="148" t="s">
        <v>448</v>
      </c>
      <c r="E1228" s="149">
        <v>-0.0159</v>
      </c>
      <c r="F1228" s="149">
        <v>0.06608</v>
      </c>
      <c r="G1228" s="149">
        <v>0.09115</v>
      </c>
      <c r="H1228" s="150">
        <f t="shared" si="1"/>
        <v>0.0327535757</v>
      </c>
      <c r="I1228" s="151">
        <f t="shared" si="2"/>
        <v>0.1414465823</v>
      </c>
      <c r="J1228" s="151">
        <f t="shared" si="3"/>
        <v>0.01657368625</v>
      </c>
      <c r="K1228" s="152">
        <f t="shared" si="4"/>
        <v>0.05385205399</v>
      </c>
      <c r="L1228" s="153">
        <f t="shared" si="5"/>
        <v>487</v>
      </c>
      <c r="M1228" s="154" t="s">
        <v>115</v>
      </c>
      <c r="N1228" s="153" t="s">
        <v>116</v>
      </c>
      <c r="O1228" s="112"/>
      <c r="P1228" s="112"/>
      <c r="Q1228" s="112"/>
      <c r="R1228" s="112"/>
      <c r="S1228" s="112"/>
      <c r="T1228" s="112"/>
      <c r="U1228" s="112"/>
      <c r="V1228" s="112"/>
      <c r="W1228" s="112"/>
      <c r="X1228" s="112"/>
      <c r="Y1228" s="112"/>
      <c r="Z1228" s="112"/>
    </row>
    <row r="1229">
      <c r="A1229" s="112"/>
      <c r="B1229" s="112">
        <v>2022.0</v>
      </c>
      <c r="C1229" s="148" t="s">
        <v>434</v>
      </c>
      <c r="D1229" s="148" t="s">
        <v>449</v>
      </c>
      <c r="E1229" s="149">
        <v>-0.29133</v>
      </c>
      <c r="F1229" s="149">
        <v>-0.05531</v>
      </c>
      <c r="G1229" s="149">
        <v>-0.24833</v>
      </c>
      <c r="H1229" s="150">
        <f t="shared" si="1"/>
        <v>0.01686370119</v>
      </c>
      <c r="I1229" s="151">
        <f t="shared" si="2"/>
        <v>0.1319354285</v>
      </c>
      <c r="J1229" s="151">
        <f t="shared" si="3"/>
        <v>0.007631339727</v>
      </c>
      <c r="K1229" s="152">
        <f t="shared" si="4"/>
        <v>0.04030018249</v>
      </c>
      <c r="L1229" s="153">
        <f t="shared" si="5"/>
        <v>1110</v>
      </c>
      <c r="M1229" s="154" t="s">
        <v>115</v>
      </c>
      <c r="N1229" s="153" t="s">
        <v>116</v>
      </c>
      <c r="O1229" s="112"/>
      <c r="P1229" s="112"/>
      <c r="Q1229" s="112"/>
      <c r="R1229" s="112"/>
      <c r="S1229" s="112"/>
      <c r="T1229" s="112"/>
      <c r="U1229" s="112"/>
      <c r="V1229" s="112"/>
      <c r="W1229" s="112"/>
      <c r="X1229" s="112"/>
      <c r="Y1229" s="112"/>
      <c r="Z1229" s="112"/>
    </row>
    <row r="1230">
      <c r="A1230" s="112"/>
      <c r="B1230" s="112">
        <v>2022.0</v>
      </c>
      <c r="C1230" s="148" t="s">
        <v>434</v>
      </c>
      <c r="D1230" s="148" t="s">
        <v>450</v>
      </c>
      <c r="E1230" s="149">
        <v>-0.15036</v>
      </c>
      <c r="F1230" s="149">
        <v>0.13563</v>
      </c>
      <c r="G1230" s="149">
        <v>-0.1119</v>
      </c>
      <c r="H1230" s="150">
        <f t="shared" si="1"/>
        <v>0.02499642315</v>
      </c>
      <c r="I1230" s="151">
        <f t="shared" si="2"/>
        <v>0.1468959665</v>
      </c>
      <c r="J1230" s="151">
        <f t="shared" si="3"/>
        <v>0.01122508409</v>
      </c>
      <c r="K1230" s="152">
        <f t="shared" si="4"/>
        <v>0.0492676636</v>
      </c>
      <c r="L1230" s="153">
        <f t="shared" si="5"/>
        <v>620</v>
      </c>
      <c r="M1230" s="154" t="s">
        <v>115</v>
      </c>
      <c r="N1230" s="153" t="s">
        <v>116</v>
      </c>
      <c r="O1230" s="112"/>
      <c r="P1230" s="112"/>
      <c r="Q1230" s="112"/>
      <c r="R1230" s="112"/>
      <c r="S1230" s="112"/>
      <c r="T1230" s="112"/>
      <c r="U1230" s="112"/>
      <c r="V1230" s="112"/>
      <c r="W1230" s="112"/>
      <c r="X1230" s="112"/>
      <c r="Y1230" s="112"/>
      <c r="Z1230" s="112"/>
    </row>
    <row r="1231">
      <c r="A1231" s="112"/>
      <c r="B1231" s="112">
        <v>2022.0</v>
      </c>
      <c r="C1231" s="148" t="s">
        <v>434</v>
      </c>
      <c r="D1231" s="148" t="s">
        <v>451</v>
      </c>
      <c r="E1231" s="149">
        <v>-0.12109</v>
      </c>
      <c r="F1231" s="149">
        <v>-0.3037</v>
      </c>
      <c r="G1231" s="149">
        <v>-0.18675</v>
      </c>
      <c r="H1231" s="150">
        <f t="shared" si="1"/>
        <v>0.02668504322</v>
      </c>
      <c r="I1231" s="151">
        <f t="shared" si="2"/>
        <v>0.112473566</v>
      </c>
      <c r="J1231" s="151">
        <f t="shared" si="3"/>
        <v>0.009253437343</v>
      </c>
      <c r="K1231" s="152">
        <f t="shared" si="4"/>
        <v>0.04268834264</v>
      </c>
      <c r="L1231" s="153">
        <f t="shared" si="5"/>
        <v>922</v>
      </c>
      <c r="M1231" s="154" t="s">
        <v>115</v>
      </c>
      <c r="N1231" s="153" t="s">
        <v>116</v>
      </c>
      <c r="O1231" s="112"/>
      <c r="P1231" s="112"/>
      <c r="Q1231" s="112"/>
      <c r="R1231" s="112"/>
      <c r="S1231" s="112"/>
      <c r="T1231" s="112"/>
      <c r="U1231" s="112"/>
      <c r="V1231" s="112"/>
      <c r="W1231" s="112"/>
      <c r="X1231" s="112"/>
      <c r="Y1231" s="112"/>
      <c r="Z1231" s="112"/>
    </row>
    <row r="1232">
      <c r="A1232" s="112"/>
      <c r="B1232" s="112">
        <v>2022.0</v>
      </c>
      <c r="C1232" s="148" t="s">
        <v>434</v>
      </c>
      <c r="D1232" s="148" t="s">
        <v>452</v>
      </c>
      <c r="E1232" s="149">
        <v>-0.29472</v>
      </c>
      <c r="F1232" s="149">
        <v>-0.35926</v>
      </c>
      <c r="G1232" s="149">
        <v>-0.23362</v>
      </c>
      <c r="H1232" s="150">
        <f t="shared" si="1"/>
        <v>0.01666812818</v>
      </c>
      <c r="I1232" s="151">
        <f t="shared" si="2"/>
        <v>0.1081203268</v>
      </c>
      <c r="J1232" s="151">
        <f t="shared" si="3"/>
        <v>0.008018820336</v>
      </c>
      <c r="K1232" s="152">
        <f t="shared" si="4"/>
        <v>0.03511133762</v>
      </c>
      <c r="L1232" s="153">
        <f t="shared" si="5"/>
        <v>1603</v>
      </c>
      <c r="M1232" s="154" t="s">
        <v>115</v>
      </c>
      <c r="N1232" s="153" t="s">
        <v>116</v>
      </c>
      <c r="O1232" s="112"/>
      <c r="P1232" s="112"/>
      <c r="Q1232" s="112"/>
      <c r="R1232" s="112"/>
      <c r="S1232" s="112"/>
      <c r="T1232" s="112"/>
      <c r="U1232" s="112"/>
      <c r="V1232" s="112"/>
      <c r="W1232" s="112"/>
      <c r="X1232" s="112"/>
      <c r="Y1232" s="112"/>
      <c r="Z1232" s="112"/>
    </row>
    <row r="1233">
      <c r="A1233" s="112"/>
      <c r="B1233" s="112">
        <v>2022.0</v>
      </c>
      <c r="C1233" s="148" t="s">
        <v>434</v>
      </c>
      <c r="D1233" s="148" t="s">
        <v>453</v>
      </c>
      <c r="E1233" s="149">
        <v>-0.21649</v>
      </c>
      <c r="F1233" s="149">
        <v>-0.39204</v>
      </c>
      <c r="G1233" s="149">
        <v>-0.19947</v>
      </c>
      <c r="H1233" s="150">
        <f t="shared" si="1"/>
        <v>0.02118130714</v>
      </c>
      <c r="I1233" s="151">
        <f t="shared" si="2"/>
        <v>0.105551947</v>
      </c>
      <c r="J1233" s="151">
        <f t="shared" si="3"/>
        <v>0.008918375932</v>
      </c>
      <c r="K1233" s="152">
        <f t="shared" si="4"/>
        <v>0.03759982797</v>
      </c>
      <c r="L1233" s="153">
        <f t="shared" si="5"/>
        <v>1353</v>
      </c>
      <c r="M1233" s="154" t="s">
        <v>115</v>
      </c>
      <c r="N1233" s="153" t="s">
        <v>116</v>
      </c>
      <c r="O1233" s="112"/>
      <c r="P1233" s="112"/>
      <c r="Q1233" s="112"/>
      <c r="R1233" s="112"/>
      <c r="S1233" s="112"/>
      <c r="T1233" s="112"/>
      <c r="U1233" s="112"/>
      <c r="V1233" s="112"/>
      <c r="W1233" s="112"/>
      <c r="X1233" s="112"/>
      <c r="Y1233" s="112"/>
      <c r="Z1233" s="112"/>
    </row>
    <row r="1234">
      <c r="A1234" s="112"/>
      <c r="B1234" s="112">
        <v>2022.0</v>
      </c>
      <c r="C1234" s="148" t="s">
        <v>434</v>
      </c>
      <c r="D1234" s="148" t="s">
        <v>454</v>
      </c>
      <c r="E1234" s="149">
        <v>-0.2734</v>
      </c>
      <c r="F1234" s="149">
        <v>-0.29068</v>
      </c>
      <c r="G1234" s="149">
        <v>-0.1344</v>
      </c>
      <c r="H1234" s="150">
        <f t="shared" si="1"/>
        <v>0.01789810358</v>
      </c>
      <c r="I1234" s="151">
        <f t="shared" si="2"/>
        <v>0.1134937095</v>
      </c>
      <c r="J1234" s="151">
        <f t="shared" si="3"/>
        <v>0.01063240471</v>
      </c>
      <c r="K1234" s="152">
        <f t="shared" si="4"/>
        <v>0.03742418775</v>
      </c>
      <c r="L1234" s="153">
        <f t="shared" si="5"/>
        <v>1369</v>
      </c>
      <c r="M1234" s="154" t="s">
        <v>115</v>
      </c>
      <c r="N1234" s="153" t="s">
        <v>116</v>
      </c>
      <c r="O1234" s="112"/>
      <c r="P1234" s="112"/>
      <c r="Q1234" s="112"/>
      <c r="R1234" s="112"/>
      <c r="S1234" s="112"/>
      <c r="T1234" s="112"/>
      <c r="U1234" s="112"/>
      <c r="V1234" s="112"/>
      <c r="W1234" s="112"/>
      <c r="X1234" s="112"/>
      <c r="Y1234" s="112"/>
      <c r="Z1234" s="112"/>
    </row>
    <row r="1235">
      <c r="A1235" s="112"/>
      <c r="B1235" s="112">
        <v>2022.0</v>
      </c>
      <c r="C1235" s="148" t="s">
        <v>434</v>
      </c>
      <c r="D1235" s="148" t="s">
        <v>455</v>
      </c>
      <c r="E1235" s="149">
        <v>-0.28928</v>
      </c>
      <c r="F1235" s="149">
        <v>-0.07343</v>
      </c>
      <c r="G1235" s="149">
        <v>-0.24112</v>
      </c>
      <c r="H1235" s="150">
        <f t="shared" si="1"/>
        <v>0.01698196805</v>
      </c>
      <c r="I1235" s="151">
        <f t="shared" si="2"/>
        <v>0.1305156896</v>
      </c>
      <c r="J1235" s="151">
        <f t="shared" si="3"/>
        <v>0.007821260542</v>
      </c>
      <c r="K1235" s="152">
        <f t="shared" si="4"/>
        <v>0.04009799992</v>
      </c>
      <c r="L1235" s="153">
        <f t="shared" si="5"/>
        <v>1131</v>
      </c>
      <c r="M1235" s="154" t="s">
        <v>115</v>
      </c>
      <c r="N1235" s="153" t="s">
        <v>116</v>
      </c>
      <c r="O1235" s="112"/>
      <c r="P1235" s="112"/>
      <c r="Q1235" s="112"/>
      <c r="R1235" s="112"/>
      <c r="S1235" s="112"/>
      <c r="T1235" s="112"/>
      <c r="U1235" s="112"/>
      <c r="V1235" s="112"/>
      <c r="W1235" s="112"/>
      <c r="X1235" s="112"/>
      <c r="Y1235" s="112"/>
      <c r="Z1235" s="112"/>
    </row>
    <row r="1236">
      <c r="A1236" s="112"/>
      <c r="B1236" s="112">
        <v>2022.0</v>
      </c>
      <c r="C1236" s="148" t="s">
        <v>434</v>
      </c>
      <c r="D1236" s="148" t="s">
        <v>456</v>
      </c>
      <c r="E1236" s="149">
        <v>-0.28865</v>
      </c>
      <c r="F1236" s="149">
        <v>-0.42132</v>
      </c>
      <c r="G1236" s="149">
        <v>-0.22196</v>
      </c>
      <c r="H1236" s="150">
        <f t="shared" si="1"/>
        <v>0.01701831348</v>
      </c>
      <c r="I1236" s="151">
        <f t="shared" si="2"/>
        <v>0.1032577994</v>
      </c>
      <c r="J1236" s="151">
        <f t="shared" si="3"/>
        <v>0.008325959963</v>
      </c>
      <c r="K1236" s="152">
        <f t="shared" si="4"/>
        <v>0.03433561675</v>
      </c>
      <c r="L1236" s="153">
        <f t="shared" si="5"/>
        <v>1688</v>
      </c>
      <c r="M1236" s="154" t="s">
        <v>115</v>
      </c>
      <c r="N1236" s="153" t="s">
        <v>116</v>
      </c>
      <c r="O1236" s="112"/>
      <c r="P1236" s="112"/>
      <c r="Q1236" s="112"/>
      <c r="R1236" s="112"/>
      <c r="S1236" s="112"/>
      <c r="T1236" s="112"/>
      <c r="U1236" s="112"/>
      <c r="V1236" s="112"/>
      <c r="W1236" s="112"/>
      <c r="X1236" s="112"/>
      <c r="Y1236" s="112"/>
      <c r="Z1236" s="112"/>
    </row>
    <row r="1237">
      <c r="A1237" s="112"/>
      <c r="B1237" s="112">
        <v>2022.0</v>
      </c>
      <c r="C1237" s="148" t="s">
        <v>434</v>
      </c>
      <c r="D1237" s="148" t="s">
        <v>457</v>
      </c>
      <c r="E1237" s="149">
        <v>-0.2891</v>
      </c>
      <c r="F1237" s="149">
        <v>-0.29719</v>
      </c>
      <c r="G1237" s="149">
        <v>-0.22862</v>
      </c>
      <c r="H1237" s="150">
        <f t="shared" si="1"/>
        <v>0.01699235246</v>
      </c>
      <c r="I1237" s="151">
        <f t="shared" si="2"/>
        <v>0.1129836377</v>
      </c>
      <c r="J1237" s="151">
        <f t="shared" si="3"/>
        <v>0.008150526866</v>
      </c>
      <c r="K1237" s="152">
        <f t="shared" si="4"/>
        <v>0.03638393773</v>
      </c>
      <c r="L1237" s="153">
        <f t="shared" si="5"/>
        <v>1486</v>
      </c>
      <c r="M1237" s="154" t="s">
        <v>115</v>
      </c>
      <c r="N1237" s="153" t="s">
        <v>116</v>
      </c>
      <c r="O1237" s="112"/>
      <c r="P1237" s="112"/>
      <c r="Q1237" s="112"/>
      <c r="R1237" s="112"/>
      <c r="S1237" s="112"/>
      <c r="T1237" s="112"/>
      <c r="U1237" s="112"/>
      <c r="V1237" s="112"/>
      <c r="W1237" s="112"/>
      <c r="X1237" s="112"/>
      <c r="Y1237" s="112"/>
      <c r="Z1237" s="112"/>
    </row>
    <row r="1238">
      <c r="A1238" s="112"/>
      <c r="B1238" s="112">
        <v>2022.0</v>
      </c>
      <c r="C1238" s="148" t="s">
        <v>434</v>
      </c>
      <c r="D1238" s="148" t="s">
        <v>458</v>
      </c>
      <c r="E1238" s="149">
        <v>-0.29482</v>
      </c>
      <c r="F1238" s="149">
        <v>-0.23527</v>
      </c>
      <c r="G1238" s="149">
        <v>-0.20106</v>
      </c>
      <c r="H1238" s="150">
        <f t="shared" si="1"/>
        <v>0.01666235906</v>
      </c>
      <c r="I1238" s="151">
        <f t="shared" si="2"/>
        <v>0.1178351959</v>
      </c>
      <c r="J1238" s="151">
        <f t="shared" si="3"/>
        <v>0.008876493256</v>
      </c>
      <c r="K1238" s="152">
        <f t="shared" si="4"/>
        <v>0.03731422457</v>
      </c>
      <c r="L1238" s="153">
        <f t="shared" si="5"/>
        <v>1382</v>
      </c>
      <c r="M1238" s="154" t="s">
        <v>115</v>
      </c>
      <c r="N1238" s="153" t="s">
        <v>116</v>
      </c>
      <c r="O1238" s="112"/>
      <c r="P1238" s="112"/>
      <c r="Q1238" s="112"/>
      <c r="R1238" s="112"/>
      <c r="S1238" s="112"/>
      <c r="T1238" s="112"/>
      <c r="U1238" s="112"/>
      <c r="V1238" s="112"/>
      <c r="W1238" s="112"/>
      <c r="X1238" s="112"/>
      <c r="Y1238" s="112"/>
      <c r="Z1238" s="112"/>
    </row>
    <row r="1239">
      <c r="A1239" s="112"/>
      <c r="B1239" s="112">
        <v>2022.0</v>
      </c>
      <c r="C1239" s="148" t="s">
        <v>434</v>
      </c>
      <c r="D1239" s="148" t="s">
        <v>294</v>
      </c>
      <c r="E1239" s="149">
        <v>-0.29191</v>
      </c>
      <c r="F1239" s="149">
        <v>-0.39856</v>
      </c>
      <c r="G1239" s="149">
        <v>-0.2166</v>
      </c>
      <c r="H1239" s="150">
        <f t="shared" si="1"/>
        <v>0.01683024032</v>
      </c>
      <c r="I1239" s="151">
        <f t="shared" si="2"/>
        <v>0.1050410917</v>
      </c>
      <c r="J1239" s="151">
        <f t="shared" si="3"/>
        <v>0.008467149362</v>
      </c>
      <c r="K1239" s="152">
        <f t="shared" si="4"/>
        <v>0.03461693277</v>
      </c>
      <c r="L1239" s="153">
        <f t="shared" si="5"/>
        <v>1651</v>
      </c>
      <c r="M1239" s="154" t="s">
        <v>115</v>
      </c>
      <c r="N1239" s="153" t="s">
        <v>116</v>
      </c>
      <c r="O1239" s="112"/>
      <c r="P1239" s="112"/>
      <c r="Q1239" s="112"/>
      <c r="R1239" s="112"/>
      <c r="S1239" s="112"/>
      <c r="T1239" s="112"/>
      <c r="U1239" s="112"/>
      <c r="V1239" s="112"/>
      <c r="W1239" s="112"/>
      <c r="X1239" s="112"/>
      <c r="Y1239" s="112"/>
      <c r="Z1239" s="112"/>
    </row>
    <row r="1240">
      <c r="A1240" s="112"/>
      <c r="B1240" s="112">
        <v>2022.0</v>
      </c>
      <c r="C1240" s="148" t="s">
        <v>434</v>
      </c>
      <c r="D1240" s="148" t="s">
        <v>459</v>
      </c>
      <c r="E1240" s="149">
        <v>-0.29746</v>
      </c>
      <c r="F1240" s="149">
        <v>-0.38486</v>
      </c>
      <c r="G1240" s="149">
        <v>-0.24033</v>
      </c>
      <c r="H1240" s="150">
        <f t="shared" si="1"/>
        <v>0.01651005441</v>
      </c>
      <c r="I1240" s="151">
        <f t="shared" si="2"/>
        <v>0.1061145146</v>
      </c>
      <c r="J1240" s="151">
        <f t="shared" si="3"/>
        <v>0.007842070174</v>
      </c>
      <c r="K1240" s="152">
        <f t="shared" si="4"/>
        <v>0.03455369043</v>
      </c>
      <c r="L1240" s="153">
        <f t="shared" si="5"/>
        <v>1655</v>
      </c>
      <c r="M1240" s="154" t="s">
        <v>115</v>
      </c>
      <c r="N1240" s="153" t="s">
        <v>116</v>
      </c>
      <c r="O1240" s="112"/>
      <c r="P1240" s="112"/>
      <c r="Q1240" s="112"/>
      <c r="R1240" s="112"/>
      <c r="S1240" s="112"/>
      <c r="T1240" s="112"/>
      <c r="U1240" s="112"/>
      <c r="V1240" s="112"/>
      <c r="W1240" s="112"/>
      <c r="X1240" s="112"/>
      <c r="Y1240" s="112"/>
      <c r="Z1240" s="112"/>
    </row>
    <row r="1241">
      <c r="A1241" s="112"/>
      <c r="B1241" s="112">
        <v>2022.0</v>
      </c>
      <c r="C1241" s="148" t="s">
        <v>434</v>
      </c>
      <c r="D1241" s="148" t="s">
        <v>460</v>
      </c>
      <c r="E1241" s="149">
        <v>-0.27919</v>
      </c>
      <c r="F1241" s="149">
        <v>-0.35987</v>
      </c>
      <c r="G1241" s="149">
        <v>-0.19162</v>
      </c>
      <c r="H1241" s="150">
        <f t="shared" si="1"/>
        <v>0.0175640718</v>
      </c>
      <c r="I1241" s="151">
        <f t="shared" si="2"/>
        <v>0.108072532</v>
      </c>
      <c r="J1241" s="151">
        <f t="shared" si="3"/>
        <v>0.009125155183</v>
      </c>
      <c r="K1241" s="152">
        <f t="shared" si="4"/>
        <v>0.03583382756</v>
      </c>
      <c r="L1241" s="153">
        <f t="shared" si="5"/>
        <v>1546</v>
      </c>
      <c r="M1241" s="154" t="s">
        <v>115</v>
      </c>
      <c r="N1241" s="153" t="s">
        <v>116</v>
      </c>
      <c r="O1241" s="112"/>
      <c r="P1241" s="112"/>
      <c r="Q1241" s="112"/>
      <c r="R1241" s="112"/>
      <c r="S1241" s="112"/>
      <c r="T1241" s="112"/>
      <c r="U1241" s="112"/>
      <c r="V1241" s="112"/>
      <c r="W1241" s="112"/>
      <c r="X1241" s="112"/>
      <c r="Y1241" s="112"/>
      <c r="Z1241" s="112"/>
    </row>
    <row r="1242">
      <c r="A1242" s="112"/>
      <c r="B1242" s="112">
        <v>2022.0</v>
      </c>
      <c r="C1242" s="148" t="s">
        <v>434</v>
      </c>
      <c r="D1242" s="148" t="s">
        <v>461</v>
      </c>
      <c r="E1242" s="149">
        <v>-0.25817</v>
      </c>
      <c r="F1242" s="149">
        <v>-0.40556</v>
      </c>
      <c r="G1242" s="149">
        <v>-0.21258</v>
      </c>
      <c r="H1242" s="150">
        <f t="shared" si="1"/>
        <v>0.01877673985</v>
      </c>
      <c r="I1242" s="151">
        <f t="shared" si="2"/>
        <v>0.1044926275</v>
      </c>
      <c r="J1242" s="151">
        <f t="shared" si="3"/>
        <v>0.008573041412</v>
      </c>
      <c r="K1242" s="152">
        <f t="shared" si="4"/>
        <v>0.03577106667</v>
      </c>
      <c r="L1242" s="153">
        <f t="shared" si="5"/>
        <v>1556</v>
      </c>
      <c r="M1242" s="154" t="s">
        <v>115</v>
      </c>
      <c r="N1242" s="153" t="s">
        <v>116</v>
      </c>
      <c r="O1242" s="112"/>
      <c r="P1242" s="112"/>
      <c r="Q1242" s="112"/>
      <c r="R1242" s="112"/>
      <c r="S1242" s="112"/>
      <c r="T1242" s="112"/>
      <c r="U1242" s="112"/>
      <c r="V1242" s="112"/>
      <c r="W1242" s="112"/>
      <c r="X1242" s="112"/>
      <c r="Y1242" s="112"/>
      <c r="Z1242" s="112"/>
    </row>
    <row r="1243">
      <c r="A1243" s="112"/>
      <c r="B1243" s="112">
        <v>2022.0</v>
      </c>
      <c r="C1243" s="148" t="s">
        <v>434</v>
      </c>
      <c r="D1243" s="148" t="s">
        <v>462</v>
      </c>
      <c r="E1243" s="149">
        <v>-0.29242</v>
      </c>
      <c r="F1243" s="149">
        <v>-0.47853</v>
      </c>
      <c r="G1243" s="149">
        <v>-0.2091</v>
      </c>
      <c r="H1243" s="150">
        <f t="shared" si="1"/>
        <v>0.01680081783</v>
      </c>
      <c r="I1243" s="151">
        <f t="shared" si="2"/>
        <v>0.09877527931</v>
      </c>
      <c r="J1243" s="151">
        <f t="shared" si="3"/>
        <v>0.008664709156</v>
      </c>
      <c r="K1243" s="152">
        <f t="shared" si="4"/>
        <v>0.0332792818</v>
      </c>
      <c r="L1243" s="153">
        <f t="shared" si="5"/>
        <v>1792</v>
      </c>
      <c r="M1243" s="154" t="s">
        <v>115</v>
      </c>
      <c r="N1243" s="153" t="s">
        <v>116</v>
      </c>
      <c r="O1243" s="112"/>
      <c r="P1243" s="112"/>
      <c r="Q1243" s="112"/>
      <c r="R1243" s="112"/>
      <c r="S1243" s="112"/>
      <c r="T1243" s="112"/>
      <c r="U1243" s="112"/>
      <c r="V1243" s="112"/>
      <c r="W1243" s="112"/>
      <c r="X1243" s="112"/>
      <c r="Y1243" s="112"/>
      <c r="Z1243" s="112"/>
    </row>
    <row r="1244">
      <c r="A1244" s="112"/>
      <c r="B1244" s="112">
        <v>2022.0</v>
      </c>
      <c r="C1244" s="148" t="s">
        <v>434</v>
      </c>
      <c r="D1244" s="148" t="s">
        <v>463</v>
      </c>
      <c r="E1244" s="149">
        <v>-0.20078</v>
      </c>
      <c r="F1244" s="149">
        <v>-0.3934</v>
      </c>
      <c r="G1244" s="149">
        <v>-0.15154</v>
      </c>
      <c r="H1244" s="150">
        <f t="shared" si="1"/>
        <v>0.02208763517</v>
      </c>
      <c r="I1244" s="151">
        <f t="shared" si="2"/>
        <v>0.1054453882</v>
      </c>
      <c r="J1244" s="151">
        <f t="shared" si="3"/>
        <v>0.01018091472</v>
      </c>
      <c r="K1244" s="152">
        <f t="shared" si="4"/>
        <v>0.03833815463</v>
      </c>
      <c r="L1244" s="153">
        <f t="shared" si="5"/>
        <v>1277</v>
      </c>
      <c r="M1244" s="154" t="s">
        <v>115</v>
      </c>
      <c r="N1244" s="153" t="s">
        <v>116</v>
      </c>
      <c r="O1244" s="112"/>
      <c r="P1244" s="112"/>
      <c r="Q1244" s="112"/>
      <c r="R1244" s="112"/>
      <c r="S1244" s="112"/>
      <c r="T1244" s="112"/>
      <c r="U1244" s="112"/>
      <c r="V1244" s="112"/>
      <c r="W1244" s="112"/>
      <c r="X1244" s="112"/>
      <c r="Y1244" s="112"/>
      <c r="Z1244" s="112"/>
    </row>
    <row r="1245">
      <c r="A1245" s="112"/>
      <c r="B1245" s="112">
        <v>2022.0</v>
      </c>
      <c r="C1245" s="148" t="s">
        <v>434</v>
      </c>
      <c r="D1245" s="148" t="s">
        <v>464</v>
      </c>
      <c r="E1245" s="149">
        <v>-0.27085</v>
      </c>
      <c r="F1245" s="149">
        <v>-0.28168</v>
      </c>
      <c r="G1245" s="149">
        <v>-0.22417</v>
      </c>
      <c r="H1245" s="150">
        <f t="shared" si="1"/>
        <v>0.01804521602</v>
      </c>
      <c r="I1245" s="151">
        <f t="shared" si="2"/>
        <v>0.1141988778</v>
      </c>
      <c r="J1245" s="151">
        <f t="shared" si="3"/>
        <v>0.008267745677</v>
      </c>
      <c r="K1245" s="152">
        <f t="shared" si="4"/>
        <v>0.03734137916</v>
      </c>
      <c r="L1245" s="153">
        <f t="shared" si="5"/>
        <v>1379</v>
      </c>
      <c r="M1245" s="154" t="s">
        <v>115</v>
      </c>
      <c r="N1245" s="153" t="s">
        <v>116</v>
      </c>
      <c r="O1245" s="112"/>
      <c r="P1245" s="112"/>
      <c r="Q1245" s="112"/>
      <c r="R1245" s="112"/>
      <c r="S1245" s="112"/>
      <c r="T1245" s="112"/>
      <c r="U1245" s="112"/>
      <c r="V1245" s="112"/>
      <c r="W1245" s="112"/>
      <c r="X1245" s="112"/>
      <c r="Y1245" s="112"/>
      <c r="Z1245" s="112"/>
    </row>
    <row r="1246">
      <c r="A1246" s="112"/>
      <c r="B1246" s="112">
        <v>2022.0</v>
      </c>
      <c r="C1246" s="148" t="s">
        <v>434</v>
      </c>
      <c r="D1246" s="148" t="s">
        <v>465</v>
      </c>
      <c r="E1246" s="149">
        <v>-0.29497</v>
      </c>
      <c r="F1246" s="149">
        <v>-0.40366</v>
      </c>
      <c r="G1246" s="149">
        <v>-0.24188</v>
      </c>
      <c r="H1246" s="150">
        <f t="shared" si="1"/>
        <v>0.01665370539</v>
      </c>
      <c r="I1246" s="151">
        <f t="shared" si="2"/>
        <v>0.1046414963</v>
      </c>
      <c r="J1246" s="151">
        <f t="shared" si="3"/>
        <v>0.00780124115</v>
      </c>
      <c r="K1246" s="152">
        <f t="shared" si="4"/>
        <v>0.03432431988</v>
      </c>
      <c r="L1246" s="153">
        <f t="shared" si="5"/>
        <v>1690</v>
      </c>
      <c r="M1246" s="154" t="s">
        <v>115</v>
      </c>
      <c r="N1246" s="153" t="s">
        <v>116</v>
      </c>
      <c r="O1246" s="112"/>
      <c r="P1246" s="112"/>
      <c r="Q1246" s="112"/>
      <c r="R1246" s="112"/>
      <c r="S1246" s="112"/>
      <c r="T1246" s="112"/>
      <c r="U1246" s="112"/>
      <c r="V1246" s="112"/>
      <c r="W1246" s="112"/>
      <c r="X1246" s="112"/>
      <c r="Y1246" s="112"/>
      <c r="Z1246" s="112"/>
    </row>
    <row r="1247">
      <c r="A1247" s="112"/>
      <c r="B1247" s="112">
        <v>2022.0</v>
      </c>
      <c r="C1247" s="148" t="s">
        <v>434</v>
      </c>
      <c r="D1247" s="148" t="s">
        <v>466</v>
      </c>
      <c r="E1247" s="149">
        <v>-0.28175</v>
      </c>
      <c r="F1247" s="149">
        <v>-0.43426</v>
      </c>
      <c r="G1247" s="149">
        <v>-0.21413</v>
      </c>
      <c r="H1247" s="150">
        <f t="shared" si="1"/>
        <v>0.01741638244</v>
      </c>
      <c r="I1247" s="151">
        <f t="shared" si="2"/>
        <v>0.102243924</v>
      </c>
      <c r="J1247" s="151">
        <f t="shared" si="3"/>
        <v>0.008532212388</v>
      </c>
      <c r="K1247" s="152">
        <f t="shared" si="4"/>
        <v>0.034403626</v>
      </c>
      <c r="L1247" s="153">
        <f t="shared" si="5"/>
        <v>1676</v>
      </c>
      <c r="M1247" s="154" t="s">
        <v>115</v>
      </c>
      <c r="N1247" s="153" t="s">
        <v>116</v>
      </c>
      <c r="O1247" s="112"/>
      <c r="P1247" s="112"/>
      <c r="Q1247" s="112"/>
      <c r="R1247" s="112"/>
      <c r="S1247" s="112"/>
      <c r="T1247" s="112"/>
      <c r="U1247" s="112"/>
      <c r="V1247" s="112"/>
      <c r="W1247" s="112"/>
      <c r="X1247" s="112"/>
      <c r="Y1247" s="112"/>
      <c r="Z1247" s="112"/>
    </row>
    <row r="1248">
      <c r="A1248" s="112"/>
      <c r="B1248" s="112">
        <v>2022.0</v>
      </c>
      <c r="C1248" s="148" t="s">
        <v>434</v>
      </c>
      <c r="D1248" s="148" t="s">
        <v>467</v>
      </c>
      <c r="E1248" s="149">
        <v>-0.27409</v>
      </c>
      <c r="F1248" s="149">
        <v>-0.34255</v>
      </c>
      <c r="G1248" s="149">
        <v>-0.20087</v>
      </c>
      <c r="H1248" s="150">
        <f t="shared" si="1"/>
        <v>0.01785829668</v>
      </c>
      <c r="I1248" s="151">
        <f t="shared" si="2"/>
        <v>0.1094295893</v>
      </c>
      <c r="J1248" s="151">
        <f t="shared" si="3"/>
        <v>0.008881498104</v>
      </c>
      <c r="K1248" s="152">
        <f t="shared" si="4"/>
        <v>0.03628148284</v>
      </c>
      <c r="L1248" s="153">
        <f t="shared" si="5"/>
        <v>1498</v>
      </c>
      <c r="M1248" s="154" t="s">
        <v>115</v>
      </c>
      <c r="N1248" s="153" t="s">
        <v>116</v>
      </c>
      <c r="O1248" s="112"/>
      <c r="P1248" s="112"/>
      <c r="Q1248" s="112"/>
      <c r="R1248" s="112"/>
      <c r="S1248" s="112"/>
      <c r="T1248" s="112"/>
      <c r="U1248" s="112"/>
      <c r="V1248" s="112"/>
      <c r="W1248" s="112"/>
      <c r="X1248" s="112"/>
      <c r="Y1248" s="112"/>
      <c r="Z1248" s="112"/>
    </row>
    <row r="1249">
      <c r="A1249" s="112"/>
      <c r="B1249" s="112">
        <v>2022.0</v>
      </c>
      <c r="C1249" s="148" t="s">
        <v>434</v>
      </c>
      <c r="D1249" s="148" t="s">
        <v>468</v>
      </c>
      <c r="E1249" s="149">
        <v>-0.29658</v>
      </c>
      <c r="F1249" s="149">
        <v>-0.4345</v>
      </c>
      <c r="G1249" s="149">
        <v>-0.21143</v>
      </c>
      <c r="H1249" s="150">
        <f t="shared" si="1"/>
        <v>0.01656082263</v>
      </c>
      <c r="I1249" s="151">
        <f t="shared" si="2"/>
        <v>0.1022251195</v>
      </c>
      <c r="J1249" s="151">
        <f t="shared" si="3"/>
        <v>0.008603333914</v>
      </c>
      <c r="K1249" s="152">
        <f t="shared" si="4"/>
        <v>0.03385689578</v>
      </c>
      <c r="L1249" s="153">
        <f t="shared" si="5"/>
        <v>1744</v>
      </c>
      <c r="M1249" s="154" t="s">
        <v>115</v>
      </c>
      <c r="N1249" s="153" t="s">
        <v>116</v>
      </c>
      <c r="O1249" s="112"/>
      <c r="P1249" s="112"/>
      <c r="Q1249" s="112"/>
      <c r="R1249" s="112"/>
      <c r="S1249" s="112"/>
      <c r="T1249" s="112"/>
      <c r="U1249" s="112"/>
      <c r="V1249" s="112"/>
      <c r="W1249" s="112"/>
      <c r="X1249" s="112"/>
      <c r="Y1249" s="112"/>
      <c r="Z1249" s="112"/>
    </row>
    <row r="1250">
      <c r="A1250" s="112"/>
      <c r="B1250" s="112">
        <v>2022.0</v>
      </c>
      <c r="C1250" s="148" t="s">
        <v>434</v>
      </c>
      <c r="D1250" s="148" t="s">
        <v>469</v>
      </c>
      <c r="E1250" s="149">
        <v>-0.30226</v>
      </c>
      <c r="F1250" s="149">
        <v>-0.38242</v>
      </c>
      <c r="G1250" s="149">
        <v>-0.22324</v>
      </c>
      <c r="H1250" s="150">
        <f t="shared" si="1"/>
        <v>0.01623313688</v>
      </c>
      <c r="I1250" s="151">
        <f t="shared" si="2"/>
        <v>0.1063056936</v>
      </c>
      <c r="J1250" s="151">
        <f t="shared" si="3"/>
        <v>0.008292243091</v>
      </c>
      <c r="K1250" s="152">
        <f t="shared" si="4"/>
        <v>0.03447860189</v>
      </c>
      <c r="L1250" s="153">
        <f t="shared" si="5"/>
        <v>1667</v>
      </c>
      <c r="M1250" s="154" t="s">
        <v>115</v>
      </c>
      <c r="N1250" s="153" t="s">
        <v>116</v>
      </c>
      <c r="O1250" s="112"/>
      <c r="P1250" s="112"/>
      <c r="Q1250" s="112"/>
      <c r="R1250" s="112"/>
      <c r="S1250" s="112"/>
      <c r="T1250" s="112"/>
      <c r="U1250" s="112"/>
      <c r="V1250" s="112"/>
      <c r="W1250" s="112"/>
      <c r="X1250" s="112"/>
      <c r="Y1250" s="112"/>
      <c r="Z1250" s="112"/>
    </row>
    <row r="1251">
      <c r="A1251" s="112"/>
      <c r="B1251" s="112">
        <v>2022.0</v>
      </c>
      <c r="C1251" s="148" t="s">
        <v>434</v>
      </c>
      <c r="D1251" s="148" t="s">
        <v>470</v>
      </c>
      <c r="E1251" s="149">
        <v>-0.29439</v>
      </c>
      <c r="F1251" s="149">
        <v>-0.40835</v>
      </c>
      <c r="G1251" s="149">
        <v>-0.21565</v>
      </c>
      <c r="H1251" s="150">
        <f t="shared" si="1"/>
        <v>0.01668716626</v>
      </c>
      <c r="I1251" s="151">
        <f t="shared" si="2"/>
        <v>0.1042740253</v>
      </c>
      <c r="J1251" s="151">
        <f t="shared" si="3"/>
        <v>0.008492173603</v>
      </c>
      <c r="K1251" s="152">
        <f t="shared" si="4"/>
        <v>0.03436320984</v>
      </c>
      <c r="L1251" s="153">
        <f t="shared" si="5"/>
        <v>1682</v>
      </c>
      <c r="M1251" s="154" t="s">
        <v>115</v>
      </c>
      <c r="N1251" s="153" t="s">
        <v>116</v>
      </c>
      <c r="O1251" s="112"/>
      <c r="P1251" s="112"/>
      <c r="Q1251" s="112"/>
      <c r="R1251" s="112"/>
      <c r="S1251" s="112"/>
      <c r="T1251" s="112"/>
      <c r="U1251" s="112"/>
      <c r="V1251" s="112"/>
      <c r="W1251" s="112"/>
      <c r="X1251" s="112"/>
      <c r="Y1251" s="112"/>
      <c r="Z1251" s="112"/>
    </row>
    <row r="1252">
      <c r="A1252" s="112"/>
      <c r="B1252" s="112">
        <v>2022.0</v>
      </c>
      <c r="C1252" s="148" t="s">
        <v>434</v>
      </c>
      <c r="D1252" s="148" t="s">
        <v>471</v>
      </c>
      <c r="E1252" s="149">
        <v>-0.0235</v>
      </c>
      <c r="F1252" s="149">
        <v>-0.12429</v>
      </c>
      <c r="G1252" s="149">
        <v>-0.20353</v>
      </c>
      <c r="H1252" s="150">
        <f t="shared" si="1"/>
        <v>0.03231512293</v>
      </c>
      <c r="I1252" s="151">
        <f t="shared" si="2"/>
        <v>0.126530705</v>
      </c>
      <c r="J1252" s="151">
        <f t="shared" si="3"/>
        <v>0.00881143023</v>
      </c>
      <c r="K1252" s="152">
        <f t="shared" si="4"/>
        <v>0.04928325008</v>
      </c>
      <c r="L1252" s="153">
        <f t="shared" si="5"/>
        <v>618</v>
      </c>
      <c r="M1252" s="154" t="s">
        <v>115</v>
      </c>
      <c r="N1252" s="153" t="s">
        <v>116</v>
      </c>
      <c r="O1252" s="112"/>
      <c r="P1252" s="112"/>
      <c r="Q1252" s="112"/>
      <c r="R1252" s="112"/>
      <c r="S1252" s="112"/>
      <c r="T1252" s="112"/>
      <c r="U1252" s="112"/>
      <c r="V1252" s="112"/>
      <c r="W1252" s="112"/>
      <c r="X1252" s="112"/>
      <c r="Y1252" s="112"/>
      <c r="Z1252" s="112"/>
    </row>
    <row r="1253">
      <c r="A1253" s="112"/>
      <c r="B1253" s="112">
        <v>2022.0</v>
      </c>
      <c r="C1253" s="148" t="s">
        <v>434</v>
      </c>
      <c r="D1253" s="148" t="s">
        <v>472</v>
      </c>
      <c r="E1253" s="149">
        <v>-0.27507</v>
      </c>
      <c r="F1253" s="149">
        <v>-0.42432</v>
      </c>
      <c r="G1253" s="149">
        <v>-0.22232</v>
      </c>
      <c r="H1253" s="150">
        <f t="shared" si="1"/>
        <v>0.01780175935</v>
      </c>
      <c r="I1253" s="151">
        <f t="shared" si="2"/>
        <v>0.1030227432</v>
      </c>
      <c r="J1253" s="151">
        <f t="shared" si="3"/>
        <v>0.008316477093</v>
      </c>
      <c r="K1253" s="152">
        <f t="shared" si="4"/>
        <v>0.03478981392</v>
      </c>
      <c r="L1253" s="153">
        <f t="shared" si="5"/>
        <v>1632</v>
      </c>
      <c r="M1253" s="154" t="s">
        <v>115</v>
      </c>
      <c r="N1253" s="153" t="s">
        <v>116</v>
      </c>
      <c r="O1253" s="112"/>
      <c r="P1253" s="112"/>
      <c r="Q1253" s="112"/>
      <c r="R1253" s="112"/>
      <c r="S1253" s="112"/>
      <c r="T1253" s="112"/>
      <c r="U1253" s="112"/>
      <c r="V1253" s="112"/>
      <c r="W1253" s="112"/>
      <c r="X1253" s="112"/>
      <c r="Y1253" s="112"/>
      <c r="Z1253" s="112"/>
    </row>
    <row r="1254">
      <c r="A1254" s="112"/>
      <c r="B1254" s="112">
        <v>2022.0</v>
      </c>
      <c r="C1254" s="148" t="s">
        <v>434</v>
      </c>
      <c r="D1254" s="148" t="s">
        <v>473</v>
      </c>
      <c r="E1254" s="149">
        <v>-0.2932</v>
      </c>
      <c r="F1254" s="149">
        <v>-0.3905</v>
      </c>
      <c r="G1254" s="149">
        <v>-0.20889</v>
      </c>
      <c r="H1254" s="150">
        <f t="shared" si="1"/>
        <v>0.01675581873</v>
      </c>
      <c r="I1254" s="151">
        <f t="shared" si="2"/>
        <v>0.1056726091</v>
      </c>
      <c r="J1254" s="151">
        <f t="shared" si="3"/>
        <v>0.008670240831</v>
      </c>
      <c r="K1254" s="152">
        <f t="shared" si="4"/>
        <v>0.03473282606</v>
      </c>
      <c r="L1254" s="153">
        <f t="shared" si="5"/>
        <v>1639</v>
      </c>
      <c r="M1254" s="154" t="s">
        <v>115</v>
      </c>
      <c r="N1254" s="153" t="s">
        <v>116</v>
      </c>
      <c r="O1254" s="112"/>
      <c r="P1254" s="112"/>
      <c r="Q1254" s="112"/>
      <c r="R1254" s="112"/>
      <c r="S1254" s="112"/>
      <c r="T1254" s="112"/>
      <c r="U1254" s="112"/>
      <c r="V1254" s="112"/>
      <c r="W1254" s="112"/>
      <c r="X1254" s="112"/>
      <c r="Y1254" s="112"/>
      <c r="Z1254" s="112"/>
    </row>
    <row r="1255">
      <c r="A1255" s="112"/>
      <c r="B1255" s="112">
        <v>2022.0</v>
      </c>
      <c r="C1255" s="148" t="s">
        <v>434</v>
      </c>
      <c r="D1255" s="148" t="s">
        <v>474</v>
      </c>
      <c r="E1255" s="149">
        <v>-0.28162</v>
      </c>
      <c r="F1255" s="149">
        <v>-0.31575</v>
      </c>
      <c r="G1255" s="149">
        <v>-0.16097</v>
      </c>
      <c r="H1255" s="150">
        <f t="shared" si="1"/>
        <v>0.01742388229</v>
      </c>
      <c r="I1255" s="151">
        <f t="shared" si="2"/>
        <v>0.1115294239</v>
      </c>
      <c r="J1255" s="151">
        <f t="shared" si="3"/>
        <v>0.009932516208</v>
      </c>
      <c r="K1255" s="152">
        <f t="shared" si="4"/>
        <v>0.0365984089</v>
      </c>
      <c r="L1255" s="153">
        <f t="shared" si="5"/>
        <v>1457</v>
      </c>
      <c r="M1255" s="154" t="s">
        <v>115</v>
      </c>
      <c r="N1255" s="153" t="s">
        <v>116</v>
      </c>
      <c r="O1255" s="112"/>
      <c r="P1255" s="112"/>
      <c r="Q1255" s="112"/>
      <c r="R1255" s="112"/>
      <c r="S1255" s="112"/>
      <c r="T1255" s="112"/>
      <c r="U1255" s="112"/>
      <c r="V1255" s="112"/>
      <c r="W1255" s="112"/>
      <c r="X1255" s="112"/>
      <c r="Y1255" s="112"/>
      <c r="Z1255" s="112"/>
    </row>
    <row r="1256">
      <c r="A1256" s="112"/>
      <c r="B1256" s="112">
        <v>2022.0</v>
      </c>
      <c r="C1256" s="148" t="s">
        <v>434</v>
      </c>
      <c r="D1256" s="148" t="s">
        <v>475</v>
      </c>
      <c r="E1256" s="149">
        <v>-0.28162</v>
      </c>
      <c r="F1256" s="149">
        <v>-0.28934</v>
      </c>
      <c r="G1256" s="149">
        <v>-0.18881</v>
      </c>
      <c r="H1256" s="150">
        <f t="shared" si="1"/>
        <v>0.01742388229</v>
      </c>
      <c r="I1256" s="151">
        <f t="shared" si="2"/>
        <v>0.1135987012</v>
      </c>
      <c r="J1256" s="151">
        <f t="shared" si="3"/>
        <v>0.009199174253</v>
      </c>
      <c r="K1256" s="152">
        <f t="shared" si="4"/>
        <v>0.03694084448</v>
      </c>
      <c r="L1256" s="153">
        <f t="shared" si="5"/>
        <v>1424</v>
      </c>
      <c r="M1256" s="154" t="s">
        <v>115</v>
      </c>
      <c r="N1256" s="153" t="s">
        <v>116</v>
      </c>
      <c r="O1256" s="112"/>
      <c r="P1256" s="112"/>
      <c r="Q1256" s="112"/>
      <c r="R1256" s="112"/>
      <c r="S1256" s="112"/>
      <c r="T1256" s="112"/>
      <c r="U1256" s="112"/>
      <c r="V1256" s="112"/>
      <c r="W1256" s="112"/>
      <c r="X1256" s="112"/>
      <c r="Y1256" s="112"/>
      <c r="Z1256" s="112"/>
    </row>
    <row r="1257">
      <c r="A1257" s="112"/>
      <c r="B1257" s="112">
        <v>2022.0</v>
      </c>
      <c r="C1257" s="148" t="s">
        <v>434</v>
      </c>
      <c r="D1257" s="148" t="s">
        <v>476</v>
      </c>
      <c r="E1257" s="149">
        <v>-0.29201</v>
      </c>
      <c r="F1257" s="149">
        <v>-0.3628</v>
      </c>
      <c r="G1257" s="149">
        <v>-0.22475</v>
      </c>
      <c r="H1257" s="150">
        <f t="shared" si="1"/>
        <v>0.0168244712</v>
      </c>
      <c r="I1257" s="151">
        <f t="shared" si="2"/>
        <v>0.1078429606</v>
      </c>
      <c r="J1257" s="151">
        <f t="shared" si="3"/>
        <v>0.008252467719</v>
      </c>
      <c r="K1257" s="152">
        <f t="shared" si="4"/>
        <v>0.03518526775</v>
      </c>
      <c r="L1257" s="153">
        <f t="shared" si="5"/>
        <v>1597</v>
      </c>
      <c r="M1257" s="154" t="s">
        <v>115</v>
      </c>
      <c r="N1257" s="153" t="s">
        <v>116</v>
      </c>
      <c r="O1257" s="112"/>
      <c r="P1257" s="112"/>
      <c r="Q1257" s="112"/>
      <c r="R1257" s="112"/>
      <c r="S1257" s="112"/>
      <c r="T1257" s="112"/>
      <c r="U1257" s="112"/>
      <c r="V1257" s="112"/>
      <c r="W1257" s="112"/>
      <c r="X1257" s="112"/>
      <c r="Y1257" s="112"/>
      <c r="Z1257" s="112"/>
    </row>
    <row r="1258">
      <c r="A1258" s="112"/>
      <c r="B1258" s="112">
        <v>2022.0</v>
      </c>
      <c r="C1258" s="148" t="s">
        <v>434</v>
      </c>
      <c r="D1258" s="148" t="s">
        <v>477</v>
      </c>
      <c r="E1258" s="149">
        <v>-0.27476</v>
      </c>
      <c r="F1258" s="149">
        <v>-0.41878</v>
      </c>
      <c r="G1258" s="149">
        <v>-0.22449</v>
      </c>
      <c r="H1258" s="150">
        <f t="shared" si="1"/>
        <v>0.01781964361</v>
      </c>
      <c r="I1258" s="151">
        <f t="shared" si="2"/>
        <v>0.1034568135</v>
      </c>
      <c r="J1258" s="151">
        <f t="shared" si="3"/>
        <v>0.008259316459</v>
      </c>
      <c r="K1258" s="152">
        <f t="shared" si="4"/>
        <v>0.03488666102</v>
      </c>
      <c r="L1258" s="153">
        <f t="shared" si="5"/>
        <v>1621</v>
      </c>
      <c r="M1258" s="154" t="s">
        <v>115</v>
      </c>
      <c r="N1258" s="153" t="s">
        <v>116</v>
      </c>
      <c r="O1258" s="112"/>
      <c r="P1258" s="112"/>
      <c r="Q1258" s="112"/>
      <c r="R1258" s="112"/>
      <c r="S1258" s="112"/>
      <c r="T1258" s="112"/>
      <c r="U1258" s="112"/>
      <c r="V1258" s="112"/>
      <c r="W1258" s="112"/>
      <c r="X1258" s="112"/>
      <c r="Y1258" s="112"/>
      <c r="Z1258" s="112"/>
    </row>
    <row r="1259">
      <c r="A1259" s="112"/>
      <c r="B1259" s="112">
        <v>2022.0</v>
      </c>
      <c r="C1259" s="148" t="s">
        <v>434</v>
      </c>
      <c r="D1259" s="148" t="s">
        <v>478</v>
      </c>
      <c r="E1259" s="149">
        <v>-0.14463</v>
      </c>
      <c r="F1259" s="149">
        <v>-0.33815</v>
      </c>
      <c r="G1259" s="149">
        <v>-0.21334</v>
      </c>
      <c r="H1259" s="150">
        <f t="shared" si="1"/>
        <v>0.02532699346</v>
      </c>
      <c r="I1259" s="151">
        <f t="shared" si="2"/>
        <v>0.1097743383</v>
      </c>
      <c r="J1259" s="151">
        <f t="shared" si="3"/>
        <v>0.008553022019</v>
      </c>
      <c r="K1259" s="152">
        <f t="shared" si="4"/>
        <v>0.04113374005</v>
      </c>
      <c r="L1259" s="153">
        <f t="shared" si="5"/>
        <v>1046</v>
      </c>
      <c r="M1259" s="154" t="s">
        <v>115</v>
      </c>
      <c r="N1259" s="153" t="s">
        <v>116</v>
      </c>
      <c r="O1259" s="112"/>
      <c r="P1259" s="112"/>
      <c r="Q1259" s="112"/>
      <c r="R1259" s="112"/>
      <c r="S1259" s="112"/>
      <c r="T1259" s="112"/>
      <c r="U1259" s="112"/>
      <c r="V1259" s="112"/>
      <c r="W1259" s="112"/>
      <c r="X1259" s="112"/>
      <c r="Y1259" s="112"/>
      <c r="Z1259" s="112"/>
    </row>
    <row r="1260">
      <c r="A1260" s="112"/>
      <c r="B1260" s="112">
        <v>2022.0</v>
      </c>
      <c r="C1260" s="148" t="s">
        <v>434</v>
      </c>
      <c r="D1260" s="148" t="s">
        <v>479</v>
      </c>
      <c r="E1260" s="149">
        <v>-0.24187</v>
      </c>
      <c r="F1260" s="149">
        <v>-0.13007</v>
      </c>
      <c r="G1260" s="149">
        <v>-0.15106</v>
      </c>
      <c r="H1260" s="150">
        <f t="shared" si="1"/>
        <v>0.01971710566</v>
      </c>
      <c r="I1260" s="151">
        <f t="shared" si="2"/>
        <v>0.1260778302</v>
      </c>
      <c r="J1260" s="151">
        <f t="shared" si="3"/>
        <v>0.01019355855</v>
      </c>
      <c r="K1260" s="152">
        <f t="shared" si="4"/>
        <v>0.04124154159</v>
      </c>
      <c r="L1260" s="153">
        <f t="shared" si="5"/>
        <v>1034</v>
      </c>
      <c r="M1260" s="154" t="s">
        <v>115</v>
      </c>
      <c r="N1260" s="153" t="s">
        <v>116</v>
      </c>
      <c r="O1260" s="112"/>
      <c r="P1260" s="112"/>
      <c r="Q1260" s="112"/>
      <c r="R1260" s="112"/>
      <c r="S1260" s="112"/>
      <c r="T1260" s="112"/>
      <c r="U1260" s="112"/>
      <c r="V1260" s="112"/>
      <c r="W1260" s="112"/>
      <c r="X1260" s="112"/>
      <c r="Y1260" s="112"/>
      <c r="Z1260" s="112"/>
    </row>
    <row r="1261">
      <c r="A1261" s="112"/>
      <c r="B1261" s="112">
        <v>2022.0</v>
      </c>
      <c r="C1261" s="148" t="s">
        <v>434</v>
      </c>
      <c r="D1261" s="148" t="s">
        <v>480</v>
      </c>
      <c r="E1261" s="149">
        <v>-0.29831</v>
      </c>
      <c r="F1261" s="149">
        <v>0.03585</v>
      </c>
      <c r="G1261" s="149">
        <v>-0.13364</v>
      </c>
      <c r="H1261" s="150">
        <f t="shared" si="1"/>
        <v>0.01646101693</v>
      </c>
      <c r="I1261" s="151">
        <f t="shared" si="2"/>
        <v>0.1390780002</v>
      </c>
      <c r="J1261" s="151">
        <f t="shared" si="3"/>
        <v>0.0106524241</v>
      </c>
      <c r="K1261" s="152">
        <f t="shared" si="4"/>
        <v>0.04199536752</v>
      </c>
      <c r="L1261" s="153">
        <f t="shared" si="5"/>
        <v>965</v>
      </c>
      <c r="M1261" s="154" t="s">
        <v>115</v>
      </c>
      <c r="N1261" s="153" t="s">
        <v>116</v>
      </c>
      <c r="O1261" s="112"/>
      <c r="P1261" s="112"/>
      <c r="Q1261" s="112"/>
      <c r="R1261" s="112"/>
      <c r="S1261" s="112"/>
      <c r="T1261" s="112"/>
      <c r="U1261" s="112"/>
      <c r="V1261" s="112"/>
      <c r="W1261" s="112"/>
      <c r="X1261" s="112"/>
      <c r="Y1261" s="112"/>
      <c r="Z1261" s="112"/>
    </row>
    <row r="1262">
      <c r="A1262" s="112"/>
      <c r="B1262" s="112">
        <v>2022.0</v>
      </c>
      <c r="C1262" s="148" t="s">
        <v>434</v>
      </c>
      <c r="D1262" s="148" t="s">
        <v>481</v>
      </c>
      <c r="E1262" s="149">
        <v>-0.28905</v>
      </c>
      <c r="F1262" s="149">
        <v>0.03454</v>
      </c>
      <c r="G1262" s="149">
        <v>-0.21648</v>
      </c>
      <c r="H1262" s="150">
        <f t="shared" si="1"/>
        <v>0.01699523702</v>
      </c>
      <c r="I1262" s="151">
        <f t="shared" si="2"/>
        <v>0.1389753591</v>
      </c>
      <c r="J1262" s="151">
        <f t="shared" si="3"/>
        <v>0.008470310319</v>
      </c>
      <c r="K1262" s="152">
        <f t="shared" si="4"/>
        <v>0.04201445836</v>
      </c>
      <c r="L1262" s="153">
        <f t="shared" si="5"/>
        <v>962</v>
      </c>
      <c r="M1262" s="154" t="s">
        <v>115</v>
      </c>
      <c r="N1262" s="153" t="s">
        <v>116</v>
      </c>
      <c r="O1262" s="112"/>
      <c r="P1262" s="112"/>
      <c r="Q1262" s="112"/>
      <c r="R1262" s="112"/>
      <c r="S1262" s="112"/>
      <c r="T1262" s="112"/>
      <c r="U1262" s="112"/>
      <c r="V1262" s="112"/>
      <c r="W1262" s="112"/>
      <c r="X1262" s="112"/>
      <c r="Y1262" s="112"/>
      <c r="Z1262" s="112"/>
    </row>
    <row r="1263">
      <c r="A1263" s="112"/>
      <c r="B1263" s="112">
        <v>2022.0</v>
      </c>
      <c r="C1263" s="148" t="s">
        <v>434</v>
      </c>
      <c r="D1263" s="148" t="s">
        <v>482</v>
      </c>
      <c r="E1263" s="149">
        <v>-0.28376</v>
      </c>
      <c r="F1263" s="149">
        <v>-0.42734</v>
      </c>
      <c r="G1263" s="149">
        <v>-0.19977</v>
      </c>
      <c r="H1263" s="150">
        <f t="shared" si="1"/>
        <v>0.01730042322</v>
      </c>
      <c r="I1263" s="151">
        <f t="shared" si="2"/>
        <v>0.1027861201</v>
      </c>
      <c r="J1263" s="151">
        <f t="shared" si="3"/>
        <v>0.00891047354</v>
      </c>
      <c r="K1263" s="152">
        <f t="shared" si="4"/>
        <v>0.03449789658</v>
      </c>
      <c r="L1263" s="153">
        <f t="shared" si="5"/>
        <v>1665</v>
      </c>
      <c r="M1263" s="154" t="s">
        <v>115</v>
      </c>
      <c r="N1263" s="153" t="s">
        <v>116</v>
      </c>
      <c r="O1263" s="112"/>
      <c r="P1263" s="112"/>
      <c r="Q1263" s="112"/>
      <c r="R1263" s="112"/>
      <c r="S1263" s="112"/>
      <c r="T1263" s="112"/>
      <c r="U1263" s="112"/>
      <c r="V1263" s="112"/>
      <c r="W1263" s="112"/>
      <c r="X1263" s="112"/>
      <c r="Y1263" s="112"/>
      <c r="Z1263" s="112"/>
    </row>
    <row r="1264">
      <c r="A1264" s="112"/>
      <c r="B1264" s="112">
        <v>2022.0</v>
      </c>
      <c r="C1264" s="148" t="s">
        <v>434</v>
      </c>
      <c r="D1264" s="148" t="s">
        <v>483</v>
      </c>
      <c r="E1264" s="149">
        <v>-0.26431</v>
      </c>
      <c r="F1264" s="149">
        <v>-0.43292</v>
      </c>
      <c r="G1264" s="149">
        <v>-0.20814</v>
      </c>
      <c r="H1264" s="150">
        <f t="shared" si="1"/>
        <v>0.01842251617</v>
      </c>
      <c r="I1264" s="151">
        <f t="shared" si="2"/>
        <v>0.1023489157</v>
      </c>
      <c r="J1264" s="151">
        <f t="shared" si="3"/>
        <v>0.00868999681</v>
      </c>
      <c r="K1264" s="152">
        <f t="shared" si="4"/>
        <v>0.03509800649</v>
      </c>
      <c r="L1264" s="153">
        <f t="shared" si="5"/>
        <v>1604</v>
      </c>
      <c r="M1264" s="154" t="s">
        <v>115</v>
      </c>
      <c r="N1264" s="153" t="s">
        <v>116</v>
      </c>
      <c r="O1264" s="112"/>
      <c r="P1264" s="112"/>
      <c r="Q1264" s="112"/>
      <c r="R1264" s="112"/>
      <c r="S1264" s="112"/>
      <c r="T1264" s="112"/>
      <c r="U1264" s="112"/>
      <c r="V1264" s="112"/>
      <c r="W1264" s="112"/>
      <c r="X1264" s="112"/>
      <c r="Y1264" s="112"/>
      <c r="Z1264" s="112"/>
    </row>
    <row r="1265">
      <c r="A1265" s="112"/>
      <c r="B1265" s="112">
        <v>2022.0</v>
      </c>
      <c r="C1265" s="148" t="s">
        <v>434</v>
      </c>
      <c r="D1265" s="148" t="s">
        <v>484</v>
      </c>
      <c r="E1265" s="149">
        <v>-0.2886</v>
      </c>
      <c r="F1265" s="149">
        <v>-0.21096</v>
      </c>
      <c r="G1265" s="149">
        <v>-0.20264</v>
      </c>
      <c r="H1265" s="150">
        <f t="shared" si="1"/>
        <v>0.01702119804</v>
      </c>
      <c r="I1265" s="151">
        <f t="shared" si="2"/>
        <v>0.1197399339</v>
      </c>
      <c r="J1265" s="151">
        <f t="shared" si="3"/>
        <v>0.008834873992</v>
      </c>
      <c r="K1265" s="152">
        <f t="shared" si="4"/>
        <v>0.03794941614</v>
      </c>
      <c r="L1265" s="153">
        <f t="shared" si="5"/>
        <v>1310</v>
      </c>
      <c r="M1265" s="154" t="s">
        <v>115</v>
      </c>
      <c r="N1265" s="153" t="s">
        <v>116</v>
      </c>
      <c r="O1265" s="112"/>
      <c r="P1265" s="112"/>
      <c r="Q1265" s="112"/>
      <c r="R1265" s="112"/>
      <c r="S1265" s="112"/>
      <c r="T1265" s="112"/>
      <c r="U1265" s="112"/>
      <c r="V1265" s="112"/>
      <c r="W1265" s="112"/>
      <c r="X1265" s="112"/>
      <c r="Y1265" s="112"/>
      <c r="Z1265" s="112"/>
    </row>
    <row r="1266">
      <c r="A1266" s="112"/>
      <c r="B1266" s="112">
        <v>2022.0</v>
      </c>
      <c r="C1266" s="148" t="s">
        <v>434</v>
      </c>
      <c r="D1266" s="148" t="s">
        <v>485</v>
      </c>
      <c r="E1266" s="149">
        <v>-0.26844</v>
      </c>
      <c r="F1266" s="149">
        <v>-0.17948</v>
      </c>
      <c r="G1266" s="149">
        <v>-0.19065</v>
      </c>
      <c r="H1266" s="150">
        <f t="shared" si="1"/>
        <v>0.0181842517</v>
      </c>
      <c r="I1266" s="151">
        <f t="shared" si="2"/>
        <v>0.1222064561</v>
      </c>
      <c r="J1266" s="151">
        <f t="shared" si="3"/>
        <v>0.00915070625</v>
      </c>
      <c r="K1266" s="152">
        <f t="shared" si="4"/>
        <v>0.03927451723</v>
      </c>
      <c r="L1266" s="153">
        <f t="shared" si="5"/>
        <v>1216</v>
      </c>
      <c r="M1266" s="154" t="s">
        <v>115</v>
      </c>
      <c r="N1266" s="153" t="s">
        <v>116</v>
      </c>
      <c r="O1266" s="112"/>
      <c r="P1266" s="112"/>
      <c r="Q1266" s="112"/>
      <c r="R1266" s="112"/>
      <c r="S1266" s="112"/>
      <c r="T1266" s="112"/>
      <c r="U1266" s="112"/>
      <c r="V1266" s="112"/>
      <c r="W1266" s="112"/>
      <c r="X1266" s="112"/>
      <c r="Y1266" s="112"/>
      <c r="Z1266" s="112"/>
    </row>
    <row r="1267">
      <c r="A1267" s="112"/>
      <c r="B1267" s="112">
        <v>2022.0</v>
      </c>
      <c r="C1267" s="148" t="s">
        <v>434</v>
      </c>
      <c r="D1267" s="148" t="s">
        <v>486</v>
      </c>
      <c r="E1267" s="149">
        <v>-0.16479</v>
      </c>
      <c r="F1267" s="149">
        <v>0.33449</v>
      </c>
      <c r="G1267" s="149">
        <v>-0.17678</v>
      </c>
      <c r="H1267" s="150">
        <f t="shared" si="1"/>
        <v>0.0241639398</v>
      </c>
      <c r="I1267" s="151">
        <f t="shared" si="2"/>
        <v>0.1624770526</v>
      </c>
      <c r="J1267" s="151">
        <f t="shared" si="3"/>
        <v>0.009516060162</v>
      </c>
      <c r="K1267" s="152">
        <f t="shared" si="4"/>
        <v>0.05183943325</v>
      </c>
      <c r="L1267" s="153">
        <f t="shared" si="5"/>
        <v>548</v>
      </c>
      <c r="M1267" s="154" t="s">
        <v>115</v>
      </c>
      <c r="N1267" s="153" t="s">
        <v>116</v>
      </c>
      <c r="O1267" s="112"/>
      <c r="P1267" s="112"/>
      <c r="Q1267" s="112"/>
      <c r="R1267" s="112"/>
      <c r="S1267" s="112"/>
      <c r="T1267" s="112"/>
      <c r="U1267" s="112"/>
      <c r="V1267" s="112"/>
      <c r="W1267" s="112"/>
      <c r="X1267" s="112"/>
      <c r="Y1267" s="112"/>
      <c r="Z1267" s="112"/>
    </row>
    <row r="1268">
      <c r="A1268" s="112"/>
      <c r="B1268" s="112">
        <v>2022.0</v>
      </c>
      <c r="C1268" s="148" t="s">
        <v>434</v>
      </c>
      <c r="D1268" s="148" t="s">
        <v>487</v>
      </c>
      <c r="E1268" s="149">
        <v>-0.23731</v>
      </c>
      <c r="F1268" s="149">
        <v>-0.32323</v>
      </c>
      <c r="G1268" s="149">
        <v>-0.20882</v>
      </c>
      <c r="H1268" s="150">
        <f t="shared" si="1"/>
        <v>0.01998017732</v>
      </c>
      <c r="I1268" s="151">
        <f t="shared" si="2"/>
        <v>0.1109433507</v>
      </c>
      <c r="J1268" s="151">
        <f t="shared" si="3"/>
        <v>0.008672084722</v>
      </c>
      <c r="K1268" s="152">
        <f t="shared" si="4"/>
        <v>0.03794803383</v>
      </c>
      <c r="L1268" s="153">
        <f t="shared" si="5"/>
        <v>1311</v>
      </c>
      <c r="M1268" s="154" t="s">
        <v>115</v>
      </c>
      <c r="N1268" s="153" t="s">
        <v>116</v>
      </c>
      <c r="O1268" s="112"/>
      <c r="P1268" s="112"/>
      <c r="Q1268" s="112"/>
      <c r="R1268" s="112"/>
      <c r="S1268" s="112"/>
      <c r="T1268" s="112"/>
      <c r="U1268" s="112"/>
      <c r="V1268" s="112"/>
      <c r="W1268" s="112"/>
      <c r="X1268" s="112"/>
      <c r="Y1268" s="112"/>
      <c r="Z1268" s="112"/>
    </row>
    <row r="1269">
      <c r="A1269" s="112"/>
      <c r="B1269" s="112">
        <v>2022.0</v>
      </c>
      <c r="C1269" s="148" t="s">
        <v>434</v>
      </c>
      <c r="D1269" s="148" t="s">
        <v>488</v>
      </c>
      <c r="E1269" s="149">
        <v>-0.2437</v>
      </c>
      <c r="F1269" s="149">
        <v>-0.20011</v>
      </c>
      <c r="G1269" s="149">
        <v>-0.15357</v>
      </c>
      <c r="H1269" s="150">
        <f t="shared" si="1"/>
        <v>0.01961153085</v>
      </c>
      <c r="I1269" s="151">
        <f t="shared" si="2"/>
        <v>0.1205900535</v>
      </c>
      <c r="J1269" s="151">
        <f t="shared" si="3"/>
        <v>0.01012744187</v>
      </c>
      <c r="K1269" s="152">
        <f t="shared" si="4"/>
        <v>0.03998513749</v>
      </c>
      <c r="L1269" s="153">
        <f t="shared" si="5"/>
        <v>1141</v>
      </c>
      <c r="M1269" s="154" t="s">
        <v>115</v>
      </c>
      <c r="N1269" s="153" t="s">
        <v>116</v>
      </c>
      <c r="O1269" s="112"/>
      <c r="P1269" s="112"/>
      <c r="Q1269" s="112"/>
      <c r="R1269" s="112"/>
      <c r="S1269" s="112"/>
      <c r="T1269" s="112"/>
      <c r="U1269" s="112"/>
      <c r="V1269" s="112"/>
      <c r="W1269" s="112"/>
      <c r="X1269" s="112"/>
      <c r="Y1269" s="112"/>
      <c r="Z1269" s="112"/>
    </row>
    <row r="1270">
      <c r="A1270" s="112"/>
      <c r="B1270" s="112">
        <v>2022.0</v>
      </c>
      <c r="C1270" s="148" t="s">
        <v>434</v>
      </c>
      <c r="D1270" s="148" t="s">
        <v>489</v>
      </c>
      <c r="E1270" s="149">
        <v>-0.20741</v>
      </c>
      <c r="F1270" s="149">
        <v>-0.27585</v>
      </c>
      <c r="G1270" s="149">
        <v>-0.11286</v>
      </c>
      <c r="H1270" s="150">
        <f t="shared" si="1"/>
        <v>0.02170514282</v>
      </c>
      <c r="I1270" s="151">
        <f t="shared" si="2"/>
        <v>0.1146556702</v>
      </c>
      <c r="J1270" s="151">
        <f t="shared" si="3"/>
        <v>0.01119979643</v>
      </c>
      <c r="K1270" s="152">
        <f t="shared" si="4"/>
        <v>0.04021176571</v>
      </c>
      <c r="L1270" s="153">
        <f t="shared" si="5"/>
        <v>1117</v>
      </c>
      <c r="M1270" s="154" t="s">
        <v>115</v>
      </c>
      <c r="N1270" s="153" t="s">
        <v>116</v>
      </c>
      <c r="O1270" s="112"/>
      <c r="P1270" s="112"/>
      <c r="Q1270" s="112"/>
      <c r="R1270" s="112"/>
      <c r="S1270" s="112"/>
      <c r="T1270" s="112"/>
      <c r="U1270" s="112"/>
      <c r="V1270" s="112"/>
      <c r="W1270" s="112"/>
      <c r="X1270" s="112"/>
      <c r="Y1270" s="112"/>
      <c r="Z1270" s="112"/>
    </row>
    <row r="1271">
      <c r="A1271" s="112"/>
      <c r="B1271" s="112">
        <v>2022.0</v>
      </c>
      <c r="C1271" s="148" t="s">
        <v>434</v>
      </c>
      <c r="D1271" s="148" t="s">
        <v>490</v>
      </c>
      <c r="E1271" s="149">
        <v>-0.06998</v>
      </c>
      <c r="F1271" s="149">
        <v>-0.10572</v>
      </c>
      <c r="G1271" s="149">
        <v>-0.1915</v>
      </c>
      <c r="H1271" s="150">
        <f t="shared" si="1"/>
        <v>0.0296336381</v>
      </c>
      <c r="I1271" s="151">
        <f t="shared" si="2"/>
        <v>0.1279857023</v>
      </c>
      <c r="J1271" s="151">
        <f t="shared" si="3"/>
        <v>0.00912831614</v>
      </c>
      <c r="K1271" s="152">
        <f t="shared" si="4"/>
        <v>0.04790804045</v>
      </c>
      <c r="L1271" s="153">
        <f t="shared" si="5"/>
        <v>658</v>
      </c>
      <c r="M1271" s="154" t="s">
        <v>115</v>
      </c>
      <c r="N1271" s="153" t="s">
        <v>116</v>
      </c>
      <c r="O1271" s="112"/>
      <c r="P1271" s="112"/>
      <c r="Q1271" s="112"/>
      <c r="R1271" s="112"/>
      <c r="S1271" s="112"/>
      <c r="T1271" s="112"/>
      <c r="U1271" s="112"/>
      <c r="V1271" s="112"/>
      <c r="W1271" s="112"/>
      <c r="X1271" s="112"/>
      <c r="Y1271" s="112"/>
      <c r="Z1271" s="112"/>
    </row>
    <row r="1272">
      <c r="A1272" s="112"/>
      <c r="B1272" s="112">
        <v>2022.0</v>
      </c>
      <c r="C1272" s="148" t="s">
        <v>434</v>
      </c>
      <c r="D1272" s="148" t="s">
        <v>491</v>
      </c>
      <c r="E1272" s="149">
        <v>0.36517</v>
      </c>
      <c r="F1272" s="149">
        <v>-0.17694</v>
      </c>
      <c r="G1272" s="149">
        <v>-0.15475</v>
      </c>
      <c r="H1272" s="150">
        <f t="shared" si="1"/>
        <v>0.0547379437</v>
      </c>
      <c r="I1272" s="151">
        <f t="shared" si="2"/>
        <v>0.1224054702</v>
      </c>
      <c r="J1272" s="151">
        <f t="shared" si="3"/>
        <v>0.01009635913</v>
      </c>
      <c r="K1272" s="152">
        <f t="shared" si="4"/>
        <v>0.06305854597</v>
      </c>
      <c r="L1272" s="153">
        <f t="shared" si="5"/>
        <v>286</v>
      </c>
      <c r="M1272" s="154" t="s">
        <v>115</v>
      </c>
      <c r="N1272" s="153" t="s">
        <v>116</v>
      </c>
      <c r="O1272" s="112"/>
      <c r="P1272" s="112"/>
      <c r="Q1272" s="112"/>
      <c r="R1272" s="112"/>
      <c r="S1272" s="112"/>
      <c r="T1272" s="112"/>
      <c r="U1272" s="112"/>
      <c r="V1272" s="112"/>
      <c r="W1272" s="112"/>
      <c r="X1272" s="112"/>
      <c r="Y1272" s="112"/>
      <c r="Z1272" s="112"/>
    </row>
    <row r="1273">
      <c r="A1273" s="112"/>
      <c r="B1273" s="112">
        <v>2022.0</v>
      </c>
      <c r="C1273" s="148" t="s">
        <v>434</v>
      </c>
      <c r="D1273" s="148" t="s">
        <v>492</v>
      </c>
      <c r="E1273" s="149">
        <v>-0.29948</v>
      </c>
      <c r="F1273" s="149">
        <v>-0.43133</v>
      </c>
      <c r="G1273" s="149">
        <v>-0.23334</v>
      </c>
      <c r="H1273" s="150">
        <f t="shared" si="1"/>
        <v>0.01639351828</v>
      </c>
      <c r="I1273" s="151">
        <f t="shared" si="2"/>
        <v>0.1024734955</v>
      </c>
      <c r="J1273" s="151">
        <f t="shared" si="3"/>
        <v>0.008026195902</v>
      </c>
      <c r="K1273" s="152">
        <f t="shared" si="4"/>
        <v>0.0337218195</v>
      </c>
      <c r="L1273" s="153">
        <f t="shared" si="5"/>
        <v>1758</v>
      </c>
      <c r="M1273" s="154" t="s">
        <v>115</v>
      </c>
      <c r="N1273" s="153" t="s">
        <v>116</v>
      </c>
      <c r="O1273" s="112"/>
      <c r="P1273" s="112"/>
      <c r="Q1273" s="112"/>
      <c r="R1273" s="112"/>
      <c r="S1273" s="112"/>
      <c r="T1273" s="112"/>
      <c r="U1273" s="112"/>
      <c r="V1273" s="112"/>
      <c r="W1273" s="112"/>
      <c r="X1273" s="112"/>
      <c r="Y1273" s="112"/>
      <c r="Z1273" s="112"/>
    </row>
    <row r="1274">
      <c r="A1274" s="112"/>
      <c r="B1274" s="112">
        <v>2022.0</v>
      </c>
      <c r="C1274" s="148" t="s">
        <v>434</v>
      </c>
      <c r="D1274" s="148" t="s">
        <v>493</v>
      </c>
      <c r="E1274" s="149">
        <v>-0.25887</v>
      </c>
      <c r="F1274" s="149">
        <v>-0.25546</v>
      </c>
      <c r="G1274" s="149">
        <v>-0.18149</v>
      </c>
      <c r="H1274" s="150">
        <f t="shared" si="1"/>
        <v>0.01873635604</v>
      </c>
      <c r="I1274" s="151">
        <f t="shared" si="2"/>
        <v>0.1162532683</v>
      </c>
      <c r="J1274" s="151">
        <f t="shared" si="3"/>
        <v>0.009391992612</v>
      </c>
      <c r="K1274" s="152">
        <f t="shared" si="4"/>
        <v>0.03838572194</v>
      </c>
      <c r="L1274" s="153">
        <f t="shared" si="5"/>
        <v>1275</v>
      </c>
      <c r="M1274" s="154" t="s">
        <v>115</v>
      </c>
      <c r="N1274" s="153" t="s">
        <v>116</v>
      </c>
      <c r="O1274" s="112"/>
      <c r="P1274" s="112"/>
      <c r="Q1274" s="112"/>
      <c r="R1274" s="112"/>
      <c r="S1274" s="112"/>
      <c r="T1274" s="112"/>
      <c r="U1274" s="112"/>
      <c r="V1274" s="112"/>
      <c r="W1274" s="112"/>
      <c r="X1274" s="112"/>
      <c r="Y1274" s="112"/>
      <c r="Z1274" s="112"/>
    </row>
    <row r="1275">
      <c r="A1275" s="112"/>
      <c r="B1275" s="112">
        <v>2022.0</v>
      </c>
      <c r="C1275" s="148" t="s">
        <v>434</v>
      </c>
      <c r="D1275" s="148" t="s">
        <v>494</v>
      </c>
      <c r="E1275" s="149">
        <v>-0.25615</v>
      </c>
      <c r="F1275" s="149">
        <v>-0.30058</v>
      </c>
      <c r="G1275" s="149">
        <v>-0.17884</v>
      </c>
      <c r="H1275" s="150">
        <f t="shared" si="1"/>
        <v>0.01889327598</v>
      </c>
      <c r="I1275" s="151">
        <f t="shared" si="2"/>
        <v>0.1127180243</v>
      </c>
      <c r="J1275" s="151">
        <f t="shared" si="3"/>
        <v>0.009461797072</v>
      </c>
      <c r="K1275" s="152">
        <f t="shared" si="4"/>
        <v>0.03773727631</v>
      </c>
      <c r="L1275" s="153">
        <f t="shared" si="5"/>
        <v>1335</v>
      </c>
      <c r="M1275" s="154" t="s">
        <v>115</v>
      </c>
      <c r="N1275" s="153" t="s">
        <v>116</v>
      </c>
      <c r="O1275" s="112"/>
      <c r="P1275" s="112"/>
      <c r="Q1275" s="112"/>
      <c r="R1275" s="112"/>
      <c r="S1275" s="112"/>
      <c r="T1275" s="112"/>
      <c r="U1275" s="112"/>
      <c r="V1275" s="112"/>
      <c r="W1275" s="112"/>
      <c r="X1275" s="112"/>
      <c r="Y1275" s="112"/>
      <c r="Z1275" s="112"/>
    </row>
    <row r="1276">
      <c r="A1276" s="112"/>
      <c r="B1276" s="112">
        <v>2022.0</v>
      </c>
      <c r="C1276" s="148" t="s">
        <v>434</v>
      </c>
      <c r="D1276" s="148" t="s">
        <v>495</v>
      </c>
      <c r="E1276" s="149">
        <v>-0.29422</v>
      </c>
      <c r="F1276" s="149">
        <v>-0.33718</v>
      </c>
      <c r="G1276" s="149">
        <v>-0.19979</v>
      </c>
      <c r="H1276" s="150">
        <f t="shared" si="1"/>
        <v>0.01669697375</v>
      </c>
      <c r="I1276" s="151">
        <f t="shared" si="2"/>
        <v>0.1098503398</v>
      </c>
      <c r="J1276" s="151">
        <f t="shared" si="3"/>
        <v>0.008909946714</v>
      </c>
      <c r="K1276" s="152">
        <f t="shared" si="4"/>
        <v>0.03562575598</v>
      </c>
      <c r="L1276" s="153">
        <f t="shared" si="5"/>
        <v>1569</v>
      </c>
      <c r="M1276" s="154" t="s">
        <v>115</v>
      </c>
      <c r="N1276" s="153" t="s">
        <v>116</v>
      </c>
      <c r="O1276" s="112"/>
      <c r="P1276" s="112"/>
      <c r="Q1276" s="112"/>
      <c r="R1276" s="112"/>
      <c r="S1276" s="112"/>
      <c r="T1276" s="112"/>
      <c r="U1276" s="112"/>
      <c r="V1276" s="112"/>
      <c r="W1276" s="112"/>
      <c r="X1276" s="112"/>
      <c r="Y1276" s="112"/>
      <c r="Z1276" s="112"/>
    </row>
    <row r="1277">
      <c r="A1277" s="112"/>
      <c r="B1277" s="112">
        <v>2022.0</v>
      </c>
      <c r="C1277" s="148" t="s">
        <v>434</v>
      </c>
      <c r="D1277" s="148" t="s">
        <v>496</v>
      </c>
      <c r="E1277" s="149">
        <v>-0.30694</v>
      </c>
      <c r="F1277" s="149">
        <v>-0.18128</v>
      </c>
      <c r="G1277" s="149">
        <v>-0.23887</v>
      </c>
      <c r="H1277" s="150">
        <f t="shared" si="1"/>
        <v>0.01596314228</v>
      </c>
      <c r="I1277" s="151">
        <f t="shared" si="2"/>
        <v>0.1220654224</v>
      </c>
      <c r="J1277" s="151">
        <f t="shared" si="3"/>
        <v>0.00788052848</v>
      </c>
      <c r="K1277" s="152">
        <f t="shared" si="4"/>
        <v>0.03763273256</v>
      </c>
      <c r="L1277" s="153">
        <f t="shared" si="5"/>
        <v>1351</v>
      </c>
      <c r="M1277" s="154" t="s">
        <v>115</v>
      </c>
      <c r="N1277" s="153" t="s">
        <v>116</v>
      </c>
      <c r="O1277" s="112"/>
      <c r="P1277" s="112"/>
      <c r="Q1277" s="112"/>
      <c r="R1277" s="112"/>
      <c r="S1277" s="112"/>
      <c r="T1277" s="112"/>
      <c r="U1277" s="112"/>
      <c r="V1277" s="112"/>
      <c r="W1277" s="112"/>
      <c r="X1277" s="112"/>
      <c r="Y1277" s="112"/>
      <c r="Z1277" s="112"/>
    </row>
    <row r="1278">
      <c r="A1278" s="112"/>
      <c r="B1278" s="112">
        <v>2022.0</v>
      </c>
      <c r="C1278" s="148" t="s">
        <v>434</v>
      </c>
      <c r="D1278" s="148" t="s">
        <v>497</v>
      </c>
      <c r="E1278" s="149">
        <v>-0.29771</v>
      </c>
      <c r="F1278" s="149">
        <v>-0.17718</v>
      </c>
      <c r="G1278" s="149">
        <v>-0.19316</v>
      </c>
      <c r="H1278" s="150">
        <f t="shared" si="1"/>
        <v>0.01649563163</v>
      </c>
      <c r="I1278" s="151">
        <f t="shared" si="2"/>
        <v>0.1223866657</v>
      </c>
      <c r="J1278" s="151">
        <f t="shared" si="3"/>
        <v>0.009084589572</v>
      </c>
      <c r="K1278" s="152">
        <f t="shared" si="4"/>
        <v>0.0382133673</v>
      </c>
      <c r="L1278" s="153">
        <f t="shared" si="5"/>
        <v>1285</v>
      </c>
      <c r="M1278" s="154" t="s">
        <v>115</v>
      </c>
      <c r="N1278" s="153" t="s">
        <v>116</v>
      </c>
      <c r="O1278" s="112"/>
      <c r="P1278" s="112"/>
      <c r="Q1278" s="112"/>
      <c r="R1278" s="112"/>
      <c r="S1278" s="112"/>
      <c r="T1278" s="112"/>
      <c r="U1278" s="112"/>
      <c r="V1278" s="112"/>
      <c r="W1278" s="112"/>
      <c r="X1278" s="112"/>
      <c r="Y1278" s="112"/>
      <c r="Z1278" s="112"/>
    </row>
    <row r="1279">
      <c r="A1279" s="112"/>
      <c r="B1279" s="112">
        <v>2022.0</v>
      </c>
      <c r="C1279" s="148" t="s">
        <v>434</v>
      </c>
      <c r="D1279" s="148" t="s">
        <v>498</v>
      </c>
      <c r="E1279" s="149">
        <v>-0.296</v>
      </c>
      <c r="F1279" s="149">
        <v>-0.416</v>
      </c>
      <c r="G1279" s="149">
        <v>-0.21604</v>
      </c>
      <c r="H1279" s="150">
        <f t="shared" si="1"/>
        <v>0.0165942835</v>
      </c>
      <c r="I1279" s="151">
        <f t="shared" si="2"/>
        <v>0.1036746322</v>
      </c>
      <c r="J1279" s="151">
        <f t="shared" si="3"/>
        <v>0.008481900494</v>
      </c>
      <c r="K1279" s="152">
        <f t="shared" si="4"/>
        <v>0.03417301231</v>
      </c>
      <c r="L1279" s="153">
        <f t="shared" si="5"/>
        <v>1712</v>
      </c>
      <c r="M1279" s="154" t="s">
        <v>115</v>
      </c>
      <c r="N1279" s="153" t="s">
        <v>116</v>
      </c>
      <c r="O1279" s="112"/>
      <c r="P1279" s="112"/>
      <c r="Q1279" s="112"/>
      <c r="R1279" s="112"/>
      <c r="S1279" s="112"/>
      <c r="T1279" s="112"/>
      <c r="U1279" s="112"/>
      <c r="V1279" s="112"/>
      <c r="W1279" s="112"/>
      <c r="X1279" s="112"/>
      <c r="Y1279" s="112"/>
      <c r="Z1279" s="112"/>
    </row>
    <row r="1280">
      <c r="A1280" s="112"/>
      <c r="B1280" s="112">
        <v>2022.0</v>
      </c>
      <c r="C1280" s="148" t="s">
        <v>434</v>
      </c>
      <c r="D1280" s="148" t="s">
        <v>499</v>
      </c>
      <c r="E1280" s="149">
        <v>-0.1479</v>
      </c>
      <c r="F1280" s="149">
        <v>-0.17366</v>
      </c>
      <c r="G1280" s="149">
        <v>-0.20183</v>
      </c>
      <c r="H1280" s="150">
        <f t="shared" si="1"/>
        <v>0.02513834339</v>
      </c>
      <c r="I1280" s="151">
        <f t="shared" si="2"/>
        <v>0.1226624649</v>
      </c>
      <c r="J1280" s="151">
        <f t="shared" si="3"/>
        <v>0.00885621045</v>
      </c>
      <c r="K1280" s="152">
        <f t="shared" si="4"/>
        <v>0.04382303323</v>
      </c>
      <c r="L1280" s="153">
        <f t="shared" si="5"/>
        <v>845</v>
      </c>
      <c r="M1280" s="154" t="s">
        <v>115</v>
      </c>
      <c r="N1280" s="153" t="s">
        <v>116</v>
      </c>
      <c r="O1280" s="112"/>
      <c r="P1280" s="112"/>
      <c r="Q1280" s="112"/>
      <c r="R1280" s="112"/>
      <c r="S1280" s="112"/>
      <c r="T1280" s="112"/>
      <c r="U1280" s="112"/>
      <c r="V1280" s="112"/>
      <c r="W1280" s="112"/>
      <c r="X1280" s="112"/>
      <c r="Y1280" s="112"/>
      <c r="Z1280" s="112"/>
    </row>
    <row r="1281">
      <c r="A1281" s="112"/>
      <c r="B1281" s="112">
        <v>2022.0</v>
      </c>
      <c r="C1281" s="148" t="s">
        <v>434</v>
      </c>
      <c r="D1281" s="148" t="s">
        <v>500</v>
      </c>
      <c r="E1281" s="149">
        <v>-0.29059</v>
      </c>
      <c r="F1281" s="149">
        <v>-0.45356</v>
      </c>
      <c r="G1281" s="149">
        <v>-0.18766</v>
      </c>
      <c r="H1281" s="150">
        <f t="shared" si="1"/>
        <v>0.01690639264</v>
      </c>
      <c r="I1281" s="151">
        <f t="shared" si="2"/>
        <v>0.1007317297</v>
      </c>
      <c r="J1281" s="151">
        <f t="shared" si="3"/>
        <v>0.009229466755</v>
      </c>
      <c r="K1281" s="152">
        <f t="shared" si="4"/>
        <v>0.03384645348</v>
      </c>
      <c r="L1281" s="153">
        <f t="shared" si="5"/>
        <v>1746</v>
      </c>
      <c r="M1281" s="154" t="s">
        <v>115</v>
      </c>
      <c r="N1281" s="153" t="s">
        <v>116</v>
      </c>
      <c r="O1281" s="112"/>
      <c r="P1281" s="112"/>
      <c r="Q1281" s="112"/>
      <c r="R1281" s="112"/>
      <c r="S1281" s="112"/>
      <c r="T1281" s="112"/>
      <c r="U1281" s="112"/>
      <c r="V1281" s="112"/>
      <c r="W1281" s="112"/>
      <c r="X1281" s="112"/>
      <c r="Y1281" s="112"/>
      <c r="Z1281" s="112"/>
    </row>
    <row r="1282">
      <c r="A1282" s="112"/>
      <c r="B1282" s="112">
        <v>2022.0</v>
      </c>
      <c r="C1282" s="148" t="s">
        <v>434</v>
      </c>
      <c r="D1282" s="148" t="s">
        <v>501</v>
      </c>
      <c r="E1282" s="149">
        <v>-0.28002</v>
      </c>
      <c r="F1282" s="149">
        <v>-0.48193</v>
      </c>
      <c r="G1282" s="149">
        <v>-0.22059</v>
      </c>
      <c r="H1282" s="150">
        <f t="shared" si="1"/>
        <v>0.01751618814</v>
      </c>
      <c r="I1282" s="151">
        <f t="shared" si="2"/>
        <v>0.09850888238</v>
      </c>
      <c r="J1282" s="151">
        <f t="shared" si="3"/>
        <v>0.008362047552</v>
      </c>
      <c r="K1282" s="152">
        <f t="shared" si="4"/>
        <v>0.03364194542</v>
      </c>
      <c r="L1282" s="153">
        <f t="shared" si="5"/>
        <v>1768</v>
      </c>
      <c r="M1282" s="154" t="s">
        <v>115</v>
      </c>
      <c r="N1282" s="153" t="s">
        <v>116</v>
      </c>
      <c r="O1282" s="112"/>
      <c r="P1282" s="112"/>
      <c r="Q1282" s="112"/>
      <c r="R1282" s="112"/>
      <c r="S1282" s="112"/>
      <c r="T1282" s="112"/>
      <c r="U1282" s="112"/>
      <c r="V1282" s="112"/>
      <c r="W1282" s="112"/>
      <c r="X1282" s="112"/>
      <c r="Y1282" s="112"/>
      <c r="Z1282" s="112"/>
    </row>
    <row r="1283">
      <c r="A1283" s="112"/>
      <c r="B1283" s="112">
        <v>2022.0</v>
      </c>
      <c r="C1283" s="148" t="s">
        <v>434</v>
      </c>
      <c r="D1283" s="148" t="s">
        <v>502</v>
      </c>
      <c r="E1283" s="149">
        <v>-0.28896</v>
      </c>
      <c r="F1283" s="149">
        <v>-0.42224</v>
      </c>
      <c r="G1283" s="149">
        <v>-0.2261</v>
      </c>
      <c r="H1283" s="150">
        <f t="shared" si="1"/>
        <v>0.01700042922</v>
      </c>
      <c r="I1283" s="151">
        <f t="shared" si="2"/>
        <v>0.1031857155</v>
      </c>
      <c r="J1283" s="151">
        <f t="shared" si="3"/>
        <v>0.008216906956</v>
      </c>
      <c r="K1283" s="152">
        <f t="shared" si="4"/>
        <v>0.03429339102</v>
      </c>
      <c r="L1283" s="153">
        <f t="shared" si="5"/>
        <v>1695</v>
      </c>
      <c r="M1283" s="154" t="s">
        <v>115</v>
      </c>
      <c r="N1283" s="153" t="s">
        <v>116</v>
      </c>
      <c r="O1283" s="112"/>
      <c r="P1283" s="112"/>
      <c r="Q1283" s="112"/>
      <c r="R1283" s="112"/>
      <c r="S1283" s="112"/>
      <c r="T1283" s="112"/>
      <c r="U1283" s="112"/>
      <c r="V1283" s="112"/>
      <c r="W1283" s="112"/>
      <c r="X1283" s="112"/>
      <c r="Y1283" s="112"/>
      <c r="Z1283" s="112"/>
    </row>
    <row r="1284">
      <c r="A1284" s="112"/>
      <c r="B1284" s="112">
        <v>2022.0</v>
      </c>
      <c r="C1284" s="148" t="s">
        <v>434</v>
      </c>
      <c r="D1284" s="148" t="s">
        <v>503</v>
      </c>
      <c r="E1284" s="149">
        <v>-0.23701</v>
      </c>
      <c r="F1284" s="149">
        <v>-0.43829</v>
      </c>
      <c r="G1284" s="149">
        <v>-0.13927</v>
      </c>
      <c r="H1284" s="150">
        <f t="shared" si="1"/>
        <v>0.01999748467</v>
      </c>
      <c r="I1284" s="151">
        <f t="shared" si="2"/>
        <v>0.1019281653</v>
      </c>
      <c r="J1284" s="151">
        <f t="shared" si="3"/>
        <v>0.01050412255</v>
      </c>
      <c r="K1284" s="152">
        <f t="shared" si="4"/>
        <v>0.03627751763</v>
      </c>
      <c r="L1284" s="153">
        <f t="shared" si="5"/>
        <v>1499</v>
      </c>
      <c r="M1284" s="154" t="s">
        <v>115</v>
      </c>
      <c r="N1284" s="153" t="s">
        <v>116</v>
      </c>
      <c r="O1284" s="112"/>
      <c r="P1284" s="112"/>
      <c r="Q1284" s="112"/>
      <c r="R1284" s="112"/>
      <c r="S1284" s="112"/>
      <c r="T1284" s="112"/>
      <c r="U1284" s="112"/>
      <c r="V1284" s="112"/>
      <c r="W1284" s="112"/>
      <c r="X1284" s="112"/>
      <c r="Y1284" s="112"/>
      <c r="Z1284" s="112"/>
    </row>
    <row r="1285">
      <c r="A1285" s="112"/>
      <c r="B1285" s="112">
        <v>2022.0</v>
      </c>
      <c r="C1285" s="148" t="s">
        <v>434</v>
      </c>
      <c r="D1285" s="148" t="s">
        <v>504</v>
      </c>
      <c r="E1285" s="149">
        <v>-0.28923</v>
      </c>
      <c r="F1285" s="149">
        <v>-0.47144</v>
      </c>
      <c r="G1285" s="149">
        <v>-0.21791</v>
      </c>
      <c r="H1285" s="150">
        <f t="shared" si="1"/>
        <v>0.01698485261</v>
      </c>
      <c r="I1285" s="151">
        <f t="shared" si="2"/>
        <v>0.09933079525</v>
      </c>
      <c r="J1285" s="151">
        <f t="shared" si="3"/>
        <v>0.008432642252</v>
      </c>
      <c r="K1285" s="152">
        <f t="shared" si="4"/>
        <v>0.03348517586</v>
      </c>
      <c r="L1285" s="153">
        <f t="shared" si="5"/>
        <v>1780</v>
      </c>
      <c r="M1285" s="154" t="s">
        <v>115</v>
      </c>
      <c r="N1285" s="153" t="s">
        <v>116</v>
      </c>
      <c r="O1285" s="112"/>
      <c r="P1285" s="112"/>
      <c r="Q1285" s="112"/>
      <c r="R1285" s="112"/>
      <c r="S1285" s="112"/>
      <c r="T1285" s="112"/>
      <c r="U1285" s="112"/>
      <c r="V1285" s="112"/>
      <c r="W1285" s="112"/>
      <c r="X1285" s="112"/>
      <c r="Y1285" s="112"/>
      <c r="Z1285" s="112"/>
    </row>
    <row r="1286">
      <c r="A1286" s="112"/>
      <c r="B1286" s="112">
        <v>2022.0</v>
      </c>
      <c r="C1286" s="148" t="s">
        <v>434</v>
      </c>
      <c r="D1286" s="148" t="s">
        <v>505</v>
      </c>
      <c r="E1286" s="149">
        <v>-0.28301</v>
      </c>
      <c r="F1286" s="149">
        <v>-0.28539</v>
      </c>
      <c r="G1286" s="149">
        <v>-0.18585</v>
      </c>
      <c r="H1286" s="150">
        <f t="shared" si="1"/>
        <v>0.01734369159</v>
      </c>
      <c r="I1286" s="151">
        <f t="shared" si="2"/>
        <v>0.1139081918</v>
      </c>
      <c r="J1286" s="151">
        <f t="shared" si="3"/>
        <v>0.009277144518</v>
      </c>
      <c r="K1286" s="152">
        <f t="shared" si="4"/>
        <v>0.03696640091</v>
      </c>
      <c r="L1286" s="153">
        <f t="shared" si="5"/>
        <v>1419</v>
      </c>
      <c r="M1286" s="154" t="s">
        <v>115</v>
      </c>
      <c r="N1286" s="153" t="s">
        <v>116</v>
      </c>
      <c r="O1286" s="112"/>
      <c r="P1286" s="112"/>
      <c r="Q1286" s="112"/>
      <c r="R1286" s="112"/>
      <c r="S1286" s="112"/>
      <c r="T1286" s="112"/>
      <c r="U1286" s="112"/>
      <c r="V1286" s="112"/>
      <c r="W1286" s="112"/>
      <c r="X1286" s="112"/>
      <c r="Y1286" s="112"/>
      <c r="Z1286" s="112"/>
    </row>
    <row r="1287">
      <c r="A1287" s="112"/>
      <c r="B1287" s="112">
        <v>2022.0</v>
      </c>
      <c r="C1287" s="148" t="s">
        <v>434</v>
      </c>
      <c r="D1287" s="148" t="s">
        <v>506</v>
      </c>
      <c r="E1287" s="149">
        <v>-0.26837</v>
      </c>
      <c r="F1287" s="149">
        <v>-0.46974</v>
      </c>
      <c r="G1287" s="149">
        <v>-0.19519</v>
      </c>
      <c r="H1287" s="150">
        <f t="shared" si="1"/>
        <v>0.01818829008</v>
      </c>
      <c r="I1287" s="151">
        <f t="shared" si="2"/>
        <v>0.09946399371</v>
      </c>
      <c r="J1287" s="151">
        <f t="shared" si="3"/>
        <v>0.009031116721</v>
      </c>
      <c r="K1287" s="152">
        <f t="shared" si="4"/>
        <v>0.03437442737</v>
      </c>
      <c r="L1287" s="153">
        <f t="shared" si="5"/>
        <v>1681</v>
      </c>
      <c r="M1287" s="154" t="s">
        <v>115</v>
      </c>
      <c r="N1287" s="153" t="s">
        <v>116</v>
      </c>
      <c r="O1287" s="112"/>
      <c r="P1287" s="112"/>
      <c r="Q1287" s="112"/>
      <c r="R1287" s="112"/>
      <c r="S1287" s="112"/>
      <c r="T1287" s="112"/>
      <c r="U1287" s="112"/>
      <c r="V1287" s="112"/>
      <c r="W1287" s="112"/>
      <c r="X1287" s="112"/>
      <c r="Y1287" s="112"/>
      <c r="Z1287" s="112"/>
    </row>
    <row r="1288">
      <c r="A1288" s="112"/>
      <c r="B1288" s="112">
        <v>2022.0</v>
      </c>
      <c r="C1288" s="148" t="s">
        <v>434</v>
      </c>
      <c r="D1288" s="148" t="s">
        <v>507</v>
      </c>
      <c r="E1288" s="149">
        <v>-0.28612</v>
      </c>
      <c r="F1288" s="149">
        <v>-0.43181</v>
      </c>
      <c r="G1288" s="149">
        <v>-0.2152</v>
      </c>
      <c r="H1288" s="150">
        <f t="shared" si="1"/>
        <v>0.0171642721</v>
      </c>
      <c r="I1288" s="151">
        <f t="shared" si="2"/>
        <v>0.1024358865</v>
      </c>
      <c r="J1288" s="151">
        <f t="shared" si="3"/>
        <v>0.008504027191</v>
      </c>
      <c r="K1288" s="152">
        <f t="shared" si="4"/>
        <v>0.0342781074</v>
      </c>
      <c r="L1288" s="153">
        <f t="shared" si="5"/>
        <v>1697</v>
      </c>
      <c r="M1288" s="154" t="s">
        <v>115</v>
      </c>
      <c r="N1288" s="153" t="s">
        <v>116</v>
      </c>
      <c r="O1288" s="112"/>
      <c r="P1288" s="112"/>
      <c r="Q1288" s="112"/>
      <c r="R1288" s="112"/>
      <c r="S1288" s="112"/>
      <c r="T1288" s="112"/>
      <c r="U1288" s="112"/>
      <c r="V1288" s="112"/>
      <c r="W1288" s="112"/>
      <c r="X1288" s="112"/>
      <c r="Y1288" s="112"/>
      <c r="Z1288" s="112"/>
    </row>
    <row r="1289">
      <c r="A1289" s="112"/>
      <c r="B1289" s="112">
        <v>2022.0</v>
      </c>
      <c r="C1289" s="148" t="s">
        <v>434</v>
      </c>
      <c r="D1289" s="148" t="s">
        <v>508</v>
      </c>
      <c r="E1289" s="149">
        <v>-0.09969</v>
      </c>
      <c r="F1289" s="149">
        <v>-0.04965</v>
      </c>
      <c r="G1289" s="149">
        <v>-0.17313</v>
      </c>
      <c r="H1289" s="150">
        <f t="shared" si="1"/>
        <v>0.02791963392</v>
      </c>
      <c r="I1289" s="151">
        <f t="shared" si="2"/>
        <v>0.132378901</v>
      </c>
      <c r="J1289" s="151">
        <f t="shared" si="3"/>
        <v>0.009612205929</v>
      </c>
      <c r="K1289" s="152">
        <f t="shared" si="4"/>
        <v>0.04781222304</v>
      </c>
      <c r="L1289" s="153">
        <f t="shared" si="5"/>
        <v>659</v>
      </c>
      <c r="M1289" s="154" t="s">
        <v>115</v>
      </c>
      <c r="N1289" s="153" t="s">
        <v>116</v>
      </c>
      <c r="O1289" s="112"/>
      <c r="P1289" s="112"/>
      <c r="Q1289" s="112"/>
      <c r="R1289" s="112"/>
      <c r="S1289" s="112"/>
      <c r="T1289" s="112"/>
      <c r="U1289" s="112"/>
      <c r="V1289" s="112"/>
      <c r="W1289" s="112"/>
      <c r="X1289" s="112"/>
      <c r="Y1289" s="112"/>
      <c r="Z1289" s="112"/>
    </row>
    <row r="1290">
      <c r="A1290" s="112"/>
      <c r="B1290" s="112">
        <v>2022.0</v>
      </c>
      <c r="C1290" s="148" t="s">
        <v>434</v>
      </c>
      <c r="D1290" s="148" t="s">
        <v>509</v>
      </c>
      <c r="E1290" s="149">
        <v>-0.19753</v>
      </c>
      <c r="F1290" s="149">
        <v>-0.24104</v>
      </c>
      <c r="G1290" s="149">
        <v>-0.174</v>
      </c>
      <c r="H1290" s="150">
        <f t="shared" si="1"/>
        <v>0.02227513142</v>
      </c>
      <c r="I1290" s="151">
        <f t="shared" si="2"/>
        <v>0.1173831046</v>
      </c>
      <c r="J1290" s="151">
        <f t="shared" si="3"/>
        <v>0.009589288993</v>
      </c>
      <c r="K1290" s="152">
        <f t="shared" si="4"/>
        <v>0.0409415867</v>
      </c>
      <c r="L1290" s="153">
        <f t="shared" si="5"/>
        <v>1061</v>
      </c>
      <c r="M1290" s="154" t="s">
        <v>115</v>
      </c>
      <c r="N1290" s="153" t="s">
        <v>116</v>
      </c>
      <c r="O1290" s="112"/>
      <c r="P1290" s="112"/>
      <c r="Q1290" s="112"/>
      <c r="R1290" s="112"/>
      <c r="S1290" s="112"/>
      <c r="T1290" s="112"/>
      <c r="U1290" s="112"/>
      <c r="V1290" s="112"/>
      <c r="W1290" s="112"/>
      <c r="X1290" s="112"/>
      <c r="Y1290" s="112"/>
      <c r="Z1290" s="112"/>
    </row>
    <row r="1291">
      <c r="A1291" s="112"/>
      <c r="B1291" s="112">
        <v>2022.0</v>
      </c>
      <c r="C1291" s="148" t="s">
        <v>434</v>
      </c>
      <c r="D1291" s="148" t="s">
        <v>510</v>
      </c>
      <c r="E1291" s="149">
        <v>-0.2769</v>
      </c>
      <c r="F1291" s="149">
        <v>-0.25922</v>
      </c>
      <c r="G1291" s="149">
        <v>-0.16361</v>
      </c>
      <c r="H1291" s="150">
        <f t="shared" si="1"/>
        <v>0.01769618454</v>
      </c>
      <c r="I1291" s="151">
        <f t="shared" si="2"/>
        <v>0.1159586646</v>
      </c>
      <c r="J1291" s="151">
        <f t="shared" si="3"/>
        <v>0.009862975161</v>
      </c>
      <c r="K1291" s="152">
        <f t="shared" si="4"/>
        <v>0.03771618876</v>
      </c>
      <c r="L1291" s="153">
        <f t="shared" si="5"/>
        <v>1339</v>
      </c>
      <c r="M1291" s="154" t="s">
        <v>115</v>
      </c>
      <c r="N1291" s="153" t="s">
        <v>116</v>
      </c>
      <c r="O1291" s="112"/>
      <c r="P1291" s="112"/>
      <c r="Q1291" s="112"/>
      <c r="R1291" s="112"/>
      <c r="S1291" s="112"/>
      <c r="T1291" s="112"/>
      <c r="U1291" s="112"/>
      <c r="V1291" s="112"/>
      <c r="W1291" s="112"/>
      <c r="X1291" s="112"/>
      <c r="Y1291" s="112"/>
      <c r="Z1291" s="112"/>
    </row>
    <row r="1292">
      <c r="A1292" s="112"/>
      <c r="B1292" s="112">
        <v>2022.0</v>
      </c>
      <c r="C1292" s="148" t="s">
        <v>434</v>
      </c>
      <c r="D1292" s="148" t="s">
        <v>511</v>
      </c>
      <c r="E1292" s="149">
        <v>-0.29952</v>
      </c>
      <c r="F1292" s="149">
        <v>-0.2488</v>
      </c>
      <c r="G1292" s="149">
        <v>-0.19236</v>
      </c>
      <c r="H1292" s="150">
        <f t="shared" si="1"/>
        <v>0.01639121064</v>
      </c>
      <c r="I1292" s="151">
        <f t="shared" si="2"/>
        <v>0.1167750928</v>
      </c>
      <c r="J1292" s="151">
        <f t="shared" si="3"/>
        <v>0.009105662617</v>
      </c>
      <c r="K1292" s="152">
        <f t="shared" si="4"/>
        <v>0.03694325471</v>
      </c>
      <c r="L1292" s="153">
        <f t="shared" si="5"/>
        <v>1423</v>
      </c>
      <c r="M1292" s="154" t="s">
        <v>115</v>
      </c>
      <c r="N1292" s="153" t="s">
        <v>116</v>
      </c>
      <c r="O1292" s="112"/>
      <c r="P1292" s="112"/>
      <c r="Q1292" s="112"/>
      <c r="R1292" s="112"/>
      <c r="S1292" s="112"/>
      <c r="T1292" s="112"/>
      <c r="U1292" s="112"/>
      <c r="V1292" s="112"/>
      <c r="W1292" s="112"/>
      <c r="X1292" s="112"/>
      <c r="Y1292" s="112"/>
      <c r="Z1292" s="112"/>
    </row>
    <row r="1293">
      <c r="A1293" s="112"/>
      <c r="B1293" s="112">
        <v>2022.0</v>
      </c>
      <c r="C1293" s="148" t="s">
        <v>434</v>
      </c>
      <c r="D1293" s="148" t="s">
        <v>512</v>
      </c>
      <c r="E1293" s="149">
        <v>-0.27012</v>
      </c>
      <c r="F1293" s="149">
        <v>-0.3931</v>
      </c>
      <c r="G1293" s="149">
        <v>-0.18377</v>
      </c>
      <c r="H1293" s="150">
        <f t="shared" si="1"/>
        <v>0.01808733056</v>
      </c>
      <c r="I1293" s="151">
        <f t="shared" si="2"/>
        <v>0.1054688938</v>
      </c>
      <c r="J1293" s="151">
        <f t="shared" si="3"/>
        <v>0.009331934434</v>
      </c>
      <c r="K1293" s="152">
        <f t="shared" si="4"/>
        <v>0.03564122041</v>
      </c>
      <c r="L1293" s="153">
        <f t="shared" si="5"/>
        <v>1568</v>
      </c>
      <c r="M1293" s="154" t="s">
        <v>115</v>
      </c>
      <c r="N1293" s="153" t="s">
        <v>116</v>
      </c>
      <c r="O1293" s="112"/>
      <c r="P1293" s="112"/>
      <c r="Q1293" s="112"/>
      <c r="R1293" s="112"/>
      <c r="S1293" s="112"/>
      <c r="T1293" s="112"/>
      <c r="U1293" s="112"/>
      <c r="V1293" s="112"/>
      <c r="W1293" s="112"/>
      <c r="X1293" s="112"/>
      <c r="Y1293" s="112"/>
      <c r="Z1293" s="112"/>
    </row>
    <row r="1294">
      <c r="A1294" s="112"/>
      <c r="B1294" s="112">
        <v>2022.0</v>
      </c>
      <c r="C1294" s="148" t="s">
        <v>434</v>
      </c>
      <c r="D1294" s="148" t="s">
        <v>513</v>
      </c>
      <c r="E1294" s="149">
        <v>-0.27591</v>
      </c>
      <c r="F1294" s="149">
        <v>-0.25857</v>
      </c>
      <c r="G1294" s="149">
        <v>-0.22022</v>
      </c>
      <c r="H1294" s="150">
        <f t="shared" si="1"/>
        <v>0.01775329878</v>
      </c>
      <c r="I1294" s="151">
        <f t="shared" si="2"/>
        <v>0.1160095934</v>
      </c>
      <c r="J1294" s="151">
        <f t="shared" si="3"/>
        <v>0.008371793835</v>
      </c>
      <c r="K1294" s="152">
        <f t="shared" si="4"/>
        <v>0.03755634259</v>
      </c>
      <c r="L1294" s="153">
        <f t="shared" si="5"/>
        <v>1358</v>
      </c>
      <c r="M1294" s="154" t="s">
        <v>115</v>
      </c>
      <c r="N1294" s="153" t="s">
        <v>116</v>
      </c>
      <c r="O1294" s="112"/>
      <c r="P1294" s="112"/>
      <c r="Q1294" s="112"/>
      <c r="R1294" s="112"/>
      <c r="S1294" s="112"/>
      <c r="T1294" s="112"/>
      <c r="U1294" s="112"/>
      <c r="V1294" s="112"/>
      <c r="W1294" s="112"/>
      <c r="X1294" s="112"/>
      <c r="Y1294" s="112"/>
      <c r="Z1294" s="112"/>
    </row>
    <row r="1295">
      <c r="A1295" s="112"/>
      <c r="B1295" s="112">
        <v>2022.0</v>
      </c>
      <c r="C1295" s="148" t="s">
        <v>434</v>
      </c>
      <c r="D1295" s="148" t="s">
        <v>514</v>
      </c>
      <c r="E1295" s="149">
        <v>-0.22578</v>
      </c>
      <c r="F1295" s="149">
        <v>-0.22491</v>
      </c>
      <c r="G1295" s="149">
        <v>-0.21157</v>
      </c>
      <c r="H1295" s="150">
        <f t="shared" si="1"/>
        <v>0.02064535632</v>
      </c>
      <c r="I1295" s="151">
        <f t="shared" si="2"/>
        <v>0.118646923</v>
      </c>
      <c r="J1295" s="151">
        <f t="shared" si="3"/>
        <v>0.008599646131</v>
      </c>
      <c r="K1295" s="152">
        <f t="shared" si="4"/>
        <v>0.04002262925</v>
      </c>
      <c r="L1295" s="153">
        <f t="shared" si="5"/>
        <v>1140</v>
      </c>
      <c r="M1295" s="154" t="s">
        <v>115</v>
      </c>
      <c r="N1295" s="153" t="s">
        <v>116</v>
      </c>
      <c r="O1295" s="112"/>
      <c r="P1295" s="112"/>
      <c r="Q1295" s="112"/>
      <c r="R1295" s="112"/>
      <c r="S1295" s="112"/>
      <c r="T1295" s="112"/>
      <c r="U1295" s="112"/>
      <c r="V1295" s="112"/>
      <c r="W1295" s="112"/>
      <c r="X1295" s="112"/>
      <c r="Y1295" s="112"/>
      <c r="Z1295" s="112"/>
    </row>
    <row r="1296">
      <c r="A1296" s="112"/>
      <c r="B1296" s="112">
        <v>2022.0</v>
      </c>
      <c r="C1296" s="148" t="s">
        <v>434</v>
      </c>
      <c r="D1296" s="148" t="s">
        <v>515</v>
      </c>
      <c r="E1296" s="149">
        <v>-0.25811</v>
      </c>
      <c r="F1296" s="149">
        <v>-0.42143</v>
      </c>
      <c r="G1296" s="149">
        <v>-0.21062</v>
      </c>
      <c r="H1296" s="150">
        <f t="shared" si="1"/>
        <v>0.01878020132</v>
      </c>
      <c r="I1296" s="151">
        <f t="shared" si="2"/>
        <v>0.1032491806</v>
      </c>
      <c r="J1296" s="151">
        <f t="shared" si="3"/>
        <v>0.008624670371</v>
      </c>
      <c r="K1296" s="152">
        <f t="shared" si="4"/>
        <v>0.03551334779</v>
      </c>
      <c r="L1296" s="153">
        <f t="shared" si="5"/>
        <v>1576</v>
      </c>
      <c r="M1296" s="154" t="s">
        <v>115</v>
      </c>
      <c r="N1296" s="153" t="s">
        <v>116</v>
      </c>
      <c r="O1296" s="112"/>
      <c r="P1296" s="112"/>
      <c r="Q1296" s="112"/>
      <c r="R1296" s="112"/>
      <c r="S1296" s="112"/>
      <c r="T1296" s="112"/>
      <c r="U1296" s="112"/>
      <c r="V1296" s="112"/>
      <c r="W1296" s="112"/>
      <c r="X1296" s="112"/>
      <c r="Y1296" s="112"/>
      <c r="Z1296" s="112"/>
    </row>
    <row r="1297">
      <c r="A1297" s="112"/>
      <c r="B1297" s="112">
        <v>2022.0</v>
      </c>
      <c r="C1297" s="148" t="s">
        <v>434</v>
      </c>
      <c r="D1297" s="148" t="s">
        <v>516</v>
      </c>
      <c r="E1297" s="149">
        <v>-0.26911</v>
      </c>
      <c r="F1297" s="149">
        <v>-0.2514</v>
      </c>
      <c r="G1297" s="149">
        <v>-0.18991</v>
      </c>
      <c r="H1297" s="150">
        <f t="shared" si="1"/>
        <v>0.01814559863</v>
      </c>
      <c r="I1297" s="151">
        <f t="shared" si="2"/>
        <v>0.1165713775</v>
      </c>
      <c r="J1297" s="151">
        <f t="shared" si="3"/>
        <v>0.009170198816</v>
      </c>
      <c r="K1297" s="152">
        <f t="shared" si="4"/>
        <v>0.03804161319</v>
      </c>
      <c r="L1297" s="153">
        <f t="shared" si="5"/>
        <v>1300</v>
      </c>
      <c r="M1297" s="154" t="s">
        <v>115</v>
      </c>
      <c r="N1297" s="153" t="s">
        <v>116</v>
      </c>
      <c r="O1297" s="112"/>
      <c r="P1297" s="112"/>
      <c r="Q1297" s="112"/>
      <c r="R1297" s="112"/>
      <c r="S1297" s="112"/>
      <c r="T1297" s="112"/>
      <c r="U1297" s="112"/>
      <c r="V1297" s="112"/>
      <c r="W1297" s="112"/>
      <c r="X1297" s="112"/>
      <c r="Y1297" s="112"/>
      <c r="Z1297" s="112"/>
    </row>
    <row r="1298">
      <c r="A1298" s="112"/>
      <c r="B1298" s="112">
        <v>2022.0</v>
      </c>
      <c r="C1298" s="148" t="s">
        <v>434</v>
      </c>
      <c r="D1298" s="148" t="s">
        <v>517</v>
      </c>
      <c r="E1298" s="149">
        <v>-0.2841</v>
      </c>
      <c r="F1298" s="149">
        <v>-0.43736</v>
      </c>
      <c r="G1298" s="149">
        <v>-0.20875</v>
      </c>
      <c r="H1298" s="150">
        <f t="shared" si="1"/>
        <v>0.01728080823</v>
      </c>
      <c r="I1298" s="151">
        <f t="shared" si="2"/>
        <v>0.1020010327</v>
      </c>
      <c r="J1298" s="151">
        <f t="shared" si="3"/>
        <v>0.008673928613</v>
      </c>
      <c r="K1298" s="152">
        <f t="shared" si="4"/>
        <v>0.03428361385</v>
      </c>
      <c r="L1298" s="153">
        <f t="shared" si="5"/>
        <v>1696</v>
      </c>
      <c r="M1298" s="154" t="s">
        <v>115</v>
      </c>
      <c r="N1298" s="153" t="s">
        <v>116</v>
      </c>
      <c r="O1298" s="112"/>
      <c r="P1298" s="112"/>
      <c r="Q1298" s="112"/>
      <c r="R1298" s="112"/>
      <c r="S1298" s="112"/>
      <c r="T1298" s="112"/>
      <c r="U1298" s="112"/>
      <c r="V1298" s="112"/>
      <c r="W1298" s="112"/>
      <c r="X1298" s="112"/>
      <c r="Y1298" s="112"/>
      <c r="Z1298" s="112"/>
    </row>
    <row r="1299">
      <c r="A1299" s="112"/>
      <c r="B1299" s="112">
        <v>2022.0</v>
      </c>
      <c r="C1299" s="148" t="s">
        <v>434</v>
      </c>
      <c r="D1299" s="148" t="s">
        <v>518</v>
      </c>
      <c r="E1299" s="149">
        <v>-0.291</v>
      </c>
      <c r="F1299" s="149">
        <v>-0.4587</v>
      </c>
      <c r="G1299" s="149">
        <v>-0.23246</v>
      </c>
      <c r="H1299" s="150">
        <f t="shared" si="1"/>
        <v>0.01688273927</v>
      </c>
      <c r="I1299" s="151">
        <f t="shared" si="2"/>
        <v>0.1003290002</v>
      </c>
      <c r="J1299" s="151">
        <f t="shared" si="3"/>
        <v>0.008049376251</v>
      </c>
      <c r="K1299" s="152">
        <f t="shared" si="4"/>
        <v>0.03358030123</v>
      </c>
      <c r="L1299" s="153">
        <f t="shared" si="5"/>
        <v>1775</v>
      </c>
      <c r="M1299" s="154" t="s">
        <v>115</v>
      </c>
      <c r="N1299" s="153" t="s">
        <v>116</v>
      </c>
      <c r="O1299" s="112"/>
      <c r="P1299" s="112"/>
      <c r="Q1299" s="112"/>
      <c r="R1299" s="112"/>
      <c r="S1299" s="112"/>
      <c r="T1299" s="112"/>
      <c r="U1299" s="112"/>
      <c r="V1299" s="112"/>
      <c r="W1299" s="112"/>
      <c r="X1299" s="112"/>
      <c r="Y1299" s="112"/>
      <c r="Z1299" s="112"/>
    </row>
    <row r="1300">
      <c r="A1300" s="112"/>
      <c r="B1300" s="112">
        <v>2022.0</v>
      </c>
      <c r="C1300" s="148" t="s">
        <v>434</v>
      </c>
      <c r="D1300" s="148" t="s">
        <v>519</v>
      </c>
      <c r="E1300" s="149">
        <v>-0.29964</v>
      </c>
      <c r="F1300" s="149">
        <v>-0.42822</v>
      </c>
      <c r="G1300" s="149">
        <v>-0.24196</v>
      </c>
      <c r="H1300" s="150">
        <f t="shared" si="1"/>
        <v>0.0163842877</v>
      </c>
      <c r="I1300" s="151">
        <f t="shared" si="2"/>
        <v>0.1027171703</v>
      </c>
      <c r="J1300" s="151">
        <f t="shared" si="3"/>
        <v>0.007799133845</v>
      </c>
      <c r="K1300" s="152">
        <f t="shared" si="4"/>
        <v>0.03373658626</v>
      </c>
      <c r="L1300" s="153">
        <f t="shared" si="5"/>
        <v>1757</v>
      </c>
      <c r="M1300" s="154" t="s">
        <v>115</v>
      </c>
      <c r="N1300" s="153" t="s">
        <v>116</v>
      </c>
      <c r="O1300" s="112"/>
      <c r="P1300" s="112"/>
      <c r="Q1300" s="112"/>
      <c r="R1300" s="112"/>
      <c r="S1300" s="112"/>
      <c r="T1300" s="112"/>
      <c r="U1300" s="112"/>
      <c r="V1300" s="112"/>
      <c r="W1300" s="112"/>
      <c r="X1300" s="112"/>
      <c r="Y1300" s="112"/>
      <c r="Z1300" s="112"/>
    </row>
    <row r="1301">
      <c r="A1301" s="112"/>
      <c r="B1301" s="112">
        <v>2022.0</v>
      </c>
      <c r="C1301" s="148" t="s">
        <v>434</v>
      </c>
      <c r="D1301" s="148" t="s">
        <v>520</v>
      </c>
      <c r="E1301" s="149">
        <v>-0.29896</v>
      </c>
      <c r="F1301" s="149">
        <v>-0.45976</v>
      </c>
      <c r="G1301" s="149">
        <v>-0.22733</v>
      </c>
      <c r="H1301" s="150">
        <f t="shared" si="1"/>
        <v>0.01642351768</v>
      </c>
      <c r="I1301" s="151">
        <f t="shared" si="2"/>
        <v>0.100245947</v>
      </c>
      <c r="J1301" s="151">
        <f t="shared" si="3"/>
        <v>0.00818450715</v>
      </c>
      <c r="K1301" s="152">
        <f t="shared" si="4"/>
        <v>0.03328467216</v>
      </c>
      <c r="L1301" s="153">
        <f t="shared" si="5"/>
        <v>1791</v>
      </c>
      <c r="M1301" s="154" t="s">
        <v>115</v>
      </c>
      <c r="N1301" s="153" t="s">
        <v>116</v>
      </c>
      <c r="O1301" s="112"/>
      <c r="P1301" s="112"/>
      <c r="Q1301" s="112"/>
      <c r="R1301" s="112"/>
      <c r="S1301" s="112"/>
      <c r="T1301" s="112"/>
      <c r="U1301" s="112"/>
      <c r="V1301" s="112"/>
      <c r="W1301" s="112"/>
      <c r="X1301" s="112"/>
      <c r="Y1301" s="112"/>
      <c r="Z1301" s="112"/>
    </row>
    <row r="1302">
      <c r="A1302" s="112"/>
      <c r="B1302" s="112">
        <v>2022.0</v>
      </c>
      <c r="C1302" s="148" t="s">
        <v>434</v>
      </c>
      <c r="D1302" s="148" t="s">
        <v>521</v>
      </c>
      <c r="E1302" s="149">
        <v>0.08797</v>
      </c>
      <c r="F1302" s="149">
        <v>-0.44277</v>
      </c>
      <c r="G1302" s="149">
        <v>0.02939</v>
      </c>
      <c r="H1302" s="150">
        <f t="shared" si="1"/>
        <v>0.03874595585</v>
      </c>
      <c r="I1302" s="151">
        <f t="shared" si="2"/>
        <v>0.1015771482</v>
      </c>
      <c r="J1302" s="151">
        <f t="shared" si="3"/>
        <v>0.0149468472</v>
      </c>
      <c r="K1302" s="152">
        <f t="shared" si="4"/>
        <v>0.04893024586</v>
      </c>
      <c r="L1302" s="153">
        <f t="shared" si="5"/>
        <v>633</v>
      </c>
      <c r="M1302" s="154" t="s">
        <v>115</v>
      </c>
      <c r="N1302" s="153" t="s">
        <v>116</v>
      </c>
      <c r="O1302" s="112"/>
      <c r="P1302" s="112"/>
      <c r="Q1302" s="112"/>
      <c r="R1302" s="112"/>
      <c r="S1302" s="112"/>
      <c r="T1302" s="112"/>
      <c r="U1302" s="112"/>
      <c r="V1302" s="112"/>
      <c r="W1302" s="112"/>
      <c r="X1302" s="112"/>
      <c r="Y1302" s="112"/>
      <c r="Z1302" s="112"/>
    </row>
    <row r="1303">
      <c r="A1303" s="112"/>
      <c r="B1303" s="112">
        <v>2022.0</v>
      </c>
      <c r="C1303" s="148" t="s">
        <v>434</v>
      </c>
      <c r="D1303" s="148" t="s">
        <v>522</v>
      </c>
      <c r="E1303" s="149">
        <v>-0.25059</v>
      </c>
      <c r="F1303" s="149">
        <v>-0.28548</v>
      </c>
      <c r="G1303" s="149">
        <v>-0.15044</v>
      </c>
      <c r="H1303" s="150">
        <f t="shared" si="1"/>
        <v>0.0192140388</v>
      </c>
      <c r="I1303" s="151">
        <f t="shared" si="2"/>
        <v>0.1139011401</v>
      </c>
      <c r="J1303" s="151">
        <f t="shared" si="3"/>
        <v>0.01020989016</v>
      </c>
      <c r="K1303" s="152">
        <f t="shared" si="4"/>
        <v>0.03830282341</v>
      </c>
      <c r="L1303" s="153">
        <f t="shared" si="5"/>
        <v>1278</v>
      </c>
      <c r="M1303" s="154" t="s">
        <v>115</v>
      </c>
      <c r="N1303" s="153" t="s">
        <v>116</v>
      </c>
      <c r="O1303" s="112"/>
      <c r="P1303" s="112"/>
      <c r="Q1303" s="112"/>
      <c r="R1303" s="112"/>
      <c r="S1303" s="112"/>
      <c r="T1303" s="112"/>
      <c r="U1303" s="112"/>
      <c r="V1303" s="112"/>
      <c r="W1303" s="112"/>
      <c r="X1303" s="112"/>
      <c r="Y1303" s="112"/>
      <c r="Z1303" s="112"/>
    </row>
    <row r="1304">
      <c r="A1304" s="112"/>
      <c r="B1304" s="112">
        <v>2022.0</v>
      </c>
      <c r="C1304" s="148" t="s">
        <v>434</v>
      </c>
      <c r="D1304" s="148" t="s">
        <v>523</v>
      </c>
      <c r="E1304" s="149">
        <v>-0.22277</v>
      </c>
      <c r="F1304" s="149">
        <v>-0.27971</v>
      </c>
      <c r="G1304" s="149">
        <v>-0.1943</v>
      </c>
      <c r="H1304" s="150">
        <f t="shared" si="1"/>
        <v>0.0208190067</v>
      </c>
      <c r="I1304" s="151">
        <f t="shared" si="2"/>
        <v>0.1143532314</v>
      </c>
      <c r="J1304" s="151">
        <f t="shared" si="3"/>
        <v>0.009054560483</v>
      </c>
      <c r="K1304" s="152">
        <f t="shared" si="4"/>
        <v>0.0392756773</v>
      </c>
      <c r="L1304" s="153">
        <f t="shared" si="5"/>
        <v>1215</v>
      </c>
      <c r="M1304" s="154" t="s">
        <v>115</v>
      </c>
      <c r="N1304" s="153" t="s">
        <v>116</v>
      </c>
      <c r="O1304" s="112"/>
      <c r="P1304" s="112"/>
      <c r="Q1304" s="112"/>
      <c r="R1304" s="112"/>
      <c r="S1304" s="112"/>
      <c r="T1304" s="112"/>
      <c r="U1304" s="112"/>
      <c r="V1304" s="112"/>
      <c r="W1304" s="112"/>
      <c r="X1304" s="112"/>
      <c r="Y1304" s="112"/>
      <c r="Z1304" s="112"/>
    </row>
    <row r="1305">
      <c r="A1305" s="112"/>
      <c r="B1305" s="112">
        <v>2022.0</v>
      </c>
      <c r="C1305" s="148" t="s">
        <v>434</v>
      </c>
      <c r="D1305" s="148" t="s">
        <v>524</v>
      </c>
      <c r="E1305" s="149">
        <v>0.06036</v>
      </c>
      <c r="F1305" s="149">
        <v>-0.19881</v>
      </c>
      <c r="G1305" s="149">
        <v>-0.22271</v>
      </c>
      <c r="H1305" s="150">
        <f t="shared" si="1"/>
        <v>0.03715310309</v>
      </c>
      <c r="I1305" s="151">
        <f t="shared" si="2"/>
        <v>0.1206919112</v>
      </c>
      <c r="J1305" s="151">
        <f t="shared" si="3"/>
        <v>0.008306203983</v>
      </c>
      <c r="K1305" s="152">
        <f t="shared" si="4"/>
        <v>0.05108325785</v>
      </c>
      <c r="L1305" s="153">
        <f t="shared" si="5"/>
        <v>565</v>
      </c>
      <c r="M1305" s="154" t="s">
        <v>115</v>
      </c>
      <c r="N1305" s="153" t="s">
        <v>116</v>
      </c>
      <c r="O1305" s="112"/>
      <c r="P1305" s="112"/>
      <c r="Q1305" s="112"/>
      <c r="R1305" s="112"/>
      <c r="S1305" s="112"/>
      <c r="T1305" s="112"/>
      <c r="U1305" s="112"/>
      <c r="V1305" s="112"/>
      <c r="W1305" s="112"/>
      <c r="X1305" s="112"/>
      <c r="Y1305" s="112"/>
      <c r="Z1305" s="112"/>
    </row>
    <row r="1306">
      <c r="A1306" s="112"/>
      <c r="B1306" s="112">
        <v>2022.0</v>
      </c>
      <c r="C1306" s="148" t="s">
        <v>434</v>
      </c>
      <c r="D1306" s="148" t="s">
        <v>525</v>
      </c>
      <c r="E1306" s="149">
        <v>-0.21321</v>
      </c>
      <c r="F1306" s="149">
        <v>0.07244</v>
      </c>
      <c r="G1306" s="149">
        <v>-0.05195</v>
      </c>
      <c r="H1306" s="150">
        <f t="shared" si="1"/>
        <v>0.02137053413</v>
      </c>
      <c r="I1306" s="151">
        <f t="shared" si="2"/>
        <v>0.1419449013</v>
      </c>
      <c r="J1306" s="151">
        <f t="shared" si="3"/>
        <v>0.01280424538</v>
      </c>
      <c r="K1306" s="152">
        <f t="shared" si="4"/>
        <v>0.04608197935</v>
      </c>
      <c r="L1306" s="153">
        <f t="shared" si="5"/>
        <v>742</v>
      </c>
      <c r="M1306" s="154" t="s">
        <v>115</v>
      </c>
      <c r="N1306" s="153" t="s">
        <v>116</v>
      </c>
      <c r="O1306" s="112"/>
      <c r="P1306" s="112"/>
      <c r="Q1306" s="112"/>
      <c r="R1306" s="112"/>
      <c r="S1306" s="112"/>
      <c r="T1306" s="112"/>
      <c r="U1306" s="112"/>
      <c r="V1306" s="112"/>
      <c r="W1306" s="112"/>
      <c r="X1306" s="112"/>
      <c r="Y1306" s="112"/>
      <c r="Z1306" s="112"/>
    </row>
    <row r="1307">
      <c r="A1307" s="112"/>
      <c r="B1307" s="112">
        <v>2022.0</v>
      </c>
      <c r="C1307" s="148" t="s">
        <v>434</v>
      </c>
      <c r="D1307" s="148" t="s">
        <v>363</v>
      </c>
      <c r="E1307" s="149">
        <v>-0.14584</v>
      </c>
      <c r="F1307" s="149">
        <v>-0.23948</v>
      </c>
      <c r="G1307" s="149">
        <v>-0.1121</v>
      </c>
      <c r="H1307" s="150">
        <f t="shared" si="1"/>
        <v>0.02525718716</v>
      </c>
      <c r="I1307" s="151">
        <f t="shared" si="2"/>
        <v>0.1175053338</v>
      </c>
      <c r="J1307" s="151">
        <f t="shared" si="3"/>
        <v>0.01121981583</v>
      </c>
      <c r="K1307" s="152">
        <f t="shared" si="4"/>
        <v>0.04312100295</v>
      </c>
      <c r="L1307" s="153">
        <f t="shared" si="5"/>
        <v>888</v>
      </c>
      <c r="M1307" s="154" t="s">
        <v>115</v>
      </c>
      <c r="N1307" s="153" t="s">
        <v>116</v>
      </c>
      <c r="O1307" s="112"/>
      <c r="P1307" s="112"/>
      <c r="Q1307" s="112"/>
      <c r="R1307" s="112"/>
      <c r="S1307" s="112"/>
      <c r="T1307" s="112"/>
      <c r="U1307" s="112"/>
      <c r="V1307" s="112"/>
      <c r="W1307" s="112"/>
      <c r="X1307" s="112"/>
      <c r="Y1307" s="112"/>
      <c r="Z1307" s="112"/>
    </row>
    <row r="1308">
      <c r="A1308" s="112"/>
      <c r="B1308" s="112">
        <v>2022.0</v>
      </c>
      <c r="C1308" s="148" t="s">
        <v>434</v>
      </c>
      <c r="D1308" s="148" t="s">
        <v>526</v>
      </c>
      <c r="E1308" s="149">
        <v>-0.17584</v>
      </c>
      <c r="F1308" s="149">
        <v>-0.42809</v>
      </c>
      <c r="G1308" s="149">
        <v>-0.21324</v>
      </c>
      <c r="H1308" s="150">
        <f t="shared" si="1"/>
        <v>0.02352645255</v>
      </c>
      <c r="I1308" s="151">
        <f t="shared" si="2"/>
        <v>0.1027273561</v>
      </c>
      <c r="J1308" s="151">
        <f t="shared" si="3"/>
        <v>0.00855565615</v>
      </c>
      <c r="K1308" s="152">
        <f t="shared" si="4"/>
        <v>0.03845717026</v>
      </c>
      <c r="L1308" s="153">
        <f t="shared" si="5"/>
        <v>1268</v>
      </c>
      <c r="M1308" s="154" t="s">
        <v>115</v>
      </c>
      <c r="N1308" s="153" t="s">
        <v>116</v>
      </c>
      <c r="O1308" s="112"/>
      <c r="P1308" s="112"/>
      <c r="Q1308" s="112"/>
      <c r="R1308" s="112"/>
      <c r="S1308" s="112"/>
      <c r="T1308" s="112"/>
      <c r="U1308" s="112"/>
      <c r="V1308" s="112"/>
      <c r="W1308" s="112"/>
      <c r="X1308" s="112"/>
      <c r="Y1308" s="112"/>
      <c r="Z1308" s="112"/>
    </row>
    <row r="1309">
      <c r="A1309" s="112"/>
      <c r="B1309" s="112">
        <v>2022.0</v>
      </c>
      <c r="C1309" s="148" t="s">
        <v>434</v>
      </c>
      <c r="D1309" s="148" t="s">
        <v>527</v>
      </c>
      <c r="E1309" s="149">
        <v>-0.26059</v>
      </c>
      <c r="F1309" s="149">
        <v>0.18492</v>
      </c>
      <c r="G1309" s="149">
        <v>-0.16043</v>
      </c>
      <c r="H1309" s="150">
        <f t="shared" si="1"/>
        <v>0.01863712726</v>
      </c>
      <c r="I1309" s="151">
        <f t="shared" si="2"/>
        <v>0.1507579384</v>
      </c>
      <c r="J1309" s="151">
        <f t="shared" si="3"/>
        <v>0.009946740514</v>
      </c>
      <c r="K1309" s="152">
        <f t="shared" si="4"/>
        <v>0.04581195392</v>
      </c>
      <c r="L1309" s="153">
        <f t="shared" si="5"/>
        <v>755</v>
      </c>
      <c r="M1309" s="154" t="s">
        <v>115</v>
      </c>
      <c r="N1309" s="153" t="s">
        <v>116</v>
      </c>
      <c r="O1309" s="112"/>
      <c r="P1309" s="112"/>
      <c r="Q1309" s="112"/>
      <c r="R1309" s="112"/>
      <c r="S1309" s="112"/>
      <c r="T1309" s="112"/>
      <c r="U1309" s="112"/>
      <c r="V1309" s="112"/>
      <c r="W1309" s="112"/>
      <c r="X1309" s="112"/>
      <c r="Y1309" s="112"/>
      <c r="Z1309" s="112"/>
    </row>
    <row r="1310">
      <c r="A1310" s="112"/>
      <c r="B1310" s="112">
        <v>2022.0</v>
      </c>
      <c r="C1310" s="148" t="s">
        <v>434</v>
      </c>
      <c r="D1310" s="148" t="s">
        <v>528</v>
      </c>
      <c r="E1310" s="149">
        <v>-0.28343</v>
      </c>
      <c r="F1310" s="149">
        <v>-0.21691</v>
      </c>
      <c r="G1310" s="149">
        <v>-0.15271</v>
      </c>
      <c r="H1310" s="150">
        <f t="shared" si="1"/>
        <v>0.0173194613</v>
      </c>
      <c r="I1310" s="151">
        <f t="shared" si="2"/>
        <v>0.1192737393</v>
      </c>
      <c r="J1310" s="151">
        <f t="shared" si="3"/>
        <v>0.0101500954</v>
      </c>
      <c r="K1310" s="152">
        <f t="shared" si="4"/>
        <v>0.03822507353</v>
      </c>
      <c r="L1310" s="153">
        <f t="shared" si="5"/>
        <v>1284</v>
      </c>
      <c r="M1310" s="154" t="s">
        <v>115</v>
      </c>
      <c r="N1310" s="153" t="s">
        <v>116</v>
      </c>
      <c r="O1310" s="112"/>
      <c r="P1310" s="112"/>
      <c r="Q1310" s="112"/>
      <c r="R1310" s="112"/>
      <c r="S1310" s="112"/>
      <c r="T1310" s="112"/>
      <c r="U1310" s="112"/>
      <c r="V1310" s="112"/>
      <c r="W1310" s="112"/>
      <c r="X1310" s="112"/>
      <c r="Y1310" s="112"/>
      <c r="Z1310" s="112"/>
    </row>
    <row r="1311">
      <c r="A1311" s="112"/>
      <c r="B1311" s="112">
        <v>2022.0</v>
      </c>
      <c r="C1311" s="148" t="s">
        <v>434</v>
      </c>
      <c r="D1311" s="148" t="s">
        <v>529</v>
      </c>
      <c r="E1311" s="149">
        <v>-0.23062</v>
      </c>
      <c r="F1311" s="149">
        <v>-0.22254</v>
      </c>
      <c r="G1311" s="149">
        <v>-0.19232</v>
      </c>
      <c r="H1311" s="150">
        <f t="shared" si="1"/>
        <v>0.02036613114</v>
      </c>
      <c r="I1311" s="151">
        <f t="shared" si="2"/>
        <v>0.1188326173</v>
      </c>
      <c r="J1311" s="151">
        <f t="shared" si="3"/>
        <v>0.009106716269</v>
      </c>
      <c r="K1311" s="152">
        <f t="shared" si="4"/>
        <v>0.039952796</v>
      </c>
      <c r="L1311" s="153">
        <f t="shared" si="5"/>
        <v>1144</v>
      </c>
      <c r="M1311" s="154" t="s">
        <v>115</v>
      </c>
      <c r="N1311" s="153" t="s">
        <v>116</v>
      </c>
      <c r="O1311" s="112"/>
      <c r="P1311" s="112"/>
      <c r="Q1311" s="112"/>
      <c r="R1311" s="112"/>
      <c r="S1311" s="112"/>
      <c r="T1311" s="112"/>
      <c r="U1311" s="112"/>
      <c r="V1311" s="112"/>
      <c r="W1311" s="112"/>
      <c r="X1311" s="112"/>
      <c r="Y1311" s="112"/>
      <c r="Z1311" s="112"/>
    </row>
    <row r="1312">
      <c r="A1312" s="112"/>
      <c r="B1312" s="112">
        <v>2022.0</v>
      </c>
      <c r="C1312" s="148" t="s">
        <v>434</v>
      </c>
      <c r="D1312" s="148" t="s">
        <v>530</v>
      </c>
      <c r="E1312" s="149">
        <v>-0.29343</v>
      </c>
      <c r="F1312" s="149">
        <v>-0.34307</v>
      </c>
      <c r="G1312" s="149">
        <v>-0.11893</v>
      </c>
      <c r="H1312" s="150">
        <f t="shared" si="1"/>
        <v>0.01674254976</v>
      </c>
      <c r="I1312" s="151">
        <f t="shared" si="2"/>
        <v>0.1093888463</v>
      </c>
      <c r="J1312" s="151">
        <f t="shared" si="3"/>
        <v>0.01103990471</v>
      </c>
      <c r="K1312" s="152">
        <f t="shared" si="4"/>
        <v>0.03585268442</v>
      </c>
      <c r="L1312" s="153">
        <f t="shared" si="5"/>
        <v>1542</v>
      </c>
      <c r="M1312" s="154" t="s">
        <v>115</v>
      </c>
      <c r="N1312" s="153" t="s">
        <v>116</v>
      </c>
      <c r="O1312" s="112"/>
      <c r="P1312" s="112"/>
      <c r="Q1312" s="112"/>
      <c r="R1312" s="112"/>
      <c r="S1312" s="112"/>
      <c r="T1312" s="112"/>
      <c r="U1312" s="112"/>
      <c r="V1312" s="112"/>
      <c r="W1312" s="112"/>
      <c r="X1312" s="112"/>
      <c r="Y1312" s="112"/>
      <c r="Z1312" s="112"/>
    </row>
    <row r="1313">
      <c r="A1313" s="112"/>
      <c r="B1313" s="112">
        <v>2022.0</v>
      </c>
      <c r="C1313" s="148" t="s">
        <v>434</v>
      </c>
      <c r="D1313" s="148" t="s">
        <v>531</v>
      </c>
      <c r="E1313" s="149">
        <v>-0.28686</v>
      </c>
      <c r="F1313" s="149">
        <v>-0.18098</v>
      </c>
      <c r="G1313" s="149">
        <v>-0.20682</v>
      </c>
      <c r="H1313" s="150">
        <f t="shared" si="1"/>
        <v>0.01712158065</v>
      </c>
      <c r="I1313" s="151">
        <f t="shared" si="2"/>
        <v>0.122088928</v>
      </c>
      <c r="J1313" s="151">
        <f t="shared" si="3"/>
        <v>0.008724767334</v>
      </c>
      <c r="K1313" s="152">
        <f t="shared" si="4"/>
        <v>0.03850358071</v>
      </c>
      <c r="L1313" s="153">
        <f t="shared" si="5"/>
        <v>1265</v>
      </c>
      <c r="M1313" s="154" t="s">
        <v>115</v>
      </c>
      <c r="N1313" s="153" t="s">
        <v>116</v>
      </c>
      <c r="O1313" s="112"/>
      <c r="P1313" s="112"/>
      <c r="Q1313" s="112"/>
      <c r="R1313" s="112"/>
      <c r="S1313" s="112"/>
      <c r="T1313" s="112"/>
      <c r="U1313" s="112"/>
      <c r="V1313" s="112"/>
      <c r="W1313" s="112"/>
      <c r="X1313" s="112"/>
      <c r="Y1313" s="112"/>
      <c r="Z1313" s="112"/>
    </row>
    <row r="1314">
      <c r="A1314" s="112"/>
      <c r="B1314" s="112">
        <v>2022.0</v>
      </c>
      <c r="C1314" s="148" t="s">
        <v>434</v>
      </c>
      <c r="D1314" s="148" t="s">
        <v>532</v>
      </c>
      <c r="E1314" s="149">
        <v>-0.27999</v>
      </c>
      <c r="F1314" s="149">
        <v>0.05807</v>
      </c>
      <c r="G1314" s="149">
        <v>-0.2013</v>
      </c>
      <c r="H1314" s="150">
        <f t="shared" si="1"/>
        <v>0.01751791887</v>
      </c>
      <c r="I1314" s="151">
        <f t="shared" si="2"/>
        <v>0.1408189825</v>
      </c>
      <c r="J1314" s="151">
        <f t="shared" si="3"/>
        <v>0.008870171342</v>
      </c>
      <c r="K1314" s="152">
        <f t="shared" si="4"/>
        <v>0.04280382905</v>
      </c>
      <c r="L1314" s="153">
        <f t="shared" si="5"/>
        <v>918</v>
      </c>
      <c r="M1314" s="154" t="s">
        <v>115</v>
      </c>
      <c r="N1314" s="153" t="s">
        <v>116</v>
      </c>
      <c r="O1314" s="112"/>
      <c r="P1314" s="112"/>
      <c r="Q1314" s="112"/>
      <c r="R1314" s="112"/>
      <c r="S1314" s="112"/>
      <c r="T1314" s="112"/>
      <c r="U1314" s="112"/>
      <c r="V1314" s="112"/>
      <c r="W1314" s="112"/>
      <c r="X1314" s="112"/>
      <c r="Y1314" s="112"/>
      <c r="Z1314" s="112"/>
    </row>
    <row r="1315">
      <c r="A1315" s="112"/>
      <c r="B1315" s="112">
        <v>2022.0</v>
      </c>
      <c r="C1315" s="148" t="s">
        <v>434</v>
      </c>
      <c r="D1315" s="148" t="s">
        <v>533</v>
      </c>
      <c r="E1315" s="149">
        <v>-0.27333</v>
      </c>
      <c r="F1315" s="149">
        <v>-0.3733</v>
      </c>
      <c r="G1315" s="149">
        <v>-0.2038</v>
      </c>
      <c r="H1315" s="150">
        <f t="shared" si="1"/>
        <v>0.01790214196</v>
      </c>
      <c r="I1315" s="151">
        <f t="shared" si="2"/>
        <v>0.1070202642</v>
      </c>
      <c r="J1315" s="151">
        <f t="shared" si="3"/>
        <v>0.008804318078</v>
      </c>
      <c r="K1315" s="152">
        <f t="shared" si="4"/>
        <v>0.03578142812</v>
      </c>
      <c r="L1315" s="153">
        <f t="shared" si="5"/>
        <v>1554</v>
      </c>
      <c r="M1315" s="154" t="s">
        <v>115</v>
      </c>
      <c r="N1315" s="153" t="s">
        <v>116</v>
      </c>
      <c r="O1315" s="112"/>
      <c r="P1315" s="112"/>
      <c r="Q1315" s="112"/>
      <c r="R1315" s="112"/>
      <c r="S1315" s="112"/>
      <c r="T1315" s="112"/>
      <c r="U1315" s="112"/>
      <c r="V1315" s="112"/>
      <c r="W1315" s="112"/>
      <c r="X1315" s="112"/>
      <c r="Y1315" s="112"/>
      <c r="Z1315" s="112"/>
    </row>
    <row r="1316">
      <c r="A1316" s="112"/>
      <c r="B1316" s="112">
        <v>2022.0</v>
      </c>
      <c r="C1316" s="148" t="s">
        <v>434</v>
      </c>
      <c r="D1316" s="148" t="s">
        <v>534</v>
      </c>
      <c r="E1316" s="149">
        <v>-0.2781</v>
      </c>
      <c r="F1316" s="149">
        <v>-0.23832</v>
      </c>
      <c r="G1316" s="149">
        <v>-0.16208</v>
      </c>
      <c r="H1316" s="150">
        <f t="shared" si="1"/>
        <v>0.01762695515</v>
      </c>
      <c r="I1316" s="151">
        <f t="shared" si="2"/>
        <v>0.1175962222</v>
      </c>
      <c r="J1316" s="151">
        <f t="shared" si="3"/>
        <v>0.009903277359</v>
      </c>
      <c r="K1316" s="152">
        <f t="shared" si="4"/>
        <v>0.0380289039</v>
      </c>
      <c r="L1316" s="153">
        <f t="shared" si="5"/>
        <v>1303</v>
      </c>
      <c r="M1316" s="154" t="s">
        <v>115</v>
      </c>
      <c r="N1316" s="153" t="s">
        <v>116</v>
      </c>
      <c r="O1316" s="112"/>
      <c r="P1316" s="112"/>
      <c r="Q1316" s="112"/>
      <c r="R1316" s="112"/>
      <c r="S1316" s="112"/>
      <c r="T1316" s="112"/>
      <c r="U1316" s="112"/>
      <c r="V1316" s="112"/>
      <c r="W1316" s="112"/>
      <c r="X1316" s="112"/>
      <c r="Y1316" s="112"/>
      <c r="Z1316" s="112"/>
    </row>
    <row r="1317">
      <c r="A1317" s="112"/>
      <c r="B1317" s="112">
        <v>2022.0</v>
      </c>
      <c r="C1317" s="148" t="s">
        <v>434</v>
      </c>
      <c r="D1317" s="148" t="s">
        <v>535</v>
      </c>
      <c r="E1317" s="149">
        <v>-0.29422</v>
      </c>
      <c r="F1317" s="149">
        <v>-0.46907</v>
      </c>
      <c r="G1317" s="149">
        <v>-0.23534</v>
      </c>
      <c r="H1317" s="150">
        <f t="shared" si="1"/>
        <v>0.01669697375</v>
      </c>
      <c r="I1317" s="151">
        <f t="shared" si="2"/>
        <v>0.09951648958</v>
      </c>
      <c r="J1317" s="151">
        <f t="shared" si="3"/>
        <v>0.00797351329</v>
      </c>
      <c r="K1317" s="152">
        <f t="shared" si="4"/>
        <v>0.03327519051</v>
      </c>
      <c r="L1317" s="153">
        <f t="shared" si="5"/>
        <v>1793</v>
      </c>
      <c r="M1317" s="154" t="s">
        <v>115</v>
      </c>
      <c r="N1317" s="153" t="s">
        <v>116</v>
      </c>
      <c r="O1317" s="112"/>
      <c r="P1317" s="112"/>
      <c r="Q1317" s="112"/>
      <c r="R1317" s="112"/>
      <c r="S1317" s="112"/>
      <c r="T1317" s="112"/>
      <c r="U1317" s="112"/>
      <c r="V1317" s="112"/>
      <c r="W1317" s="112"/>
      <c r="X1317" s="112"/>
      <c r="Y1317" s="112"/>
      <c r="Z1317" s="112"/>
    </row>
    <row r="1318">
      <c r="A1318" s="112"/>
      <c r="B1318" s="112">
        <v>2022.0</v>
      </c>
      <c r="C1318" s="148" t="s">
        <v>434</v>
      </c>
      <c r="D1318" s="148" t="s">
        <v>536</v>
      </c>
      <c r="E1318" s="149">
        <v>0.28243</v>
      </c>
      <c r="F1318" s="149">
        <v>-0.12801</v>
      </c>
      <c r="G1318" s="149">
        <v>-0.01328</v>
      </c>
      <c r="H1318" s="150">
        <f t="shared" si="1"/>
        <v>0.04996457763</v>
      </c>
      <c r="I1318" s="151">
        <f t="shared" si="2"/>
        <v>0.1262392354</v>
      </c>
      <c r="J1318" s="151">
        <f t="shared" si="3"/>
        <v>0.01382286367</v>
      </c>
      <c r="K1318" s="152">
        <f t="shared" si="4"/>
        <v>0.06131813492</v>
      </c>
      <c r="L1318" s="153">
        <f t="shared" si="5"/>
        <v>311</v>
      </c>
      <c r="M1318" s="154" t="s">
        <v>115</v>
      </c>
      <c r="N1318" s="153" t="s">
        <v>116</v>
      </c>
      <c r="O1318" s="112"/>
      <c r="P1318" s="112"/>
      <c r="Q1318" s="112"/>
      <c r="R1318" s="112"/>
      <c r="S1318" s="112"/>
      <c r="T1318" s="112"/>
      <c r="U1318" s="112"/>
      <c r="V1318" s="112"/>
      <c r="W1318" s="112"/>
      <c r="X1318" s="112"/>
      <c r="Y1318" s="112"/>
      <c r="Z1318" s="112"/>
    </row>
    <row r="1319">
      <c r="A1319" s="112"/>
      <c r="B1319" s="112">
        <v>2022.0</v>
      </c>
      <c r="C1319" s="148" t="s">
        <v>434</v>
      </c>
      <c r="D1319" s="148" t="s">
        <v>537</v>
      </c>
      <c r="E1319" s="149">
        <v>-0.24997</v>
      </c>
      <c r="F1319" s="149">
        <v>-0.41874</v>
      </c>
      <c r="G1319" s="149">
        <v>-0.20514</v>
      </c>
      <c r="H1319" s="150">
        <f t="shared" si="1"/>
        <v>0.01924980731</v>
      </c>
      <c r="I1319" s="151">
        <f t="shared" si="2"/>
        <v>0.1034599476</v>
      </c>
      <c r="J1319" s="151">
        <f t="shared" si="3"/>
        <v>0.008769020728</v>
      </c>
      <c r="K1319" s="152">
        <f t="shared" si="4"/>
        <v>0.03588204578</v>
      </c>
      <c r="L1319" s="153">
        <f t="shared" si="5"/>
        <v>1539</v>
      </c>
      <c r="M1319" s="154" t="s">
        <v>115</v>
      </c>
      <c r="N1319" s="153" t="s">
        <v>116</v>
      </c>
      <c r="O1319" s="112"/>
      <c r="P1319" s="112"/>
      <c r="Q1319" s="112"/>
      <c r="R1319" s="112"/>
      <c r="S1319" s="112"/>
      <c r="T1319" s="112"/>
      <c r="U1319" s="112"/>
      <c r="V1319" s="112"/>
      <c r="W1319" s="112"/>
      <c r="X1319" s="112"/>
      <c r="Y1319" s="112"/>
      <c r="Z1319" s="112"/>
    </row>
    <row r="1320">
      <c r="A1320" s="112"/>
      <c r="B1320" s="112">
        <v>2022.0</v>
      </c>
      <c r="C1320" s="148" t="s">
        <v>434</v>
      </c>
      <c r="D1320" s="148" t="s">
        <v>538</v>
      </c>
      <c r="E1320" s="149">
        <v>-0.29819</v>
      </c>
      <c r="F1320" s="149">
        <v>-0.35568</v>
      </c>
      <c r="G1320" s="149">
        <v>-0.23894</v>
      </c>
      <c r="H1320" s="150">
        <f t="shared" si="1"/>
        <v>0.01646793987</v>
      </c>
      <c r="I1320" s="151">
        <f t="shared" si="2"/>
        <v>0.1084008271</v>
      </c>
      <c r="J1320" s="151">
        <f t="shared" si="3"/>
        <v>0.007878684589</v>
      </c>
      <c r="K1320" s="152">
        <f t="shared" si="4"/>
        <v>0.0350227851</v>
      </c>
      <c r="L1320" s="153">
        <f t="shared" si="5"/>
        <v>1609</v>
      </c>
      <c r="M1320" s="154" t="s">
        <v>115</v>
      </c>
      <c r="N1320" s="153" t="s">
        <v>116</v>
      </c>
      <c r="O1320" s="112"/>
      <c r="P1320" s="112"/>
      <c r="Q1320" s="112"/>
      <c r="R1320" s="112"/>
      <c r="S1320" s="112"/>
      <c r="T1320" s="112"/>
      <c r="U1320" s="112"/>
      <c r="V1320" s="112"/>
      <c r="W1320" s="112"/>
      <c r="X1320" s="112"/>
      <c r="Y1320" s="112"/>
      <c r="Z1320" s="112"/>
    </row>
    <row r="1321">
      <c r="A1321" s="112"/>
      <c r="B1321" s="112">
        <v>2022.0</v>
      </c>
      <c r="C1321" s="148" t="s">
        <v>434</v>
      </c>
      <c r="D1321" s="148" t="s">
        <v>539</v>
      </c>
      <c r="E1321" s="149">
        <v>-0.29338</v>
      </c>
      <c r="F1321" s="149">
        <v>-0.44365</v>
      </c>
      <c r="G1321" s="149">
        <v>-0.23252</v>
      </c>
      <c r="H1321" s="150">
        <f t="shared" si="1"/>
        <v>0.01674543432</v>
      </c>
      <c r="I1321" s="151">
        <f t="shared" si="2"/>
        <v>0.1015081984</v>
      </c>
      <c r="J1321" s="151">
        <f t="shared" si="3"/>
        <v>0.008047795773</v>
      </c>
      <c r="K1321" s="152">
        <f t="shared" si="4"/>
        <v>0.03374473922</v>
      </c>
      <c r="L1321" s="153">
        <f t="shared" si="5"/>
        <v>1756</v>
      </c>
      <c r="M1321" s="154" t="s">
        <v>115</v>
      </c>
      <c r="N1321" s="153" t="s">
        <v>116</v>
      </c>
      <c r="O1321" s="112"/>
      <c r="P1321" s="112"/>
      <c r="Q1321" s="112"/>
      <c r="R1321" s="112"/>
      <c r="S1321" s="112"/>
      <c r="T1321" s="112"/>
      <c r="U1321" s="112"/>
      <c r="V1321" s="112"/>
      <c r="W1321" s="112"/>
      <c r="X1321" s="112"/>
      <c r="Y1321" s="112"/>
      <c r="Z1321" s="112"/>
    </row>
    <row r="1322">
      <c r="A1322" s="112"/>
      <c r="B1322" s="112">
        <v>2022.0</v>
      </c>
      <c r="C1322" s="148" t="s">
        <v>434</v>
      </c>
      <c r="D1322" s="148" t="s">
        <v>540</v>
      </c>
      <c r="E1322" s="149">
        <v>-0.26051</v>
      </c>
      <c r="F1322" s="149">
        <v>-0.31687</v>
      </c>
      <c r="G1322" s="149">
        <v>-0.18548</v>
      </c>
      <c r="H1322" s="150">
        <f t="shared" si="1"/>
        <v>0.01864174255</v>
      </c>
      <c r="I1322" s="151">
        <f t="shared" si="2"/>
        <v>0.1114416697</v>
      </c>
      <c r="J1322" s="151">
        <f t="shared" si="3"/>
        <v>0.009286890801</v>
      </c>
      <c r="K1322" s="152">
        <f t="shared" si="4"/>
        <v>0.0372762398</v>
      </c>
      <c r="L1322" s="153">
        <f t="shared" si="5"/>
        <v>1383</v>
      </c>
      <c r="M1322" s="154" t="s">
        <v>115</v>
      </c>
      <c r="N1322" s="153" t="s">
        <v>116</v>
      </c>
      <c r="O1322" s="112"/>
      <c r="P1322" s="112"/>
      <c r="Q1322" s="112"/>
      <c r="R1322" s="112"/>
      <c r="S1322" s="112"/>
      <c r="T1322" s="112"/>
      <c r="U1322" s="112"/>
      <c r="V1322" s="112"/>
      <c r="W1322" s="112"/>
      <c r="X1322" s="112"/>
      <c r="Y1322" s="112"/>
      <c r="Z1322" s="112"/>
    </row>
    <row r="1323">
      <c r="A1323" s="112"/>
      <c r="B1323" s="112">
        <v>2022.0</v>
      </c>
      <c r="C1323" s="148" t="s">
        <v>434</v>
      </c>
      <c r="D1323" s="148" t="s">
        <v>541</v>
      </c>
      <c r="E1323" s="149">
        <v>-0.28812</v>
      </c>
      <c r="F1323" s="149">
        <v>-0.38887</v>
      </c>
      <c r="G1323" s="149">
        <v>-0.1906</v>
      </c>
      <c r="H1323" s="150">
        <f t="shared" si="1"/>
        <v>0.01704888979</v>
      </c>
      <c r="I1323" s="151">
        <f t="shared" si="2"/>
        <v>0.105800323</v>
      </c>
      <c r="J1323" s="151">
        <f t="shared" si="3"/>
        <v>0.009152023315</v>
      </c>
      <c r="K1323" s="152">
        <f t="shared" si="4"/>
        <v>0.03501665328</v>
      </c>
      <c r="L1323" s="153">
        <f t="shared" si="5"/>
        <v>1610</v>
      </c>
      <c r="M1323" s="154" t="s">
        <v>115</v>
      </c>
      <c r="N1323" s="153" t="s">
        <v>116</v>
      </c>
      <c r="O1323" s="112"/>
      <c r="P1323" s="112"/>
      <c r="Q1323" s="112"/>
      <c r="R1323" s="112"/>
      <c r="S1323" s="112"/>
      <c r="T1323" s="112"/>
      <c r="U1323" s="112"/>
      <c r="V1323" s="112"/>
      <c r="W1323" s="112"/>
      <c r="X1323" s="112"/>
      <c r="Y1323" s="112"/>
      <c r="Z1323" s="112"/>
    </row>
    <row r="1324">
      <c r="A1324" s="112"/>
      <c r="B1324" s="112">
        <v>2022.0</v>
      </c>
      <c r="C1324" s="148" t="s">
        <v>434</v>
      </c>
      <c r="D1324" s="148" t="s">
        <v>542</v>
      </c>
      <c r="E1324" s="149">
        <v>-0.29448</v>
      </c>
      <c r="F1324" s="149">
        <v>-0.49538</v>
      </c>
      <c r="G1324" s="149">
        <v>-0.24513</v>
      </c>
      <c r="H1324" s="150">
        <f t="shared" si="1"/>
        <v>0.01668197405</v>
      </c>
      <c r="I1324" s="151">
        <f t="shared" si="2"/>
        <v>0.09745504748</v>
      </c>
      <c r="J1324" s="151">
        <f t="shared" si="3"/>
        <v>0.007715631906</v>
      </c>
      <c r="K1324" s="152">
        <f t="shared" si="4"/>
        <v>0.03278670223</v>
      </c>
      <c r="L1324" s="153">
        <f t="shared" si="5"/>
        <v>1800</v>
      </c>
      <c r="M1324" s="154" t="s">
        <v>115</v>
      </c>
      <c r="N1324" s="153" t="s">
        <v>116</v>
      </c>
      <c r="O1324" s="112"/>
      <c r="P1324" s="112"/>
      <c r="Q1324" s="112"/>
      <c r="R1324" s="112"/>
      <c r="S1324" s="112"/>
      <c r="T1324" s="112"/>
      <c r="U1324" s="112"/>
      <c r="V1324" s="112"/>
      <c r="W1324" s="112"/>
      <c r="X1324" s="112"/>
      <c r="Y1324" s="112"/>
      <c r="Z1324" s="112"/>
    </row>
    <row r="1325">
      <c r="A1325" s="112"/>
      <c r="B1325" s="112">
        <v>2022.0</v>
      </c>
      <c r="C1325" s="148" t="s">
        <v>434</v>
      </c>
      <c r="D1325" s="148" t="s">
        <v>543</v>
      </c>
      <c r="E1325" s="149">
        <v>-0.28345</v>
      </c>
      <c r="F1325" s="149">
        <v>-0.4492</v>
      </c>
      <c r="G1325" s="149">
        <v>-0.17119</v>
      </c>
      <c r="H1325" s="150">
        <f t="shared" si="1"/>
        <v>0.01731830748</v>
      </c>
      <c r="I1325" s="151">
        <f t="shared" si="2"/>
        <v>0.1010733446</v>
      </c>
      <c r="J1325" s="151">
        <f t="shared" si="3"/>
        <v>0.009663308062</v>
      </c>
      <c r="K1325" s="152">
        <f t="shared" si="4"/>
        <v>0.03424631862</v>
      </c>
      <c r="L1325" s="153">
        <f t="shared" si="5"/>
        <v>1702</v>
      </c>
      <c r="M1325" s="154" t="s">
        <v>115</v>
      </c>
      <c r="N1325" s="153" t="s">
        <v>116</v>
      </c>
      <c r="O1325" s="112"/>
      <c r="P1325" s="112"/>
      <c r="Q1325" s="112"/>
      <c r="R1325" s="112"/>
      <c r="S1325" s="112"/>
      <c r="T1325" s="112"/>
      <c r="U1325" s="112"/>
      <c r="V1325" s="112"/>
      <c r="W1325" s="112"/>
      <c r="X1325" s="112"/>
      <c r="Y1325" s="112"/>
      <c r="Z1325" s="112"/>
    </row>
    <row r="1326">
      <c r="A1326" s="112"/>
      <c r="B1326" s="112">
        <v>2022.0</v>
      </c>
      <c r="C1326" s="148" t="s">
        <v>434</v>
      </c>
      <c r="D1326" s="148" t="s">
        <v>544</v>
      </c>
      <c r="E1326" s="149">
        <v>-0.28503</v>
      </c>
      <c r="F1326" s="149">
        <v>-0.31601</v>
      </c>
      <c r="G1326" s="149">
        <v>-0.09391</v>
      </c>
      <c r="H1326" s="150">
        <f t="shared" si="1"/>
        <v>0.01722715546</v>
      </c>
      <c r="I1326" s="151">
        <f t="shared" si="2"/>
        <v>0.1115090524</v>
      </c>
      <c r="J1326" s="151">
        <f t="shared" si="3"/>
        <v>0.01169896418</v>
      </c>
      <c r="K1326" s="152">
        <f t="shared" si="4"/>
        <v>0.0367129825</v>
      </c>
      <c r="L1326" s="153">
        <f t="shared" si="5"/>
        <v>1443</v>
      </c>
      <c r="M1326" s="154" t="s">
        <v>115</v>
      </c>
      <c r="N1326" s="153" t="s">
        <v>116</v>
      </c>
      <c r="O1326" s="112"/>
      <c r="P1326" s="112"/>
      <c r="Q1326" s="112"/>
      <c r="R1326" s="112"/>
      <c r="S1326" s="112"/>
      <c r="T1326" s="112"/>
      <c r="U1326" s="112"/>
      <c r="V1326" s="112"/>
      <c r="W1326" s="112"/>
      <c r="X1326" s="112"/>
      <c r="Y1326" s="112"/>
      <c r="Z1326" s="112"/>
    </row>
    <row r="1327">
      <c r="A1327" s="112"/>
      <c r="B1327" s="112">
        <v>2022.0</v>
      </c>
      <c r="C1327" s="148" t="s">
        <v>434</v>
      </c>
      <c r="D1327" s="148" t="s">
        <v>545</v>
      </c>
      <c r="E1327" s="149">
        <v>-0.28092</v>
      </c>
      <c r="F1327" s="149">
        <v>-0.46796</v>
      </c>
      <c r="G1327" s="149">
        <v>-0.16517</v>
      </c>
      <c r="H1327" s="150">
        <f t="shared" si="1"/>
        <v>0.0174642661</v>
      </c>
      <c r="I1327" s="151">
        <f t="shared" si="2"/>
        <v>0.09960346034</v>
      </c>
      <c r="J1327" s="151">
        <f t="shared" si="3"/>
        <v>0.009821882724</v>
      </c>
      <c r="K1327" s="152">
        <f t="shared" si="4"/>
        <v>0.03404688289</v>
      </c>
      <c r="L1327" s="153">
        <f t="shared" si="5"/>
        <v>1725</v>
      </c>
      <c r="M1327" s="154" t="s">
        <v>115</v>
      </c>
      <c r="N1327" s="153" t="s">
        <v>116</v>
      </c>
      <c r="O1327" s="112"/>
      <c r="P1327" s="112"/>
      <c r="Q1327" s="112"/>
      <c r="R1327" s="112"/>
      <c r="S1327" s="112"/>
      <c r="T1327" s="112"/>
      <c r="U1327" s="112"/>
      <c r="V1327" s="112"/>
      <c r="W1327" s="112"/>
      <c r="X1327" s="112"/>
      <c r="Y1327" s="112"/>
      <c r="Z1327" s="112"/>
    </row>
    <row r="1328">
      <c r="A1328" s="112"/>
      <c r="B1328" s="112">
        <v>2022.0</v>
      </c>
      <c r="C1328" s="148" t="s">
        <v>434</v>
      </c>
      <c r="D1328" s="148" t="s">
        <v>546</v>
      </c>
      <c r="E1328" s="149">
        <v>-0.30061</v>
      </c>
      <c r="F1328" s="149">
        <v>0.02553</v>
      </c>
      <c r="G1328" s="149">
        <v>-0.23094</v>
      </c>
      <c r="H1328" s="150">
        <f t="shared" si="1"/>
        <v>0.01632832728</v>
      </c>
      <c r="I1328" s="151">
        <f t="shared" si="2"/>
        <v>0.1382694072</v>
      </c>
      <c r="J1328" s="151">
        <f t="shared" si="3"/>
        <v>0.008089415036</v>
      </c>
      <c r="K1328" s="152">
        <f t="shared" si="4"/>
        <v>0.04137899403</v>
      </c>
      <c r="L1328" s="153">
        <f t="shared" si="5"/>
        <v>1021</v>
      </c>
      <c r="M1328" s="154" t="s">
        <v>115</v>
      </c>
      <c r="N1328" s="153" t="s">
        <v>116</v>
      </c>
      <c r="O1328" s="112"/>
      <c r="P1328" s="112"/>
      <c r="Q1328" s="112"/>
      <c r="R1328" s="112"/>
      <c r="S1328" s="112"/>
      <c r="T1328" s="112"/>
      <c r="U1328" s="112"/>
      <c r="V1328" s="112"/>
      <c r="W1328" s="112"/>
      <c r="X1328" s="112"/>
      <c r="Y1328" s="112"/>
      <c r="Z1328" s="112"/>
    </row>
    <row r="1329">
      <c r="A1329" s="112"/>
      <c r="B1329" s="112">
        <v>2022.0</v>
      </c>
      <c r="C1329" s="148" t="s">
        <v>434</v>
      </c>
      <c r="D1329" s="148" t="s">
        <v>547</v>
      </c>
      <c r="E1329" s="149">
        <v>-0.27225</v>
      </c>
      <c r="F1329" s="149">
        <v>-0.1716</v>
      </c>
      <c r="G1329" s="149">
        <v>-0.21477</v>
      </c>
      <c r="H1329" s="150">
        <f t="shared" si="1"/>
        <v>0.0179644484</v>
      </c>
      <c r="I1329" s="151">
        <f t="shared" si="2"/>
        <v>0.1228238701</v>
      </c>
      <c r="J1329" s="151">
        <f t="shared" si="3"/>
        <v>0.008515353952</v>
      </c>
      <c r="K1329" s="152">
        <f t="shared" si="4"/>
        <v>0.03917671002</v>
      </c>
      <c r="L1329" s="153">
        <f t="shared" si="5"/>
        <v>1223</v>
      </c>
      <c r="M1329" s="154" t="s">
        <v>115</v>
      </c>
      <c r="N1329" s="153" t="s">
        <v>116</v>
      </c>
      <c r="O1329" s="112"/>
      <c r="P1329" s="112"/>
      <c r="Q1329" s="112"/>
      <c r="R1329" s="112"/>
      <c r="S1329" s="112"/>
      <c r="T1329" s="112"/>
      <c r="U1329" s="112"/>
      <c r="V1329" s="112"/>
      <c r="W1329" s="112"/>
      <c r="X1329" s="112"/>
      <c r="Y1329" s="112"/>
      <c r="Z1329" s="112"/>
    </row>
    <row r="1330">
      <c r="A1330" s="112"/>
      <c r="B1330" s="112">
        <v>2022.0</v>
      </c>
      <c r="C1330" s="148" t="s">
        <v>434</v>
      </c>
      <c r="D1330" s="148" t="s">
        <v>548</v>
      </c>
      <c r="E1330" s="149">
        <v>-0.29271</v>
      </c>
      <c r="F1330" s="149">
        <v>-0.41388</v>
      </c>
      <c r="G1330" s="149">
        <v>-0.19538</v>
      </c>
      <c r="H1330" s="150">
        <f t="shared" si="1"/>
        <v>0.0167840874</v>
      </c>
      <c r="I1330" s="151">
        <f t="shared" si="2"/>
        <v>0.1038407385</v>
      </c>
      <c r="J1330" s="151">
        <f t="shared" si="3"/>
        <v>0.009026111873</v>
      </c>
      <c r="K1330" s="152">
        <f t="shared" si="4"/>
        <v>0.03440708338</v>
      </c>
      <c r="L1330" s="153">
        <f t="shared" si="5"/>
        <v>1674</v>
      </c>
      <c r="M1330" s="154" t="s">
        <v>115</v>
      </c>
      <c r="N1330" s="153" t="s">
        <v>116</v>
      </c>
      <c r="O1330" s="112"/>
      <c r="P1330" s="112"/>
      <c r="Q1330" s="112"/>
      <c r="R1330" s="112"/>
      <c r="S1330" s="112"/>
      <c r="T1330" s="112"/>
      <c r="U1330" s="112"/>
      <c r="V1330" s="112"/>
      <c r="W1330" s="112"/>
      <c r="X1330" s="112"/>
      <c r="Y1330" s="112"/>
      <c r="Z1330" s="112"/>
    </row>
    <row r="1331">
      <c r="A1331" s="112"/>
      <c r="B1331" s="112">
        <v>2022.0</v>
      </c>
      <c r="C1331" s="148" t="s">
        <v>434</v>
      </c>
      <c r="D1331" s="148" t="s">
        <v>549</v>
      </c>
      <c r="E1331" s="149">
        <v>-0.2974</v>
      </c>
      <c r="F1331" s="149">
        <v>-0.19689</v>
      </c>
      <c r="G1331" s="149">
        <v>-0.20177</v>
      </c>
      <c r="H1331" s="150">
        <f t="shared" si="1"/>
        <v>0.01651351588</v>
      </c>
      <c r="I1331" s="151">
        <f t="shared" si="2"/>
        <v>0.1208423471</v>
      </c>
      <c r="J1331" s="151">
        <f t="shared" si="3"/>
        <v>0.008857790929</v>
      </c>
      <c r="K1331" s="152">
        <f t="shared" si="4"/>
        <v>0.03786154724</v>
      </c>
      <c r="L1331" s="153">
        <f t="shared" si="5"/>
        <v>1325</v>
      </c>
      <c r="M1331" s="154" t="s">
        <v>115</v>
      </c>
      <c r="N1331" s="153" t="s">
        <v>116</v>
      </c>
      <c r="O1331" s="112"/>
      <c r="P1331" s="112"/>
      <c r="Q1331" s="112"/>
      <c r="R1331" s="112"/>
      <c r="S1331" s="112"/>
      <c r="T1331" s="112"/>
      <c r="U1331" s="112"/>
      <c r="V1331" s="112"/>
      <c r="W1331" s="112"/>
      <c r="X1331" s="112"/>
      <c r="Y1331" s="112"/>
      <c r="Z1331" s="112"/>
    </row>
    <row r="1332">
      <c r="A1332" s="112"/>
      <c r="B1332" s="112">
        <v>2022.0</v>
      </c>
      <c r="C1332" s="148" t="s">
        <v>434</v>
      </c>
      <c r="D1332" s="148" t="s">
        <v>550</v>
      </c>
      <c r="E1332" s="149">
        <v>-0.2714</v>
      </c>
      <c r="F1332" s="149">
        <v>-0.40367</v>
      </c>
      <c r="G1332" s="149">
        <v>-0.18649</v>
      </c>
      <c r="H1332" s="150">
        <f t="shared" si="1"/>
        <v>0.01801348588</v>
      </c>
      <c r="I1332" s="151">
        <f t="shared" si="2"/>
        <v>0.1046407128</v>
      </c>
      <c r="J1332" s="151">
        <f t="shared" si="3"/>
        <v>0.009260286082</v>
      </c>
      <c r="K1332" s="152">
        <f t="shared" si="4"/>
        <v>0.03540561825</v>
      </c>
      <c r="L1332" s="153">
        <f t="shared" si="5"/>
        <v>1579</v>
      </c>
      <c r="M1332" s="154" t="s">
        <v>115</v>
      </c>
      <c r="N1332" s="153" t="s">
        <v>116</v>
      </c>
      <c r="O1332" s="112"/>
      <c r="P1332" s="112"/>
      <c r="Q1332" s="112"/>
      <c r="R1332" s="112"/>
      <c r="S1332" s="112"/>
      <c r="T1332" s="112"/>
      <c r="U1332" s="112"/>
      <c r="V1332" s="112"/>
      <c r="W1332" s="112"/>
      <c r="X1332" s="112"/>
      <c r="Y1332" s="112"/>
      <c r="Z1332" s="112"/>
    </row>
    <row r="1333">
      <c r="A1333" s="112"/>
      <c r="B1333" s="112">
        <v>2022.0</v>
      </c>
      <c r="C1333" s="148" t="s">
        <v>434</v>
      </c>
      <c r="D1333" s="148" t="s">
        <v>551</v>
      </c>
      <c r="E1333" s="149">
        <v>-0.29757</v>
      </c>
      <c r="F1333" s="149">
        <v>-0.43025</v>
      </c>
      <c r="G1333" s="149">
        <v>-0.21271</v>
      </c>
      <c r="H1333" s="150">
        <f t="shared" si="1"/>
        <v>0.01650370839</v>
      </c>
      <c r="I1333" s="151">
        <f t="shared" si="2"/>
        <v>0.1025581157</v>
      </c>
      <c r="J1333" s="151">
        <f t="shared" si="3"/>
        <v>0.008569617042</v>
      </c>
      <c r="K1333" s="152">
        <f t="shared" si="4"/>
        <v>0.03388685231</v>
      </c>
      <c r="L1333" s="153">
        <f t="shared" si="5"/>
        <v>1741</v>
      </c>
      <c r="M1333" s="154" t="s">
        <v>115</v>
      </c>
      <c r="N1333" s="153" t="s">
        <v>116</v>
      </c>
      <c r="O1333" s="112"/>
      <c r="P1333" s="112"/>
      <c r="Q1333" s="112"/>
      <c r="R1333" s="112"/>
      <c r="S1333" s="112"/>
      <c r="T1333" s="112"/>
      <c r="U1333" s="112"/>
      <c r="V1333" s="112"/>
      <c r="W1333" s="112"/>
      <c r="X1333" s="112"/>
      <c r="Y1333" s="112"/>
      <c r="Z1333" s="112"/>
    </row>
    <row r="1334">
      <c r="A1334" s="112"/>
      <c r="B1334" s="112">
        <v>2022.0</v>
      </c>
      <c r="C1334" s="148" t="s">
        <v>434</v>
      </c>
      <c r="D1334" s="148" t="s">
        <v>552</v>
      </c>
      <c r="E1334" s="149">
        <v>-0.28574</v>
      </c>
      <c r="F1334" s="149">
        <v>-0.42809</v>
      </c>
      <c r="G1334" s="149">
        <v>-0.2307</v>
      </c>
      <c r="H1334" s="150">
        <f t="shared" si="1"/>
        <v>0.01718619474</v>
      </c>
      <c r="I1334" s="151">
        <f t="shared" si="2"/>
        <v>0.1027273561</v>
      </c>
      <c r="J1334" s="151">
        <f t="shared" si="3"/>
        <v>0.008095736949</v>
      </c>
      <c r="K1334" s="152">
        <f t="shared" si="4"/>
        <v>0.03429802427</v>
      </c>
      <c r="L1334" s="153">
        <f t="shared" si="5"/>
        <v>1692</v>
      </c>
      <c r="M1334" s="154" t="s">
        <v>115</v>
      </c>
      <c r="N1334" s="153" t="s">
        <v>116</v>
      </c>
      <c r="O1334" s="112"/>
      <c r="P1334" s="112"/>
      <c r="Q1334" s="112"/>
      <c r="R1334" s="112"/>
      <c r="S1334" s="112"/>
      <c r="T1334" s="112"/>
      <c r="U1334" s="112"/>
      <c r="V1334" s="112"/>
      <c r="W1334" s="112"/>
      <c r="X1334" s="112"/>
      <c r="Y1334" s="112"/>
      <c r="Z1334" s="112"/>
    </row>
    <row r="1335">
      <c r="A1335" s="112"/>
      <c r="B1335" s="112">
        <v>2022.0</v>
      </c>
      <c r="C1335" s="148" t="s">
        <v>434</v>
      </c>
      <c r="D1335" s="148" t="s">
        <v>553</v>
      </c>
      <c r="E1335" s="149">
        <v>-0.27652</v>
      </c>
      <c r="F1335" s="149">
        <v>-0.40425</v>
      </c>
      <c r="G1335" s="149">
        <v>-0.19979</v>
      </c>
      <c r="H1335" s="150">
        <f t="shared" si="1"/>
        <v>0.01771810718</v>
      </c>
      <c r="I1335" s="151">
        <f t="shared" si="2"/>
        <v>0.1045952686</v>
      </c>
      <c r="J1335" s="151">
        <f t="shared" si="3"/>
        <v>0.008909946714</v>
      </c>
      <c r="K1335" s="152">
        <f t="shared" si="4"/>
        <v>0.03515628167</v>
      </c>
      <c r="L1335" s="153">
        <f t="shared" si="5"/>
        <v>1601</v>
      </c>
      <c r="M1335" s="154" t="s">
        <v>115</v>
      </c>
      <c r="N1335" s="153" t="s">
        <v>116</v>
      </c>
      <c r="O1335" s="112"/>
      <c r="P1335" s="112"/>
      <c r="Q1335" s="112"/>
      <c r="R1335" s="112"/>
      <c r="S1335" s="112"/>
      <c r="T1335" s="112"/>
      <c r="U1335" s="112"/>
      <c r="V1335" s="112"/>
      <c r="W1335" s="112"/>
      <c r="X1335" s="112"/>
      <c r="Y1335" s="112"/>
      <c r="Z1335" s="112"/>
    </row>
    <row r="1336">
      <c r="A1336" s="112"/>
      <c r="B1336" s="112">
        <v>2022.0</v>
      </c>
      <c r="C1336" s="148" t="s">
        <v>434</v>
      </c>
      <c r="D1336" s="148" t="s">
        <v>554</v>
      </c>
      <c r="E1336" s="149">
        <v>-0.2768</v>
      </c>
      <c r="F1336" s="149">
        <v>-0.4888</v>
      </c>
      <c r="G1336" s="149">
        <v>-0.22219</v>
      </c>
      <c r="H1336" s="150">
        <f t="shared" si="1"/>
        <v>0.01770195365</v>
      </c>
      <c r="I1336" s="151">
        <f t="shared" si="2"/>
        <v>0.09797060388</v>
      </c>
      <c r="J1336" s="151">
        <f t="shared" si="3"/>
        <v>0.008319901462</v>
      </c>
      <c r="K1336" s="152">
        <f t="shared" si="4"/>
        <v>0.03364041434</v>
      </c>
      <c r="L1336" s="153">
        <f t="shared" si="5"/>
        <v>1769</v>
      </c>
      <c r="M1336" s="154" t="s">
        <v>115</v>
      </c>
      <c r="N1336" s="153" t="s">
        <v>116</v>
      </c>
      <c r="O1336" s="112"/>
      <c r="P1336" s="112"/>
      <c r="Q1336" s="112"/>
      <c r="R1336" s="112"/>
      <c r="S1336" s="112"/>
      <c r="T1336" s="112"/>
      <c r="U1336" s="112"/>
      <c r="V1336" s="112"/>
      <c r="W1336" s="112"/>
      <c r="X1336" s="112"/>
      <c r="Y1336" s="112"/>
      <c r="Z1336" s="112"/>
    </row>
    <row r="1337">
      <c r="A1337" s="112"/>
      <c r="B1337" s="112">
        <v>2022.0</v>
      </c>
      <c r="C1337" s="148" t="s">
        <v>434</v>
      </c>
      <c r="D1337" s="148" t="s">
        <v>555</v>
      </c>
      <c r="E1337" s="149">
        <v>-0.24844</v>
      </c>
      <c r="F1337" s="149">
        <v>-0.42795</v>
      </c>
      <c r="G1337" s="149">
        <v>-0.19919</v>
      </c>
      <c r="H1337" s="150">
        <f t="shared" si="1"/>
        <v>0.01933807478</v>
      </c>
      <c r="I1337" s="151">
        <f t="shared" si="2"/>
        <v>0.1027383254</v>
      </c>
      <c r="J1337" s="151">
        <f t="shared" si="3"/>
        <v>0.008925751498</v>
      </c>
      <c r="K1337" s="152">
        <f t="shared" si="4"/>
        <v>0.03580584957</v>
      </c>
      <c r="L1337" s="153">
        <f t="shared" si="5"/>
        <v>1550</v>
      </c>
      <c r="M1337" s="154" t="s">
        <v>115</v>
      </c>
      <c r="N1337" s="153" t="s">
        <v>116</v>
      </c>
      <c r="O1337" s="112"/>
      <c r="P1337" s="112"/>
      <c r="Q1337" s="112"/>
      <c r="R1337" s="112"/>
      <c r="S1337" s="112"/>
      <c r="T1337" s="112"/>
      <c r="U1337" s="112"/>
      <c r="V1337" s="112"/>
      <c r="W1337" s="112"/>
      <c r="X1337" s="112"/>
      <c r="Y1337" s="112"/>
      <c r="Z1337" s="112"/>
    </row>
    <row r="1338">
      <c r="A1338" s="112"/>
      <c r="B1338" s="112">
        <v>2022.0</v>
      </c>
      <c r="C1338" s="148" t="s">
        <v>434</v>
      </c>
      <c r="D1338" s="148" t="s">
        <v>556</v>
      </c>
      <c r="E1338" s="149">
        <v>-0.28006</v>
      </c>
      <c r="F1338" s="149">
        <v>-0.39214</v>
      </c>
      <c r="G1338" s="149">
        <v>-0.20763</v>
      </c>
      <c r="H1338" s="150">
        <f t="shared" si="1"/>
        <v>0.01751388049</v>
      </c>
      <c r="I1338" s="151">
        <f t="shared" si="2"/>
        <v>0.1055441118</v>
      </c>
      <c r="J1338" s="151">
        <f t="shared" si="3"/>
        <v>0.008703430876</v>
      </c>
      <c r="K1338" s="152">
        <f t="shared" si="4"/>
        <v>0.03519946435</v>
      </c>
      <c r="L1338" s="153">
        <f t="shared" si="5"/>
        <v>1595</v>
      </c>
      <c r="M1338" s="154" t="s">
        <v>115</v>
      </c>
      <c r="N1338" s="153" t="s">
        <v>116</v>
      </c>
      <c r="O1338" s="112"/>
      <c r="P1338" s="112"/>
      <c r="Q1338" s="112"/>
      <c r="R1338" s="112"/>
      <c r="S1338" s="112"/>
      <c r="T1338" s="112"/>
      <c r="U1338" s="112"/>
      <c r="V1338" s="112"/>
      <c r="W1338" s="112"/>
      <c r="X1338" s="112"/>
      <c r="Y1338" s="112"/>
      <c r="Z1338" s="112"/>
    </row>
    <row r="1339">
      <c r="A1339" s="112"/>
      <c r="B1339" s="112">
        <v>2022.0</v>
      </c>
      <c r="C1339" s="148" t="s">
        <v>434</v>
      </c>
      <c r="D1339" s="148" t="s">
        <v>557</v>
      </c>
      <c r="E1339" s="149">
        <v>-0.27935</v>
      </c>
      <c r="F1339" s="149">
        <v>-0.43163</v>
      </c>
      <c r="G1339" s="149">
        <v>-0.21259</v>
      </c>
      <c r="H1339" s="150">
        <f t="shared" si="1"/>
        <v>0.01755484121</v>
      </c>
      <c r="I1339" s="151">
        <f t="shared" si="2"/>
        <v>0.1024499899</v>
      </c>
      <c r="J1339" s="151">
        <f t="shared" si="3"/>
        <v>0.008572777999</v>
      </c>
      <c r="K1339" s="152">
        <f t="shared" si="4"/>
        <v>0.03454297603</v>
      </c>
      <c r="L1339" s="153">
        <f t="shared" si="5"/>
        <v>1660</v>
      </c>
      <c r="M1339" s="154" t="s">
        <v>115</v>
      </c>
      <c r="N1339" s="153" t="s">
        <v>116</v>
      </c>
      <c r="O1339" s="112"/>
      <c r="P1339" s="112"/>
      <c r="Q1339" s="112"/>
      <c r="R1339" s="112"/>
      <c r="S1339" s="112"/>
      <c r="T1339" s="112"/>
      <c r="U1339" s="112"/>
      <c r="V1339" s="112"/>
      <c r="W1339" s="112"/>
      <c r="X1339" s="112"/>
      <c r="Y1339" s="112"/>
      <c r="Z1339" s="112"/>
    </row>
    <row r="1340">
      <c r="A1340" s="112"/>
      <c r="B1340" s="112">
        <v>2022.0</v>
      </c>
      <c r="C1340" s="148" t="s">
        <v>434</v>
      </c>
      <c r="D1340" s="148" t="s">
        <v>558</v>
      </c>
      <c r="E1340" s="149">
        <v>-0.27688</v>
      </c>
      <c r="F1340" s="149">
        <v>-0.31654</v>
      </c>
      <c r="G1340" s="149">
        <v>-0.1929</v>
      </c>
      <c r="H1340" s="150">
        <f t="shared" si="1"/>
        <v>0.01769733836</v>
      </c>
      <c r="I1340" s="151">
        <f t="shared" si="2"/>
        <v>0.1114675258</v>
      </c>
      <c r="J1340" s="151">
        <f t="shared" si="3"/>
        <v>0.009091438312</v>
      </c>
      <c r="K1340" s="152">
        <f t="shared" si="4"/>
        <v>0.03664459528</v>
      </c>
      <c r="L1340" s="153">
        <f t="shared" si="5"/>
        <v>1452</v>
      </c>
      <c r="M1340" s="154" t="s">
        <v>115</v>
      </c>
      <c r="N1340" s="153" t="s">
        <v>116</v>
      </c>
      <c r="O1340" s="112"/>
      <c r="P1340" s="112"/>
      <c r="Q1340" s="112"/>
      <c r="R1340" s="112"/>
      <c r="S1340" s="112"/>
      <c r="T1340" s="112"/>
      <c r="U1340" s="112"/>
      <c r="V1340" s="112"/>
      <c r="W1340" s="112"/>
      <c r="X1340" s="112"/>
      <c r="Y1340" s="112"/>
      <c r="Z1340" s="112"/>
    </row>
    <row r="1341">
      <c r="A1341" s="112"/>
      <c r="B1341" s="112">
        <v>2022.0</v>
      </c>
      <c r="C1341" s="148" t="s">
        <v>434</v>
      </c>
      <c r="D1341" s="148" t="s">
        <v>559</v>
      </c>
      <c r="E1341" s="149">
        <v>-0.24691</v>
      </c>
      <c r="F1341" s="149">
        <v>-0.39839</v>
      </c>
      <c r="G1341" s="149">
        <v>-0.21433</v>
      </c>
      <c r="H1341" s="150">
        <f t="shared" si="1"/>
        <v>0.01942634224</v>
      </c>
      <c r="I1341" s="151">
        <f t="shared" si="2"/>
        <v>0.1050544116</v>
      </c>
      <c r="J1341" s="151">
        <f t="shared" si="3"/>
        <v>0.008526944127</v>
      </c>
      <c r="K1341" s="152">
        <f t="shared" si="4"/>
        <v>0.03630491171</v>
      </c>
      <c r="L1341" s="153">
        <f t="shared" si="5"/>
        <v>1494</v>
      </c>
      <c r="M1341" s="154" t="s">
        <v>115</v>
      </c>
      <c r="N1341" s="153" t="s">
        <v>116</v>
      </c>
      <c r="O1341" s="112"/>
      <c r="P1341" s="112"/>
      <c r="Q1341" s="112"/>
      <c r="R1341" s="112"/>
      <c r="S1341" s="112"/>
      <c r="T1341" s="112"/>
      <c r="U1341" s="112"/>
      <c r="V1341" s="112"/>
      <c r="W1341" s="112"/>
      <c r="X1341" s="112"/>
      <c r="Y1341" s="112"/>
      <c r="Z1341" s="112"/>
    </row>
    <row r="1342">
      <c r="A1342" s="112"/>
      <c r="B1342" s="112">
        <v>2022.0</v>
      </c>
      <c r="C1342" s="148" t="s">
        <v>434</v>
      </c>
      <c r="D1342" s="148" t="s">
        <v>560</v>
      </c>
      <c r="E1342" s="149">
        <v>-0.2411</v>
      </c>
      <c r="F1342" s="149">
        <v>-0.37226</v>
      </c>
      <c r="G1342" s="149">
        <v>-0.19422</v>
      </c>
      <c r="H1342" s="150">
        <f t="shared" si="1"/>
        <v>0.01976152785</v>
      </c>
      <c r="I1342" s="151">
        <f t="shared" si="2"/>
        <v>0.1071017503</v>
      </c>
      <c r="J1342" s="151">
        <f t="shared" si="3"/>
        <v>0.009056667788</v>
      </c>
      <c r="K1342" s="152">
        <f t="shared" si="4"/>
        <v>0.0370350336</v>
      </c>
      <c r="L1342" s="153">
        <f t="shared" si="5"/>
        <v>1412</v>
      </c>
      <c r="M1342" s="154" t="s">
        <v>115</v>
      </c>
      <c r="N1342" s="153" t="s">
        <v>116</v>
      </c>
      <c r="O1342" s="112"/>
      <c r="P1342" s="112"/>
      <c r="Q1342" s="112"/>
      <c r="R1342" s="112"/>
      <c r="S1342" s="112"/>
      <c r="T1342" s="112"/>
      <c r="U1342" s="112"/>
      <c r="V1342" s="112"/>
      <c r="W1342" s="112"/>
      <c r="X1342" s="112"/>
      <c r="Y1342" s="112"/>
      <c r="Z1342" s="112"/>
    </row>
    <row r="1343">
      <c r="A1343" s="112"/>
      <c r="B1343" s="112">
        <v>2022.0</v>
      </c>
      <c r="C1343" s="148" t="s">
        <v>434</v>
      </c>
      <c r="D1343" s="148" t="s">
        <v>561</v>
      </c>
      <c r="E1343" s="149">
        <v>-0.27136</v>
      </c>
      <c r="F1343" s="149">
        <v>-0.34006</v>
      </c>
      <c r="G1343" s="149">
        <v>-0.25091</v>
      </c>
      <c r="H1343" s="150">
        <f t="shared" si="1"/>
        <v>0.01801579353</v>
      </c>
      <c r="I1343" s="151">
        <f t="shared" si="2"/>
        <v>0.1096246859</v>
      </c>
      <c r="J1343" s="151">
        <f t="shared" si="3"/>
        <v>0.007563379158</v>
      </c>
      <c r="K1343" s="152">
        <f t="shared" si="4"/>
        <v>0.03624154832</v>
      </c>
      <c r="L1343" s="153">
        <f t="shared" si="5"/>
        <v>1502</v>
      </c>
      <c r="M1343" s="154" t="s">
        <v>115</v>
      </c>
      <c r="N1343" s="153" t="s">
        <v>116</v>
      </c>
      <c r="O1343" s="112"/>
      <c r="P1343" s="112"/>
      <c r="Q1343" s="112"/>
      <c r="R1343" s="112"/>
      <c r="S1343" s="112"/>
      <c r="T1343" s="112"/>
      <c r="U1343" s="112"/>
      <c r="V1343" s="112"/>
      <c r="W1343" s="112"/>
      <c r="X1343" s="112"/>
      <c r="Y1343" s="112"/>
      <c r="Z1343" s="112"/>
    </row>
    <row r="1344">
      <c r="A1344" s="112"/>
      <c r="B1344" s="112">
        <v>2022.0</v>
      </c>
      <c r="C1344" s="148" t="s">
        <v>434</v>
      </c>
      <c r="D1344" s="148" t="s">
        <v>562</v>
      </c>
      <c r="E1344" s="149">
        <v>-0.19812</v>
      </c>
      <c r="F1344" s="149">
        <v>-0.13975</v>
      </c>
      <c r="G1344" s="149">
        <v>-0.20761</v>
      </c>
      <c r="H1344" s="150">
        <f t="shared" si="1"/>
        <v>0.02224109364</v>
      </c>
      <c r="I1344" s="151">
        <f t="shared" si="2"/>
        <v>0.1253193825</v>
      </c>
      <c r="J1344" s="151">
        <f t="shared" si="3"/>
        <v>0.008703957702</v>
      </c>
      <c r="K1344" s="152">
        <f t="shared" si="4"/>
        <v>0.04250135</v>
      </c>
      <c r="L1344" s="153">
        <f t="shared" si="5"/>
        <v>934</v>
      </c>
      <c r="M1344" s="154" t="s">
        <v>115</v>
      </c>
      <c r="N1344" s="153" t="s">
        <v>116</v>
      </c>
      <c r="O1344" s="112"/>
      <c r="P1344" s="112"/>
      <c r="Q1344" s="112"/>
      <c r="R1344" s="112"/>
      <c r="S1344" s="112"/>
      <c r="T1344" s="112"/>
      <c r="U1344" s="112"/>
      <c r="V1344" s="112"/>
      <c r="W1344" s="112"/>
      <c r="X1344" s="112"/>
      <c r="Y1344" s="112"/>
      <c r="Z1344" s="112"/>
    </row>
    <row r="1345">
      <c r="A1345" s="112"/>
      <c r="B1345" s="112">
        <v>2022.0</v>
      </c>
      <c r="C1345" s="148" t="s">
        <v>434</v>
      </c>
      <c r="D1345" s="148" t="s">
        <v>563</v>
      </c>
      <c r="E1345" s="149">
        <v>-0.27553</v>
      </c>
      <c r="F1345" s="149">
        <v>-0.42202</v>
      </c>
      <c r="G1345" s="149">
        <v>-0.22222</v>
      </c>
      <c r="H1345" s="150">
        <f t="shared" si="1"/>
        <v>0.01777522142</v>
      </c>
      <c r="I1345" s="151">
        <f t="shared" si="2"/>
        <v>0.1032029529</v>
      </c>
      <c r="J1345" s="151">
        <f t="shared" si="3"/>
        <v>0.008319111223</v>
      </c>
      <c r="K1345" s="152">
        <f t="shared" si="4"/>
        <v>0.03481175692</v>
      </c>
      <c r="L1345" s="153">
        <f t="shared" si="5"/>
        <v>1627</v>
      </c>
      <c r="M1345" s="154" t="s">
        <v>115</v>
      </c>
      <c r="N1345" s="153" t="s">
        <v>116</v>
      </c>
      <c r="O1345" s="112"/>
      <c r="P1345" s="112"/>
      <c r="Q1345" s="112"/>
      <c r="R1345" s="112"/>
      <c r="S1345" s="112"/>
      <c r="T1345" s="112"/>
      <c r="U1345" s="112"/>
      <c r="V1345" s="112"/>
      <c r="W1345" s="112"/>
      <c r="X1345" s="112"/>
      <c r="Y1345" s="112"/>
      <c r="Z1345" s="112"/>
    </row>
    <row r="1346">
      <c r="A1346" s="112"/>
      <c r="B1346" s="112">
        <v>2022.0</v>
      </c>
      <c r="C1346" s="148" t="s">
        <v>434</v>
      </c>
      <c r="D1346" s="148" t="s">
        <v>564</v>
      </c>
      <c r="E1346" s="149">
        <v>-0.30303</v>
      </c>
      <c r="F1346" s="149">
        <v>-0.17002</v>
      </c>
      <c r="G1346" s="149">
        <v>-0.23268</v>
      </c>
      <c r="H1346" s="150">
        <f t="shared" si="1"/>
        <v>0.01618871469</v>
      </c>
      <c r="I1346" s="151">
        <f t="shared" si="2"/>
        <v>0.1229476663</v>
      </c>
      <c r="J1346" s="151">
        <f t="shared" si="3"/>
        <v>0.008043581164</v>
      </c>
      <c r="K1346" s="152">
        <f t="shared" si="4"/>
        <v>0.03799067865</v>
      </c>
      <c r="L1346" s="153">
        <f t="shared" si="5"/>
        <v>1305</v>
      </c>
      <c r="M1346" s="154" t="s">
        <v>115</v>
      </c>
      <c r="N1346" s="153" t="s">
        <v>116</v>
      </c>
      <c r="O1346" s="112"/>
      <c r="P1346" s="112"/>
      <c r="Q1346" s="112"/>
      <c r="R1346" s="112"/>
      <c r="S1346" s="112"/>
      <c r="T1346" s="112"/>
      <c r="U1346" s="112"/>
      <c r="V1346" s="112"/>
      <c r="W1346" s="112"/>
      <c r="X1346" s="112"/>
      <c r="Y1346" s="112"/>
      <c r="Z1346" s="112"/>
    </row>
    <row r="1347">
      <c r="A1347" s="112"/>
      <c r="B1347" s="112">
        <v>2022.0</v>
      </c>
      <c r="C1347" s="148" t="s">
        <v>434</v>
      </c>
      <c r="D1347" s="148" t="s">
        <v>565</v>
      </c>
      <c r="E1347" s="149">
        <v>2.24063</v>
      </c>
      <c r="F1347" s="149">
        <v>-0.4818</v>
      </c>
      <c r="G1347" s="149">
        <v>-0.45752</v>
      </c>
      <c r="H1347" s="150">
        <f t="shared" si="1"/>
        <v>0.1629353951</v>
      </c>
      <c r="I1347" s="151">
        <f t="shared" si="2"/>
        <v>0.09851906814</v>
      </c>
      <c r="J1347" s="151">
        <f t="shared" si="3"/>
        <v>0.00212100195</v>
      </c>
      <c r="K1347" s="156">
        <f t="shared" si="4"/>
        <v>0.1266993819</v>
      </c>
      <c r="L1347" s="153">
        <f t="shared" si="5"/>
        <v>54</v>
      </c>
      <c r="M1347" s="154" t="s">
        <v>115</v>
      </c>
      <c r="N1347" s="153" t="s">
        <v>116</v>
      </c>
      <c r="O1347" s="112"/>
      <c r="P1347" s="112"/>
      <c r="Q1347" s="112"/>
      <c r="R1347" s="112"/>
      <c r="S1347" s="112"/>
      <c r="T1347" s="112"/>
      <c r="U1347" s="112"/>
      <c r="V1347" s="112"/>
      <c r="W1347" s="112"/>
      <c r="X1347" s="112"/>
      <c r="Y1347" s="112"/>
      <c r="Z1347" s="112"/>
    </row>
    <row r="1348">
      <c r="A1348" s="112"/>
      <c r="B1348" s="112">
        <v>2022.0</v>
      </c>
      <c r="C1348" s="148" t="s">
        <v>434</v>
      </c>
      <c r="D1348" s="148" t="s">
        <v>566</v>
      </c>
      <c r="E1348" s="149">
        <v>-0.15679</v>
      </c>
      <c r="F1348" s="149">
        <v>-0.43537</v>
      </c>
      <c r="G1348" s="149">
        <v>-0.02249</v>
      </c>
      <c r="H1348" s="150">
        <f t="shared" si="1"/>
        <v>0.02462546903</v>
      </c>
      <c r="I1348" s="151">
        <f t="shared" si="2"/>
        <v>0.1021569532</v>
      </c>
      <c r="J1348" s="151">
        <f t="shared" si="3"/>
        <v>0.01358026025</v>
      </c>
      <c r="K1348" s="152">
        <f t="shared" si="4"/>
        <v>0.03974424243</v>
      </c>
      <c r="L1348" s="153">
        <f t="shared" si="5"/>
        <v>1167</v>
      </c>
      <c r="M1348" s="154" t="s">
        <v>115</v>
      </c>
      <c r="N1348" s="153" t="s">
        <v>116</v>
      </c>
      <c r="O1348" s="112"/>
      <c r="P1348" s="112"/>
      <c r="Q1348" s="112"/>
      <c r="R1348" s="112"/>
      <c r="S1348" s="112"/>
      <c r="T1348" s="112"/>
      <c r="U1348" s="112"/>
      <c r="V1348" s="112"/>
      <c r="W1348" s="112"/>
      <c r="X1348" s="112"/>
      <c r="Y1348" s="112"/>
      <c r="Z1348" s="112"/>
    </row>
    <row r="1349">
      <c r="A1349" s="112"/>
      <c r="B1349" s="112">
        <v>2022.0</v>
      </c>
      <c r="C1349" s="148" t="s">
        <v>434</v>
      </c>
      <c r="D1349" s="148" t="s">
        <v>567</v>
      </c>
      <c r="E1349" s="149">
        <v>-0.05283</v>
      </c>
      <c r="F1349" s="149">
        <v>-0.41777</v>
      </c>
      <c r="G1349" s="149">
        <v>-0.19824</v>
      </c>
      <c r="H1349" s="150">
        <f t="shared" si="1"/>
        <v>0.03062304139</v>
      </c>
      <c r="I1349" s="151">
        <f t="shared" si="2"/>
        <v>0.1035359491</v>
      </c>
      <c r="J1349" s="151">
        <f t="shared" si="3"/>
        <v>0.008950775738</v>
      </c>
      <c r="K1349" s="152">
        <f t="shared" si="4"/>
        <v>0.04326951629</v>
      </c>
      <c r="L1349" s="153">
        <f t="shared" si="5"/>
        <v>878</v>
      </c>
      <c r="M1349" s="154" t="s">
        <v>115</v>
      </c>
      <c r="N1349" s="153" t="s">
        <v>116</v>
      </c>
      <c r="O1349" s="112"/>
      <c r="P1349" s="112"/>
      <c r="Q1349" s="112"/>
      <c r="R1349" s="112"/>
      <c r="S1349" s="112"/>
      <c r="T1349" s="112"/>
      <c r="U1349" s="112"/>
      <c r="V1349" s="112"/>
      <c r="W1349" s="112"/>
      <c r="X1349" s="112"/>
      <c r="Y1349" s="112"/>
      <c r="Z1349" s="112"/>
    </row>
    <row r="1350">
      <c r="A1350" s="112"/>
      <c r="B1350" s="112">
        <v>2022.0</v>
      </c>
      <c r="C1350" s="148" t="s">
        <v>434</v>
      </c>
      <c r="D1350" s="148" t="s">
        <v>568</v>
      </c>
      <c r="E1350" s="149">
        <v>-0.29045</v>
      </c>
      <c r="F1350" s="149">
        <v>-0.4347</v>
      </c>
      <c r="G1350" s="149">
        <v>-0.23411</v>
      </c>
      <c r="H1350" s="150">
        <f t="shared" si="1"/>
        <v>0.0169144694</v>
      </c>
      <c r="I1350" s="151">
        <f t="shared" si="2"/>
        <v>0.1022094491</v>
      </c>
      <c r="J1350" s="151">
        <f t="shared" si="3"/>
        <v>0.008005913096</v>
      </c>
      <c r="K1350" s="152">
        <f t="shared" si="4"/>
        <v>0.03399874217</v>
      </c>
      <c r="L1350" s="153">
        <f t="shared" si="5"/>
        <v>1729</v>
      </c>
      <c r="M1350" s="154" t="s">
        <v>115</v>
      </c>
      <c r="N1350" s="153" t="s">
        <v>116</v>
      </c>
      <c r="O1350" s="112"/>
      <c r="P1350" s="112"/>
      <c r="Q1350" s="112"/>
      <c r="R1350" s="112"/>
      <c r="S1350" s="112"/>
      <c r="T1350" s="112"/>
      <c r="U1350" s="112"/>
      <c r="V1350" s="112"/>
      <c r="W1350" s="112"/>
      <c r="X1350" s="112"/>
      <c r="Y1350" s="112"/>
      <c r="Z1350" s="112"/>
    </row>
    <row r="1351">
      <c r="A1351" s="112"/>
      <c r="B1351" s="112">
        <v>2022.0</v>
      </c>
      <c r="C1351" s="148" t="s">
        <v>434</v>
      </c>
      <c r="D1351" s="148" t="s">
        <v>569</v>
      </c>
      <c r="E1351" s="149">
        <v>-0.29516</v>
      </c>
      <c r="F1351" s="149">
        <v>-0.44887</v>
      </c>
      <c r="G1351" s="149">
        <v>-0.22203</v>
      </c>
      <c r="H1351" s="150">
        <f t="shared" si="1"/>
        <v>0.01664274407</v>
      </c>
      <c r="I1351" s="151">
        <f t="shared" si="2"/>
        <v>0.1010992007</v>
      </c>
      <c r="J1351" s="151">
        <f t="shared" si="3"/>
        <v>0.008324116071</v>
      </c>
      <c r="K1351" s="152">
        <f t="shared" si="4"/>
        <v>0.03362902608</v>
      </c>
      <c r="L1351" s="153">
        <f t="shared" si="5"/>
        <v>1773</v>
      </c>
      <c r="M1351" s="154" t="s">
        <v>115</v>
      </c>
      <c r="N1351" s="153" t="s">
        <v>116</v>
      </c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</row>
    <row r="1352">
      <c r="A1352" s="112"/>
      <c r="B1352" s="157">
        <v>2022.0</v>
      </c>
      <c r="C1352" s="158" t="s">
        <v>434</v>
      </c>
      <c r="D1352" s="158" t="s">
        <v>570</v>
      </c>
      <c r="E1352" s="159">
        <v>-0.2616</v>
      </c>
      <c r="F1352" s="159">
        <v>-0.37322</v>
      </c>
      <c r="G1352" s="159">
        <v>-0.19807</v>
      </c>
      <c r="H1352" s="160">
        <f t="shared" si="1"/>
        <v>0.01857885919</v>
      </c>
      <c r="I1352" s="161">
        <f t="shared" si="2"/>
        <v>0.1070265324</v>
      </c>
      <c r="J1352" s="161">
        <f t="shared" si="3"/>
        <v>0.00895525376</v>
      </c>
      <c r="K1352" s="162">
        <f t="shared" si="4"/>
        <v>0.0362408788</v>
      </c>
      <c r="L1352" s="163">
        <f t="shared" si="5"/>
        <v>1503</v>
      </c>
      <c r="M1352" s="154" t="s">
        <v>115</v>
      </c>
      <c r="N1352" s="153" t="s">
        <v>116</v>
      </c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</row>
    <row r="1353">
      <c r="A1353" s="112"/>
      <c r="B1353" s="112">
        <v>2022.0</v>
      </c>
      <c r="C1353" s="148" t="s">
        <v>434</v>
      </c>
      <c r="D1353" s="148" t="s">
        <v>571</v>
      </c>
      <c r="E1353" s="149">
        <v>-0.1789</v>
      </c>
      <c r="F1353" s="149">
        <v>-0.22021</v>
      </c>
      <c r="G1353" s="149">
        <v>-0.19727</v>
      </c>
      <c r="H1353" s="150">
        <f t="shared" si="1"/>
        <v>0.02334991762</v>
      </c>
      <c r="I1353" s="151">
        <f t="shared" si="2"/>
        <v>0.1190151776</v>
      </c>
      <c r="J1353" s="151">
        <f t="shared" si="3"/>
        <v>0.008976326805</v>
      </c>
      <c r="K1353" s="152">
        <f t="shared" si="4"/>
        <v>0.04190104851</v>
      </c>
      <c r="L1353" s="153">
        <f t="shared" si="5"/>
        <v>972</v>
      </c>
      <c r="M1353" s="154" t="s">
        <v>115</v>
      </c>
      <c r="N1353" s="153" t="s">
        <v>116</v>
      </c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</row>
    <row r="1354">
      <c r="A1354" s="112"/>
      <c r="B1354" s="112">
        <v>2023.0</v>
      </c>
      <c r="C1354" s="148" t="s">
        <v>113</v>
      </c>
      <c r="D1354" s="148" t="s">
        <v>114</v>
      </c>
      <c r="E1354" s="149">
        <v>-0.16297</v>
      </c>
      <c r="F1354" s="149">
        <v>1.11945</v>
      </c>
      <c r="G1354" s="149">
        <v>0.02982</v>
      </c>
      <c r="H1354" s="150">
        <f t="shared" si="1"/>
        <v>0.0242689377</v>
      </c>
      <c r="I1354" s="151">
        <f t="shared" si="2"/>
        <v>0.2239802678</v>
      </c>
      <c r="J1354" s="151">
        <f t="shared" si="3"/>
        <v>0.01495817396</v>
      </c>
      <c r="K1354" s="152">
        <f t="shared" si="4"/>
        <v>0.06587866688</v>
      </c>
      <c r="L1354" s="153">
        <f t="shared" si="5"/>
        <v>234</v>
      </c>
      <c r="M1354" s="154" t="s">
        <v>115</v>
      </c>
      <c r="N1354" s="153" t="s">
        <v>116</v>
      </c>
      <c r="O1354" s="112"/>
      <c r="P1354" s="112"/>
      <c r="Q1354" s="112"/>
      <c r="R1354" s="112"/>
      <c r="S1354" s="112"/>
      <c r="T1354" s="112"/>
      <c r="U1354" s="112"/>
      <c r="V1354" s="112"/>
      <c r="W1354" s="112"/>
      <c r="X1354" s="112"/>
      <c r="Y1354" s="112"/>
      <c r="Z1354" s="112"/>
    </row>
    <row r="1355">
      <c r="A1355" s="112"/>
      <c r="B1355" s="112">
        <v>2023.0</v>
      </c>
      <c r="C1355" s="148" t="s">
        <v>113</v>
      </c>
      <c r="D1355" s="148" t="s">
        <v>117</v>
      </c>
      <c r="E1355" s="149">
        <v>0.23055</v>
      </c>
      <c r="F1355" s="149">
        <v>1.21228</v>
      </c>
      <c r="G1355" s="149">
        <v>-0.09023</v>
      </c>
      <c r="H1355" s="150">
        <f t="shared" si="1"/>
        <v>0.04697156057</v>
      </c>
      <c r="I1355" s="151">
        <f t="shared" si="2"/>
        <v>0.2312536874</v>
      </c>
      <c r="J1355" s="151">
        <f t="shared" si="3"/>
        <v>0.01179590019</v>
      </c>
      <c r="K1355" s="152">
        <f t="shared" si="4"/>
        <v>0.08166423352</v>
      </c>
      <c r="L1355" s="153">
        <f t="shared" si="5"/>
        <v>114</v>
      </c>
      <c r="M1355" s="154" t="s">
        <v>115</v>
      </c>
      <c r="N1355" s="153" t="s">
        <v>116</v>
      </c>
      <c r="O1355" s="112"/>
      <c r="P1355" s="112"/>
      <c r="Q1355" s="112"/>
      <c r="R1355" s="112"/>
      <c r="S1355" s="112"/>
      <c r="T1355" s="112"/>
      <c r="U1355" s="112"/>
      <c r="V1355" s="112"/>
      <c r="W1355" s="112"/>
      <c r="X1355" s="112"/>
      <c r="Y1355" s="112"/>
      <c r="Z1355" s="112"/>
    </row>
    <row r="1356">
      <c r="A1356" s="112"/>
      <c r="B1356" s="112">
        <v>2023.0</v>
      </c>
      <c r="C1356" s="148" t="s">
        <v>113</v>
      </c>
      <c r="D1356" s="148" t="s">
        <v>118</v>
      </c>
      <c r="E1356" s="149">
        <v>-0.26703</v>
      </c>
      <c r="F1356" s="149">
        <v>-0.16177</v>
      </c>
      <c r="G1356" s="149">
        <v>-0.13202</v>
      </c>
      <c r="H1356" s="150">
        <f t="shared" si="1"/>
        <v>0.01826559623</v>
      </c>
      <c r="I1356" s="151">
        <f t="shared" si="2"/>
        <v>0.1235940706</v>
      </c>
      <c r="J1356" s="151">
        <f t="shared" si="3"/>
        <v>0.01069509701</v>
      </c>
      <c r="K1356" s="152">
        <f t="shared" si="4"/>
        <v>0.03984026264</v>
      </c>
      <c r="L1356" s="153">
        <f t="shared" si="5"/>
        <v>1155</v>
      </c>
      <c r="M1356" s="154" t="s">
        <v>115</v>
      </c>
      <c r="N1356" s="153" t="s">
        <v>116</v>
      </c>
      <c r="O1356" s="112"/>
      <c r="P1356" s="112"/>
      <c r="Q1356" s="112"/>
      <c r="R1356" s="112"/>
      <c r="S1356" s="112"/>
      <c r="T1356" s="112"/>
      <c r="U1356" s="112"/>
      <c r="V1356" s="112"/>
      <c r="W1356" s="112"/>
      <c r="X1356" s="112"/>
      <c r="Y1356" s="112"/>
      <c r="Z1356" s="112"/>
    </row>
    <row r="1357">
      <c r="A1357" s="112"/>
      <c r="B1357" s="112">
        <v>2023.0</v>
      </c>
      <c r="C1357" s="148" t="s">
        <v>113</v>
      </c>
      <c r="D1357" s="148" t="s">
        <v>119</v>
      </c>
      <c r="E1357" s="149">
        <v>0.21746</v>
      </c>
      <c r="F1357" s="149">
        <v>0.82801</v>
      </c>
      <c r="G1357" s="149">
        <v>0.02063</v>
      </c>
      <c r="H1357" s="150">
        <f t="shared" si="1"/>
        <v>0.04621638336</v>
      </c>
      <c r="I1357" s="151">
        <f t="shared" si="2"/>
        <v>0.2011453501</v>
      </c>
      <c r="J1357" s="151">
        <f t="shared" si="3"/>
        <v>0.01471609736</v>
      </c>
      <c r="K1357" s="152">
        <f t="shared" si="4"/>
        <v>0.07511462618</v>
      </c>
      <c r="L1357" s="153">
        <f t="shared" si="5"/>
        <v>142</v>
      </c>
      <c r="M1357" s="154" t="s">
        <v>115</v>
      </c>
      <c r="N1357" s="153" t="s">
        <v>116</v>
      </c>
      <c r="O1357" s="112"/>
      <c r="P1357" s="112"/>
      <c r="Q1357" s="112"/>
      <c r="R1357" s="112"/>
      <c r="S1357" s="112"/>
      <c r="T1357" s="112"/>
      <c r="U1357" s="112"/>
      <c r="V1357" s="112"/>
      <c r="W1357" s="112"/>
      <c r="X1357" s="112"/>
      <c r="Y1357" s="112"/>
      <c r="Z1357" s="112"/>
    </row>
    <row r="1358">
      <c r="A1358" s="112"/>
      <c r="B1358" s="112">
        <v>2023.0</v>
      </c>
      <c r="C1358" s="148" t="s">
        <v>113</v>
      </c>
      <c r="D1358" s="148" t="s">
        <v>120</v>
      </c>
      <c r="E1358" s="149">
        <v>-0.02317</v>
      </c>
      <c r="F1358" s="149">
        <v>-0.23274</v>
      </c>
      <c r="G1358" s="149">
        <v>-0.14781</v>
      </c>
      <c r="H1358" s="150">
        <f t="shared" si="1"/>
        <v>0.03233416101</v>
      </c>
      <c r="I1358" s="151">
        <f t="shared" si="2"/>
        <v>0.1180334265</v>
      </c>
      <c r="J1358" s="151">
        <f t="shared" si="3"/>
        <v>0.01027916779</v>
      </c>
      <c r="K1358" s="152">
        <f t="shared" si="4"/>
        <v>0.04767438388</v>
      </c>
      <c r="L1358" s="153">
        <f t="shared" si="5"/>
        <v>664</v>
      </c>
      <c r="M1358" s="154" t="s">
        <v>115</v>
      </c>
      <c r="N1358" s="153" t="s">
        <v>116</v>
      </c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</row>
    <row r="1359">
      <c r="A1359" s="112"/>
      <c r="B1359" s="112">
        <v>2023.0</v>
      </c>
      <c r="C1359" s="148" t="s">
        <v>113</v>
      </c>
      <c r="D1359" s="148" t="s">
        <v>121</v>
      </c>
      <c r="E1359" s="149">
        <v>-0.15952</v>
      </c>
      <c r="F1359" s="149">
        <v>0.30837</v>
      </c>
      <c r="G1359" s="149">
        <v>-0.09713</v>
      </c>
      <c r="H1359" s="150">
        <f t="shared" si="1"/>
        <v>0.02446797218</v>
      </c>
      <c r="I1359" s="151">
        <f t="shared" si="2"/>
        <v>0.1604304974</v>
      </c>
      <c r="J1359" s="151">
        <f t="shared" si="3"/>
        <v>0.01161414518</v>
      </c>
      <c r="K1359" s="152">
        <f t="shared" si="4"/>
        <v>0.05188831815</v>
      </c>
      <c r="L1359" s="153">
        <f t="shared" si="5"/>
        <v>545</v>
      </c>
      <c r="M1359" s="154" t="s">
        <v>115</v>
      </c>
      <c r="N1359" s="153" t="s">
        <v>116</v>
      </c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</row>
    <row r="1360">
      <c r="A1360" s="112"/>
      <c r="B1360" s="112">
        <v>2023.0</v>
      </c>
      <c r="C1360" s="148" t="s">
        <v>113</v>
      </c>
      <c r="D1360" s="148" t="s">
        <v>122</v>
      </c>
      <c r="E1360" s="149">
        <v>-0.28357</v>
      </c>
      <c r="F1360" s="149">
        <v>0.43244</v>
      </c>
      <c r="G1360" s="149">
        <v>-0.13826</v>
      </c>
      <c r="H1360" s="150">
        <f t="shared" si="1"/>
        <v>0.01731138454</v>
      </c>
      <c r="I1360" s="151">
        <f t="shared" si="2"/>
        <v>0.1701516347</v>
      </c>
      <c r="J1360" s="151">
        <f t="shared" si="3"/>
        <v>0.01053072727</v>
      </c>
      <c r="K1360" s="152">
        <f t="shared" si="4"/>
        <v>0.04920359164</v>
      </c>
      <c r="L1360" s="153">
        <f t="shared" si="5"/>
        <v>623</v>
      </c>
      <c r="M1360" s="154" t="s">
        <v>115</v>
      </c>
      <c r="N1360" s="153" t="s">
        <v>116</v>
      </c>
      <c r="O1360" s="112"/>
      <c r="P1360" s="112"/>
      <c r="Q1360" s="112"/>
      <c r="R1360" s="112"/>
      <c r="S1360" s="112"/>
      <c r="T1360" s="112"/>
      <c r="U1360" s="112"/>
      <c r="V1360" s="112"/>
      <c r="W1360" s="112"/>
      <c r="X1360" s="112"/>
      <c r="Y1360" s="112"/>
      <c r="Z1360" s="112"/>
    </row>
    <row r="1361">
      <c r="A1361" s="112"/>
      <c r="B1361" s="112">
        <v>2023.0</v>
      </c>
      <c r="C1361" s="148" t="s">
        <v>113</v>
      </c>
      <c r="D1361" s="148" t="s">
        <v>123</v>
      </c>
      <c r="E1361" s="149">
        <v>-0.27997</v>
      </c>
      <c r="F1361" s="149">
        <v>0.60598</v>
      </c>
      <c r="G1361" s="149">
        <v>-0.09378</v>
      </c>
      <c r="H1361" s="150">
        <f t="shared" si="1"/>
        <v>0.0175190727</v>
      </c>
      <c r="I1361" s="151">
        <f t="shared" si="2"/>
        <v>0.1837488472</v>
      </c>
      <c r="J1361" s="151">
        <f t="shared" si="3"/>
        <v>0.01170238855</v>
      </c>
      <c r="K1361" s="152">
        <f t="shared" si="4"/>
        <v>0.05242216881</v>
      </c>
      <c r="L1361" s="153">
        <f t="shared" si="5"/>
        <v>523</v>
      </c>
      <c r="M1361" s="154" t="s">
        <v>115</v>
      </c>
      <c r="N1361" s="153" t="s">
        <v>116</v>
      </c>
      <c r="O1361" s="112"/>
      <c r="P1361" s="112"/>
      <c r="Q1361" s="112"/>
      <c r="R1361" s="112"/>
      <c r="S1361" s="112"/>
      <c r="T1361" s="112"/>
      <c r="U1361" s="112"/>
      <c r="V1361" s="112"/>
      <c r="W1361" s="112"/>
      <c r="X1361" s="112"/>
      <c r="Y1361" s="112"/>
      <c r="Z1361" s="112"/>
    </row>
    <row r="1362">
      <c r="A1362" s="112"/>
      <c r="B1362" s="112">
        <v>2023.0</v>
      </c>
      <c r="C1362" s="148" t="s">
        <v>113</v>
      </c>
      <c r="D1362" s="148" t="s">
        <v>124</v>
      </c>
      <c r="E1362" s="149">
        <v>-0.06855</v>
      </c>
      <c r="F1362" s="149">
        <v>0.71796</v>
      </c>
      <c r="G1362" s="149">
        <v>-0.04031</v>
      </c>
      <c r="H1362" s="150">
        <f t="shared" si="1"/>
        <v>0.02971613645</v>
      </c>
      <c r="I1362" s="151">
        <f t="shared" si="2"/>
        <v>0.1925227084</v>
      </c>
      <c r="J1362" s="151">
        <f t="shared" si="3"/>
        <v>0.01311085818</v>
      </c>
      <c r="K1362" s="152">
        <f t="shared" si="4"/>
        <v>0.06238125359</v>
      </c>
      <c r="L1362" s="153">
        <f t="shared" si="5"/>
        <v>297</v>
      </c>
      <c r="M1362" s="154" t="s">
        <v>115</v>
      </c>
      <c r="N1362" s="153" t="s">
        <v>116</v>
      </c>
      <c r="O1362" s="112"/>
      <c r="P1362" s="112"/>
      <c r="Q1362" s="112"/>
      <c r="R1362" s="112"/>
      <c r="S1362" s="112"/>
      <c r="T1362" s="112"/>
      <c r="U1362" s="112"/>
      <c r="V1362" s="112"/>
      <c r="W1362" s="112"/>
      <c r="X1362" s="112"/>
      <c r="Y1362" s="112"/>
      <c r="Z1362" s="112"/>
    </row>
    <row r="1363">
      <c r="A1363" s="112"/>
      <c r="B1363" s="112">
        <v>2023.0</v>
      </c>
      <c r="C1363" s="148" t="s">
        <v>113</v>
      </c>
      <c r="D1363" s="148" t="s">
        <v>125</v>
      </c>
      <c r="E1363" s="149">
        <v>-0.05355</v>
      </c>
      <c r="F1363" s="149">
        <v>0.03138</v>
      </c>
      <c r="G1363" s="149">
        <v>-0.15189</v>
      </c>
      <c r="H1363" s="150">
        <f t="shared" si="1"/>
        <v>0.03058150375</v>
      </c>
      <c r="I1363" s="151">
        <f t="shared" si="2"/>
        <v>0.1387277666</v>
      </c>
      <c r="J1363" s="151">
        <f t="shared" si="3"/>
        <v>0.01017169527</v>
      </c>
      <c r="K1363" s="152">
        <f t="shared" si="4"/>
        <v>0.05097341646</v>
      </c>
      <c r="L1363" s="153">
        <f t="shared" si="5"/>
        <v>569</v>
      </c>
      <c r="M1363" s="154" t="s">
        <v>115</v>
      </c>
      <c r="N1363" s="153" t="s">
        <v>116</v>
      </c>
      <c r="O1363" s="112"/>
      <c r="P1363" s="112"/>
      <c r="Q1363" s="112"/>
      <c r="R1363" s="112"/>
      <c r="S1363" s="112"/>
      <c r="T1363" s="112"/>
      <c r="U1363" s="112"/>
      <c r="V1363" s="112"/>
      <c r="W1363" s="112"/>
      <c r="X1363" s="112"/>
      <c r="Y1363" s="112"/>
      <c r="Z1363" s="112"/>
    </row>
    <row r="1364">
      <c r="A1364" s="112"/>
      <c r="B1364" s="112">
        <v>2023.0</v>
      </c>
      <c r="C1364" s="148" t="s">
        <v>113</v>
      </c>
      <c r="D1364" s="148" t="s">
        <v>126</v>
      </c>
      <c r="E1364" s="149">
        <v>0.00744</v>
      </c>
      <c r="F1364" s="149">
        <v>1.16968</v>
      </c>
      <c r="G1364" s="149">
        <v>0.05396</v>
      </c>
      <c r="H1364" s="150">
        <f t="shared" si="1"/>
        <v>0.03410008723</v>
      </c>
      <c r="I1364" s="151">
        <f t="shared" si="2"/>
        <v>0.2279158907</v>
      </c>
      <c r="J1364" s="151">
        <f t="shared" si="3"/>
        <v>0.01559405308</v>
      </c>
      <c r="K1364" s="152">
        <f t="shared" si="4"/>
        <v>0.07316258025</v>
      </c>
      <c r="L1364" s="153">
        <f t="shared" si="5"/>
        <v>156</v>
      </c>
      <c r="M1364" s="154" t="s">
        <v>115</v>
      </c>
      <c r="N1364" s="153" t="s">
        <v>116</v>
      </c>
      <c r="O1364" s="112"/>
      <c r="P1364" s="112"/>
      <c r="Q1364" s="112"/>
      <c r="R1364" s="112"/>
      <c r="S1364" s="112"/>
      <c r="T1364" s="112"/>
      <c r="U1364" s="112"/>
      <c r="V1364" s="112"/>
      <c r="W1364" s="112"/>
      <c r="X1364" s="112"/>
      <c r="Y1364" s="112"/>
      <c r="Z1364" s="112"/>
    </row>
    <row r="1365">
      <c r="A1365" s="112"/>
      <c r="B1365" s="112">
        <v>2023.0</v>
      </c>
      <c r="C1365" s="148" t="s">
        <v>113</v>
      </c>
      <c r="D1365" s="148" t="s">
        <v>127</v>
      </c>
      <c r="E1365" s="149">
        <v>0.45943</v>
      </c>
      <c r="F1365" s="149">
        <v>0.74775</v>
      </c>
      <c r="G1365" s="149">
        <v>-0.14445</v>
      </c>
      <c r="H1365" s="150">
        <f t="shared" si="1"/>
        <v>0.06017591187</v>
      </c>
      <c r="I1365" s="151">
        <f t="shared" si="2"/>
        <v>0.1948568156</v>
      </c>
      <c r="J1365" s="151">
        <f t="shared" si="3"/>
        <v>0.01036767458</v>
      </c>
      <c r="K1365" s="152">
        <f t="shared" si="4"/>
        <v>0.08217426122</v>
      </c>
      <c r="L1365" s="153">
        <f t="shared" si="5"/>
        <v>112</v>
      </c>
      <c r="M1365" s="154" t="s">
        <v>115</v>
      </c>
      <c r="N1365" s="153" t="s">
        <v>116</v>
      </c>
      <c r="O1365" s="112"/>
      <c r="P1365" s="112"/>
      <c r="Q1365" s="112"/>
      <c r="R1365" s="112"/>
      <c r="S1365" s="112"/>
      <c r="T1365" s="112"/>
      <c r="U1365" s="112"/>
      <c r="V1365" s="112"/>
      <c r="W1365" s="112"/>
      <c r="X1365" s="112"/>
      <c r="Y1365" s="112"/>
      <c r="Z1365" s="112"/>
    </row>
    <row r="1366">
      <c r="A1366" s="112"/>
      <c r="B1366" s="112">
        <v>2023.0</v>
      </c>
      <c r="C1366" s="148" t="s">
        <v>113</v>
      </c>
      <c r="D1366" s="148" t="s">
        <v>128</v>
      </c>
      <c r="E1366" s="149">
        <v>-0.20007</v>
      </c>
      <c r="F1366" s="149">
        <v>1.22071</v>
      </c>
      <c r="G1366" s="149">
        <v>0.12372</v>
      </c>
      <c r="H1366" s="150">
        <f t="shared" si="1"/>
        <v>0.02212859589</v>
      </c>
      <c r="I1366" s="151">
        <f t="shared" si="2"/>
        <v>0.2319141951</v>
      </c>
      <c r="J1366" s="151">
        <f t="shared" si="3"/>
        <v>0.01743162258</v>
      </c>
      <c r="K1366" s="152">
        <f t="shared" si="4"/>
        <v>0.06654526799</v>
      </c>
      <c r="L1366" s="153">
        <f t="shared" si="5"/>
        <v>224</v>
      </c>
      <c r="M1366" s="154" t="s">
        <v>115</v>
      </c>
      <c r="N1366" s="153" t="s">
        <v>116</v>
      </c>
      <c r="O1366" s="112"/>
      <c r="P1366" s="112"/>
      <c r="Q1366" s="112"/>
      <c r="R1366" s="112"/>
      <c r="S1366" s="112"/>
      <c r="T1366" s="112"/>
      <c r="U1366" s="112"/>
      <c r="V1366" s="112"/>
      <c r="W1366" s="112"/>
      <c r="X1366" s="112"/>
      <c r="Y1366" s="112"/>
      <c r="Z1366" s="112"/>
    </row>
    <row r="1367">
      <c r="A1367" s="112"/>
      <c r="B1367" s="112">
        <v>2023.0</v>
      </c>
      <c r="C1367" s="148" t="s">
        <v>113</v>
      </c>
      <c r="D1367" s="148" t="s">
        <v>129</v>
      </c>
      <c r="E1367" s="149">
        <v>-0.23008</v>
      </c>
      <c r="F1367" s="149">
        <v>0.21729</v>
      </c>
      <c r="G1367" s="149">
        <v>0.11898</v>
      </c>
      <c r="H1367" s="150">
        <f t="shared" si="1"/>
        <v>0.02039728436</v>
      </c>
      <c r="I1367" s="151">
        <f t="shared" si="2"/>
        <v>0.1532941939</v>
      </c>
      <c r="J1367" s="151">
        <f t="shared" si="3"/>
        <v>0.01730676479</v>
      </c>
      <c r="K1367" s="152">
        <f t="shared" si="4"/>
        <v>0.0485187447</v>
      </c>
      <c r="L1367" s="153">
        <f t="shared" si="5"/>
        <v>640</v>
      </c>
      <c r="M1367" s="154" t="s">
        <v>115</v>
      </c>
      <c r="N1367" s="153" t="s">
        <v>116</v>
      </c>
      <c r="O1367" s="112"/>
      <c r="P1367" s="112"/>
      <c r="Q1367" s="112"/>
      <c r="R1367" s="112"/>
      <c r="S1367" s="112"/>
      <c r="T1367" s="112"/>
      <c r="U1367" s="112"/>
      <c r="V1367" s="112"/>
      <c r="W1367" s="112"/>
      <c r="X1367" s="112"/>
      <c r="Y1367" s="112"/>
      <c r="Z1367" s="112"/>
    </row>
    <row r="1368">
      <c r="A1368" s="112"/>
      <c r="B1368" s="112">
        <v>2023.0</v>
      </c>
      <c r="C1368" s="148" t="s">
        <v>113</v>
      </c>
      <c r="D1368" s="148" t="s">
        <v>130</v>
      </c>
      <c r="E1368" s="149">
        <v>-0.11741</v>
      </c>
      <c r="F1368" s="149">
        <v>0.61434</v>
      </c>
      <c r="G1368" s="149">
        <v>-0.05517</v>
      </c>
      <c r="H1368" s="150">
        <f t="shared" si="1"/>
        <v>0.02689734667</v>
      </c>
      <c r="I1368" s="151">
        <f t="shared" si="2"/>
        <v>0.1844038703</v>
      </c>
      <c r="J1368" s="151">
        <f t="shared" si="3"/>
        <v>0.01271942637</v>
      </c>
      <c r="K1368" s="152">
        <f t="shared" si="4"/>
        <v>0.058761848</v>
      </c>
      <c r="L1368" s="153">
        <f t="shared" si="5"/>
        <v>365</v>
      </c>
      <c r="M1368" s="154" t="s">
        <v>115</v>
      </c>
      <c r="N1368" s="153" t="s">
        <v>116</v>
      </c>
      <c r="O1368" s="112"/>
      <c r="P1368" s="112"/>
      <c r="Q1368" s="112"/>
      <c r="R1368" s="112"/>
      <c r="S1368" s="112"/>
      <c r="T1368" s="112"/>
      <c r="U1368" s="112"/>
      <c r="V1368" s="112"/>
      <c r="W1368" s="112"/>
      <c r="X1368" s="112"/>
      <c r="Y1368" s="112"/>
      <c r="Z1368" s="112"/>
    </row>
    <row r="1369">
      <c r="A1369" s="112"/>
      <c r="B1369" s="112">
        <v>2023.0</v>
      </c>
      <c r="C1369" s="148" t="s">
        <v>113</v>
      </c>
      <c r="D1369" s="148" t="s">
        <v>131</v>
      </c>
      <c r="E1369" s="149">
        <v>-0.00746</v>
      </c>
      <c r="F1369" s="149">
        <v>0.67299</v>
      </c>
      <c r="G1369" s="149">
        <v>-0.19761</v>
      </c>
      <c r="H1369" s="150">
        <f t="shared" si="1"/>
        <v>0.03324048904</v>
      </c>
      <c r="I1369" s="151">
        <f t="shared" si="2"/>
        <v>0.1889992173</v>
      </c>
      <c r="J1369" s="151">
        <f t="shared" si="3"/>
        <v>0.008967370761</v>
      </c>
      <c r="K1369" s="152">
        <f t="shared" si="4"/>
        <v>0.0633235292</v>
      </c>
      <c r="L1369" s="153">
        <f t="shared" si="5"/>
        <v>281</v>
      </c>
      <c r="M1369" s="154" t="s">
        <v>115</v>
      </c>
      <c r="N1369" s="153" t="s">
        <v>116</v>
      </c>
      <c r="O1369" s="112"/>
      <c r="P1369" s="112"/>
      <c r="Q1369" s="112"/>
      <c r="R1369" s="112"/>
      <c r="S1369" s="112"/>
      <c r="T1369" s="112"/>
      <c r="U1369" s="112"/>
      <c r="V1369" s="112"/>
      <c r="W1369" s="112"/>
      <c r="X1369" s="112"/>
      <c r="Y1369" s="112"/>
      <c r="Z1369" s="112"/>
    </row>
    <row r="1370">
      <c r="A1370" s="112"/>
      <c r="B1370" s="112">
        <v>2023.0</v>
      </c>
      <c r="C1370" s="148" t="s">
        <v>113</v>
      </c>
      <c r="D1370" s="148" t="s">
        <v>132</v>
      </c>
      <c r="E1370" s="149">
        <v>2.52045</v>
      </c>
      <c r="F1370" s="149">
        <v>6.30064</v>
      </c>
      <c r="G1370" s="149">
        <v>-0.05271</v>
      </c>
      <c r="H1370" s="150">
        <f t="shared" si="1"/>
        <v>0.1790785338</v>
      </c>
      <c r="I1370" s="151">
        <f t="shared" si="2"/>
        <v>0.6299370598</v>
      </c>
      <c r="J1370" s="151">
        <f t="shared" si="3"/>
        <v>0.01278422598</v>
      </c>
      <c r="K1370" s="156">
        <f t="shared" si="4"/>
        <v>0.2527821663</v>
      </c>
      <c r="L1370" s="153">
        <f t="shared" si="5"/>
        <v>12</v>
      </c>
      <c r="M1370" s="154" t="s">
        <v>115</v>
      </c>
      <c r="N1370" s="153" t="s">
        <v>116</v>
      </c>
      <c r="O1370" s="112"/>
      <c r="P1370" s="112"/>
      <c r="Q1370" s="112"/>
      <c r="R1370" s="112"/>
      <c r="S1370" s="112"/>
      <c r="T1370" s="112"/>
      <c r="U1370" s="112"/>
      <c r="V1370" s="112"/>
      <c r="W1370" s="112"/>
      <c r="X1370" s="112"/>
      <c r="Y1370" s="112"/>
      <c r="Z1370" s="112"/>
    </row>
    <row r="1371">
      <c r="A1371" s="112"/>
      <c r="B1371" s="112">
        <v>2023.0</v>
      </c>
      <c r="C1371" s="148" t="s">
        <v>113</v>
      </c>
      <c r="D1371" s="148" t="s">
        <v>133</v>
      </c>
      <c r="E1371" s="149">
        <v>-0.21319</v>
      </c>
      <c r="F1371" s="149">
        <v>0.56478</v>
      </c>
      <c r="G1371" s="149">
        <v>-0.09519</v>
      </c>
      <c r="H1371" s="150">
        <f t="shared" si="1"/>
        <v>0.02137168795</v>
      </c>
      <c r="I1371" s="151">
        <f t="shared" si="2"/>
        <v>0.1805207433</v>
      </c>
      <c r="J1371" s="151">
        <f t="shared" si="3"/>
        <v>0.01166524731</v>
      </c>
      <c r="K1371" s="152">
        <f t="shared" si="4"/>
        <v>0.05421181869</v>
      </c>
      <c r="L1371" s="153">
        <f t="shared" si="5"/>
        <v>476</v>
      </c>
      <c r="M1371" s="154" t="s">
        <v>115</v>
      </c>
      <c r="N1371" s="153" t="s">
        <v>116</v>
      </c>
      <c r="O1371" s="112"/>
      <c r="P1371" s="112"/>
      <c r="Q1371" s="112"/>
      <c r="R1371" s="112"/>
      <c r="S1371" s="112"/>
      <c r="T1371" s="112"/>
      <c r="U1371" s="112"/>
      <c r="V1371" s="112"/>
      <c r="W1371" s="112"/>
      <c r="X1371" s="112"/>
      <c r="Y1371" s="112"/>
      <c r="Z1371" s="112"/>
    </row>
    <row r="1372">
      <c r="A1372" s="112"/>
      <c r="B1372" s="112">
        <v>2023.0</v>
      </c>
      <c r="C1372" s="148" t="s">
        <v>113</v>
      </c>
      <c r="D1372" s="148" t="s">
        <v>134</v>
      </c>
      <c r="E1372" s="149">
        <v>-0.24814</v>
      </c>
      <c r="F1372" s="149">
        <v>-0.11529</v>
      </c>
      <c r="G1372" s="149">
        <v>-0.18311</v>
      </c>
      <c r="H1372" s="150">
        <f t="shared" si="1"/>
        <v>0.01935538212</v>
      </c>
      <c r="I1372" s="151">
        <f t="shared" si="2"/>
        <v>0.1272358733</v>
      </c>
      <c r="J1372" s="151">
        <f t="shared" si="3"/>
        <v>0.009349319696</v>
      </c>
      <c r="K1372" s="152">
        <f t="shared" si="4"/>
        <v>0.04113912819</v>
      </c>
      <c r="L1372" s="153">
        <f t="shared" si="5"/>
        <v>1044</v>
      </c>
      <c r="M1372" s="154" t="s">
        <v>115</v>
      </c>
      <c r="N1372" s="153" t="s">
        <v>116</v>
      </c>
      <c r="O1372" s="112"/>
      <c r="P1372" s="112"/>
      <c r="Q1372" s="112"/>
      <c r="R1372" s="112"/>
      <c r="S1372" s="112"/>
      <c r="T1372" s="112"/>
      <c r="U1372" s="112"/>
      <c r="V1372" s="112"/>
      <c r="W1372" s="112"/>
      <c r="X1372" s="112"/>
      <c r="Y1372" s="112"/>
      <c r="Z1372" s="112"/>
    </row>
    <row r="1373">
      <c r="A1373" s="112"/>
      <c r="B1373" s="112">
        <v>2023.0</v>
      </c>
      <c r="C1373" s="148" t="s">
        <v>113</v>
      </c>
      <c r="D1373" s="148" t="s">
        <v>135</v>
      </c>
      <c r="E1373" s="149">
        <v>0.08678</v>
      </c>
      <c r="F1373" s="149">
        <v>0.21271</v>
      </c>
      <c r="G1373" s="149">
        <v>-0.12095</v>
      </c>
      <c r="H1373" s="150">
        <f t="shared" si="1"/>
        <v>0.03867730338</v>
      </c>
      <c r="I1373" s="151">
        <f t="shared" si="2"/>
        <v>0.1529353415</v>
      </c>
      <c r="J1373" s="151">
        <f t="shared" si="3"/>
        <v>0.01098669527</v>
      </c>
      <c r="K1373" s="152">
        <f t="shared" si="4"/>
        <v>0.05936828514</v>
      </c>
      <c r="L1373" s="153">
        <f t="shared" si="5"/>
        <v>347</v>
      </c>
      <c r="M1373" s="154" t="s">
        <v>115</v>
      </c>
      <c r="N1373" s="153" t="s">
        <v>116</v>
      </c>
      <c r="O1373" s="112"/>
      <c r="P1373" s="112"/>
      <c r="Q1373" s="112"/>
      <c r="R1373" s="112"/>
      <c r="S1373" s="112"/>
      <c r="T1373" s="112"/>
      <c r="U1373" s="112"/>
      <c r="V1373" s="112"/>
      <c r="W1373" s="112"/>
      <c r="X1373" s="112"/>
      <c r="Y1373" s="112"/>
      <c r="Z1373" s="112"/>
    </row>
    <row r="1374">
      <c r="A1374" s="112"/>
      <c r="B1374" s="112">
        <v>2023.0</v>
      </c>
      <c r="C1374" s="148" t="s">
        <v>113</v>
      </c>
      <c r="D1374" s="148" t="s">
        <v>136</v>
      </c>
      <c r="E1374" s="149">
        <v>-0.15653</v>
      </c>
      <c r="F1374" s="149">
        <v>0.04519</v>
      </c>
      <c r="G1374" s="149">
        <v>-0.08205</v>
      </c>
      <c r="H1374" s="150">
        <f t="shared" si="1"/>
        <v>0.02464046873</v>
      </c>
      <c r="I1374" s="151">
        <f t="shared" si="2"/>
        <v>0.1398098083</v>
      </c>
      <c r="J1374" s="151">
        <f t="shared" si="3"/>
        <v>0.01201137207</v>
      </c>
      <c r="K1374" s="152">
        <f t="shared" si="4"/>
        <v>0.04762485709</v>
      </c>
      <c r="L1374" s="153">
        <f t="shared" si="5"/>
        <v>669</v>
      </c>
      <c r="M1374" s="154" t="s">
        <v>115</v>
      </c>
      <c r="N1374" s="153" t="s">
        <v>116</v>
      </c>
      <c r="O1374" s="112"/>
      <c r="P1374" s="112"/>
      <c r="Q1374" s="112"/>
      <c r="R1374" s="112"/>
      <c r="S1374" s="112"/>
      <c r="T1374" s="112"/>
      <c r="U1374" s="112"/>
      <c r="V1374" s="112"/>
      <c r="W1374" s="112"/>
      <c r="X1374" s="112"/>
      <c r="Y1374" s="112"/>
      <c r="Z1374" s="112"/>
    </row>
    <row r="1375">
      <c r="A1375" s="112"/>
      <c r="B1375" s="112">
        <v>2023.0</v>
      </c>
      <c r="C1375" s="148" t="s">
        <v>113</v>
      </c>
      <c r="D1375" s="148" t="s">
        <v>137</v>
      </c>
      <c r="E1375" s="149">
        <v>0.41237</v>
      </c>
      <c r="F1375" s="149">
        <v>-0.02156</v>
      </c>
      <c r="G1375" s="149">
        <v>-0.12987</v>
      </c>
      <c r="H1375" s="150">
        <f t="shared" si="1"/>
        <v>0.05746096617</v>
      </c>
      <c r="I1375" s="151">
        <f t="shared" si="2"/>
        <v>0.1345798098</v>
      </c>
      <c r="J1375" s="151">
        <f t="shared" si="3"/>
        <v>0.01075173082</v>
      </c>
      <c r="K1375" s="152">
        <f t="shared" si="4"/>
        <v>0.06752414889</v>
      </c>
      <c r="L1375" s="153">
        <f t="shared" si="5"/>
        <v>213</v>
      </c>
      <c r="M1375" s="154" t="s">
        <v>115</v>
      </c>
      <c r="N1375" s="153" t="s">
        <v>116</v>
      </c>
      <c r="O1375" s="112"/>
      <c r="P1375" s="112"/>
      <c r="Q1375" s="112"/>
      <c r="R1375" s="112"/>
      <c r="S1375" s="112"/>
      <c r="T1375" s="112"/>
      <c r="U1375" s="112"/>
      <c r="V1375" s="112"/>
      <c r="W1375" s="112"/>
      <c r="X1375" s="112"/>
      <c r="Y1375" s="112"/>
      <c r="Z1375" s="112"/>
    </row>
    <row r="1376">
      <c r="A1376" s="112"/>
      <c r="B1376" s="112">
        <v>2023.0</v>
      </c>
      <c r="C1376" s="148" t="s">
        <v>113</v>
      </c>
      <c r="D1376" s="148" t="s">
        <v>138</v>
      </c>
      <c r="E1376" s="149">
        <v>-0.08953</v>
      </c>
      <c r="F1376" s="149">
        <v>0.31519</v>
      </c>
      <c r="G1376" s="149">
        <v>-0.03069</v>
      </c>
      <c r="H1376" s="150">
        <f t="shared" si="1"/>
        <v>0.02850577604</v>
      </c>
      <c r="I1376" s="151">
        <f t="shared" si="2"/>
        <v>0.1609648583</v>
      </c>
      <c r="J1376" s="151">
        <f t="shared" si="3"/>
        <v>0.01336426154</v>
      </c>
      <c r="K1376" s="152">
        <f t="shared" si="4"/>
        <v>0.05485482744</v>
      </c>
      <c r="L1376" s="153">
        <f t="shared" si="5"/>
        <v>459</v>
      </c>
      <c r="M1376" s="154" t="s">
        <v>115</v>
      </c>
      <c r="N1376" s="153" t="s">
        <v>116</v>
      </c>
      <c r="O1376" s="112"/>
      <c r="P1376" s="112"/>
      <c r="Q1376" s="112"/>
      <c r="R1376" s="112"/>
      <c r="S1376" s="112"/>
      <c r="T1376" s="112"/>
      <c r="U1376" s="112"/>
      <c r="V1376" s="112"/>
      <c r="W1376" s="112"/>
      <c r="X1376" s="112"/>
      <c r="Y1376" s="112"/>
      <c r="Z1376" s="112"/>
    </row>
    <row r="1377">
      <c r="A1377" s="112"/>
      <c r="B1377" s="112">
        <v>2023.0</v>
      </c>
      <c r="C1377" s="148" t="s">
        <v>113</v>
      </c>
      <c r="D1377" s="148" t="s">
        <v>139</v>
      </c>
      <c r="E1377" s="149">
        <v>-0.10118</v>
      </c>
      <c r="F1377" s="149">
        <v>2.82639</v>
      </c>
      <c r="G1377" s="149">
        <v>0.00647</v>
      </c>
      <c r="H1377" s="150">
        <f t="shared" si="1"/>
        <v>0.0278336741</v>
      </c>
      <c r="I1377" s="151">
        <f t="shared" si="2"/>
        <v>0.3577224943</v>
      </c>
      <c r="J1377" s="151">
        <f t="shared" si="3"/>
        <v>0.01434310447</v>
      </c>
      <c r="K1377" s="152">
        <f t="shared" si="4"/>
        <v>0.09682891211</v>
      </c>
      <c r="L1377" s="153">
        <f t="shared" si="5"/>
        <v>79</v>
      </c>
      <c r="M1377" s="154" t="s">
        <v>115</v>
      </c>
      <c r="N1377" s="153" t="s">
        <v>116</v>
      </c>
      <c r="O1377" s="112"/>
      <c r="P1377" s="112"/>
      <c r="Q1377" s="112"/>
      <c r="R1377" s="112"/>
      <c r="S1377" s="112"/>
      <c r="T1377" s="112"/>
      <c r="U1377" s="112"/>
      <c r="V1377" s="112"/>
      <c r="W1377" s="112"/>
      <c r="X1377" s="112"/>
      <c r="Y1377" s="112"/>
      <c r="Z1377" s="112"/>
    </row>
    <row r="1378">
      <c r="A1378" s="112"/>
      <c r="B1378" s="112">
        <v>2023.0</v>
      </c>
      <c r="C1378" s="148" t="s">
        <v>113</v>
      </c>
      <c r="D1378" s="148" t="s">
        <v>140</v>
      </c>
      <c r="E1378" s="149">
        <v>-0.20214</v>
      </c>
      <c r="F1378" s="149">
        <v>0.36065</v>
      </c>
      <c r="G1378" s="149">
        <v>-0.0776</v>
      </c>
      <c r="H1378" s="150">
        <f t="shared" si="1"/>
        <v>0.0220091752</v>
      </c>
      <c r="I1378" s="151">
        <f t="shared" si="2"/>
        <v>0.1645267419</v>
      </c>
      <c r="J1378" s="151">
        <f t="shared" si="3"/>
        <v>0.01212859088</v>
      </c>
      <c r="K1378" s="152">
        <f t="shared" si="4"/>
        <v>0.05125190563</v>
      </c>
      <c r="L1378" s="153">
        <f t="shared" si="5"/>
        <v>561</v>
      </c>
      <c r="M1378" s="154" t="s">
        <v>115</v>
      </c>
      <c r="N1378" s="153" t="s">
        <v>116</v>
      </c>
      <c r="O1378" s="112"/>
      <c r="P1378" s="112"/>
      <c r="Q1378" s="112"/>
      <c r="R1378" s="112"/>
      <c r="S1378" s="112"/>
      <c r="T1378" s="112"/>
      <c r="U1378" s="112"/>
      <c r="V1378" s="112"/>
      <c r="W1378" s="112"/>
      <c r="X1378" s="112"/>
      <c r="Y1378" s="112"/>
      <c r="Z1378" s="112"/>
    </row>
    <row r="1379">
      <c r="A1379" s="112"/>
      <c r="B1379" s="112">
        <v>2023.0</v>
      </c>
      <c r="C1379" s="148" t="s">
        <v>113</v>
      </c>
      <c r="D1379" s="148" t="s">
        <v>141</v>
      </c>
      <c r="E1379" s="149">
        <v>-0.28423</v>
      </c>
      <c r="F1379" s="149">
        <v>0.24109</v>
      </c>
      <c r="G1379" s="149">
        <v>-0.0577</v>
      </c>
      <c r="H1379" s="150">
        <f t="shared" si="1"/>
        <v>0.01727330838</v>
      </c>
      <c r="I1379" s="151">
        <f t="shared" si="2"/>
        <v>0.1551589724</v>
      </c>
      <c r="J1379" s="151">
        <f t="shared" si="3"/>
        <v>0.01265278287</v>
      </c>
      <c r="K1379" s="152">
        <f t="shared" si="4"/>
        <v>0.04625347988</v>
      </c>
      <c r="L1379" s="153">
        <f t="shared" si="5"/>
        <v>728</v>
      </c>
      <c r="M1379" s="154" t="s">
        <v>115</v>
      </c>
      <c r="N1379" s="153" t="s">
        <v>116</v>
      </c>
      <c r="O1379" s="112"/>
      <c r="P1379" s="112"/>
      <c r="Q1379" s="112"/>
      <c r="R1379" s="112"/>
      <c r="S1379" s="112"/>
      <c r="T1379" s="112"/>
      <c r="U1379" s="112"/>
      <c r="V1379" s="112"/>
      <c r="W1379" s="112"/>
      <c r="X1379" s="112"/>
      <c r="Y1379" s="112"/>
      <c r="Z1379" s="112"/>
    </row>
    <row r="1380">
      <c r="A1380" s="112"/>
      <c r="B1380" s="112">
        <v>2023.0</v>
      </c>
      <c r="C1380" s="148" t="s">
        <v>113</v>
      </c>
      <c r="D1380" s="148" t="s">
        <v>142</v>
      </c>
      <c r="E1380" s="149">
        <v>-0.20597</v>
      </c>
      <c r="F1380" s="149">
        <v>0.72192</v>
      </c>
      <c r="G1380" s="149">
        <v>-0.00536</v>
      </c>
      <c r="H1380" s="150">
        <f t="shared" si="1"/>
        <v>0.02178821808</v>
      </c>
      <c r="I1380" s="151">
        <f t="shared" si="2"/>
        <v>0.1928329824</v>
      </c>
      <c r="J1380" s="151">
        <f t="shared" si="3"/>
        <v>0.01403148682</v>
      </c>
      <c r="K1380" s="152">
        <f t="shared" si="4"/>
        <v>0.05745558683</v>
      </c>
      <c r="L1380" s="153">
        <f t="shared" si="5"/>
        <v>397</v>
      </c>
      <c r="M1380" s="154" t="s">
        <v>115</v>
      </c>
      <c r="N1380" s="153" t="s">
        <v>116</v>
      </c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</row>
    <row r="1381">
      <c r="A1381" s="112"/>
      <c r="B1381" s="112">
        <v>2023.0</v>
      </c>
      <c r="C1381" s="148" t="s">
        <v>113</v>
      </c>
      <c r="D1381" s="148" t="s">
        <v>143</v>
      </c>
      <c r="E1381" s="149">
        <v>-0.15774</v>
      </c>
      <c r="F1381" s="149">
        <v>1.37908</v>
      </c>
      <c r="G1381" s="149">
        <v>-0.06504</v>
      </c>
      <c r="H1381" s="150">
        <f t="shared" si="1"/>
        <v>0.02457066243</v>
      </c>
      <c r="I1381" s="151">
        <f t="shared" si="2"/>
        <v>0.2443228073</v>
      </c>
      <c r="J1381" s="151">
        <f t="shared" si="3"/>
        <v>0.01245943768</v>
      </c>
      <c r="K1381" s="152">
        <f t="shared" si="4"/>
        <v>0.07009598544</v>
      </c>
      <c r="L1381" s="153">
        <f t="shared" si="5"/>
        <v>183</v>
      </c>
      <c r="M1381" s="154" t="s">
        <v>115</v>
      </c>
      <c r="N1381" s="153" t="s">
        <v>116</v>
      </c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</row>
    <row r="1382">
      <c r="A1382" s="112"/>
      <c r="B1382" s="112">
        <v>2023.0</v>
      </c>
      <c r="C1382" s="148" t="s">
        <v>113</v>
      </c>
      <c r="D1382" s="148" t="s">
        <v>144</v>
      </c>
      <c r="E1382" s="149">
        <v>-0.27978</v>
      </c>
      <c r="F1382" s="149">
        <v>-0.01631</v>
      </c>
      <c r="G1382" s="149">
        <v>-0.14017</v>
      </c>
      <c r="H1382" s="150">
        <f t="shared" si="1"/>
        <v>0.01753003401</v>
      </c>
      <c r="I1382" s="151">
        <f t="shared" si="2"/>
        <v>0.134991158</v>
      </c>
      <c r="J1382" s="151">
        <f t="shared" si="3"/>
        <v>0.01048041537</v>
      </c>
      <c r="K1382" s="152">
        <f t="shared" si="4"/>
        <v>0.04178384994</v>
      </c>
      <c r="L1382" s="153">
        <f t="shared" si="5"/>
        <v>981</v>
      </c>
      <c r="M1382" s="154" t="s">
        <v>115</v>
      </c>
      <c r="N1382" s="153" t="s">
        <v>116</v>
      </c>
      <c r="O1382" s="112"/>
      <c r="P1382" s="112"/>
      <c r="Q1382" s="112"/>
      <c r="R1382" s="112"/>
      <c r="S1382" s="112"/>
      <c r="T1382" s="112"/>
      <c r="U1382" s="112"/>
      <c r="V1382" s="112"/>
      <c r="W1382" s="112"/>
      <c r="X1382" s="112"/>
      <c r="Y1382" s="112"/>
      <c r="Z1382" s="112"/>
    </row>
    <row r="1383">
      <c r="A1383" s="112"/>
      <c r="B1383" s="112">
        <v>2023.0</v>
      </c>
      <c r="C1383" s="148" t="s">
        <v>113</v>
      </c>
      <c r="D1383" s="148" t="s">
        <v>145</v>
      </c>
      <c r="E1383" s="149">
        <v>-0.16573</v>
      </c>
      <c r="F1383" s="149">
        <v>0.48394</v>
      </c>
      <c r="G1383" s="149">
        <v>-0.08456</v>
      </c>
      <c r="H1383" s="150">
        <f t="shared" si="1"/>
        <v>0.02410971011</v>
      </c>
      <c r="I1383" s="151">
        <f t="shared" si="2"/>
        <v>0.1741867646</v>
      </c>
      <c r="J1383" s="151">
        <f t="shared" si="3"/>
        <v>0.01194525539</v>
      </c>
      <c r="K1383" s="152">
        <f t="shared" si="4"/>
        <v>0.05465846307</v>
      </c>
      <c r="L1383" s="153">
        <f t="shared" si="5"/>
        <v>467</v>
      </c>
      <c r="M1383" s="154" t="s">
        <v>115</v>
      </c>
      <c r="N1383" s="153" t="s">
        <v>116</v>
      </c>
      <c r="O1383" s="112"/>
      <c r="P1383" s="112"/>
      <c r="Q1383" s="112"/>
      <c r="R1383" s="112"/>
      <c r="S1383" s="112"/>
      <c r="T1383" s="112"/>
      <c r="U1383" s="112"/>
      <c r="V1383" s="112"/>
      <c r="W1383" s="112"/>
      <c r="X1383" s="112"/>
      <c r="Y1383" s="112"/>
      <c r="Z1383" s="112"/>
    </row>
    <row r="1384">
      <c r="A1384" s="112"/>
      <c r="B1384" s="112">
        <v>2023.0</v>
      </c>
      <c r="C1384" s="148" t="s">
        <v>113</v>
      </c>
      <c r="D1384" s="148" t="s">
        <v>146</v>
      </c>
      <c r="E1384" s="149">
        <v>-0.32998</v>
      </c>
      <c r="F1384" s="149">
        <v>0.96177</v>
      </c>
      <c r="G1384" s="149">
        <v>-0.12374</v>
      </c>
      <c r="H1384" s="150">
        <f t="shared" si="1"/>
        <v>0.01463393809</v>
      </c>
      <c r="I1384" s="151">
        <f t="shared" si="2"/>
        <v>0.2116257186</v>
      </c>
      <c r="J1384" s="151">
        <f t="shared" si="3"/>
        <v>0.01091320303</v>
      </c>
      <c r="K1384" s="152">
        <f t="shared" si="4"/>
        <v>0.05643791769</v>
      </c>
      <c r="L1384" s="153">
        <f t="shared" si="5"/>
        <v>424</v>
      </c>
      <c r="M1384" s="154" t="s">
        <v>115</v>
      </c>
      <c r="N1384" s="153" t="s">
        <v>116</v>
      </c>
      <c r="O1384" s="112"/>
      <c r="P1384" s="112"/>
      <c r="Q1384" s="112"/>
      <c r="R1384" s="112"/>
      <c r="S1384" s="112"/>
      <c r="T1384" s="112"/>
      <c r="U1384" s="112"/>
      <c r="V1384" s="112"/>
      <c r="W1384" s="112"/>
      <c r="X1384" s="112"/>
      <c r="Y1384" s="112"/>
      <c r="Z1384" s="112"/>
    </row>
    <row r="1385">
      <c r="A1385" s="112"/>
      <c r="B1385" s="112">
        <v>2023.0</v>
      </c>
      <c r="C1385" s="148" t="s">
        <v>113</v>
      </c>
      <c r="D1385" s="148" t="s">
        <v>147</v>
      </c>
      <c r="E1385" s="149">
        <v>-0.24363</v>
      </c>
      <c r="F1385" s="149">
        <v>1.30737</v>
      </c>
      <c r="G1385" s="149">
        <v>-0.14262</v>
      </c>
      <c r="H1385" s="150">
        <f t="shared" si="1"/>
        <v>0.01961556923</v>
      </c>
      <c r="I1385" s="151">
        <f t="shared" si="2"/>
        <v>0.2387041827</v>
      </c>
      <c r="J1385" s="151">
        <f t="shared" si="3"/>
        <v>0.01041587917</v>
      </c>
      <c r="K1385" s="152">
        <f t="shared" si="4"/>
        <v>0.0654038278</v>
      </c>
      <c r="L1385" s="153">
        <f t="shared" si="5"/>
        <v>247</v>
      </c>
      <c r="M1385" s="154" t="s">
        <v>115</v>
      </c>
      <c r="N1385" s="153" t="s">
        <v>116</v>
      </c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</row>
    <row r="1386">
      <c r="A1386" s="112"/>
      <c r="B1386" s="112">
        <v>2023.0</v>
      </c>
      <c r="C1386" s="148" t="s">
        <v>113</v>
      </c>
      <c r="D1386" s="148" t="s">
        <v>148</v>
      </c>
      <c r="E1386" s="149">
        <v>-0.26007</v>
      </c>
      <c r="F1386" s="149">
        <v>-0.1795</v>
      </c>
      <c r="G1386" s="149">
        <v>-0.17645</v>
      </c>
      <c r="H1386" s="150">
        <f t="shared" si="1"/>
        <v>0.01866712666</v>
      </c>
      <c r="I1386" s="151">
        <f t="shared" si="2"/>
        <v>0.122204889</v>
      </c>
      <c r="J1386" s="151">
        <f t="shared" si="3"/>
        <v>0.009524752793</v>
      </c>
      <c r="K1386" s="152">
        <f t="shared" si="4"/>
        <v>0.03963815699</v>
      </c>
      <c r="L1386" s="153">
        <f t="shared" si="5"/>
        <v>1180</v>
      </c>
      <c r="M1386" s="154" t="s">
        <v>115</v>
      </c>
      <c r="N1386" s="153" t="s">
        <v>116</v>
      </c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</row>
    <row r="1387">
      <c r="A1387" s="112"/>
      <c r="B1387" s="112">
        <v>2023.0</v>
      </c>
      <c r="C1387" s="148" t="s">
        <v>113</v>
      </c>
      <c r="D1387" s="148" t="s">
        <v>149</v>
      </c>
      <c r="E1387" s="149">
        <v>-0.27339</v>
      </c>
      <c r="F1387" s="149">
        <v>0.58355</v>
      </c>
      <c r="G1387" s="149">
        <v>-0.15332</v>
      </c>
      <c r="H1387" s="150">
        <f t="shared" si="1"/>
        <v>0.01789868049</v>
      </c>
      <c r="I1387" s="151">
        <f t="shared" si="2"/>
        <v>0.181991411</v>
      </c>
      <c r="J1387" s="151">
        <f t="shared" si="3"/>
        <v>0.0101340272</v>
      </c>
      <c r="K1387" s="152">
        <f t="shared" si="4"/>
        <v>0.05207135499</v>
      </c>
      <c r="L1387" s="153">
        <f t="shared" si="5"/>
        <v>534</v>
      </c>
      <c r="M1387" s="154" t="s">
        <v>115</v>
      </c>
      <c r="N1387" s="153" t="s">
        <v>116</v>
      </c>
      <c r="O1387" s="112"/>
      <c r="P1387" s="112"/>
      <c r="Q1387" s="112"/>
      <c r="R1387" s="112"/>
      <c r="S1387" s="112"/>
      <c r="T1387" s="112"/>
      <c r="U1387" s="112"/>
      <c r="V1387" s="112"/>
      <c r="W1387" s="112"/>
      <c r="X1387" s="112"/>
      <c r="Y1387" s="112"/>
      <c r="Z1387" s="112"/>
    </row>
    <row r="1388">
      <c r="A1388" s="112"/>
      <c r="B1388" s="112">
        <v>2023.0</v>
      </c>
      <c r="C1388" s="148" t="s">
        <v>113</v>
      </c>
      <c r="D1388" s="148" t="s">
        <v>150</v>
      </c>
      <c r="E1388" s="149">
        <v>-0.22168</v>
      </c>
      <c r="F1388" s="149">
        <v>0.72879</v>
      </c>
      <c r="G1388" s="149">
        <v>-0.04435</v>
      </c>
      <c r="H1388" s="150">
        <f t="shared" si="1"/>
        <v>0.02088189005</v>
      </c>
      <c r="I1388" s="151">
        <f t="shared" si="2"/>
        <v>0.1933712609</v>
      </c>
      <c r="J1388" s="151">
        <f t="shared" si="3"/>
        <v>0.0130044393</v>
      </c>
      <c r="K1388" s="152">
        <f t="shared" si="4"/>
        <v>0.05684280875</v>
      </c>
      <c r="L1388" s="153">
        <f t="shared" si="5"/>
        <v>414</v>
      </c>
      <c r="M1388" s="154" t="s">
        <v>115</v>
      </c>
      <c r="N1388" s="153" t="s">
        <v>116</v>
      </c>
      <c r="O1388" s="112"/>
      <c r="P1388" s="112"/>
      <c r="Q1388" s="112"/>
      <c r="R1388" s="112"/>
      <c r="S1388" s="112"/>
      <c r="T1388" s="112"/>
      <c r="U1388" s="112"/>
      <c r="V1388" s="112"/>
      <c r="W1388" s="112"/>
      <c r="X1388" s="112"/>
      <c r="Y1388" s="112"/>
      <c r="Z1388" s="112"/>
    </row>
    <row r="1389">
      <c r="A1389" s="112"/>
      <c r="B1389" s="112">
        <v>2023.0</v>
      </c>
      <c r="C1389" s="148" t="s">
        <v>113</v>
      </c>
      <c r="D1389" s="148" t="s">
        <v>151</v>
      </c>
      <c r="E1389" s="149">
        <v>-0.3247</v>
      </c>
      <c r="F1389" s="149">
        <v>0.62278</v>
      </c>
      <c r="G1389" s="149">
        <v>-0.1288</v>
      </c>
      <c r="H1389" s="150">
        <f t="shared" si="1"/>
        <v>0.01493854738</v>
      </c>
      <c r="I1389" s="151">
        <f t="shared" si="2"/>
        <v>0.1850651615</v>
      </c>
      <c r="J1389" s="151">
        <f t="shared" si="3"/>
        <v>0.01077991602</v>
      </c>
      <c r="K1389" s="152">
        <f t="shared" si="4"/>
        <v>0.0509097669</v>
      </c>
      <c r="L1389" s="153">
        <f t="shared" si="5"/>
        <v>571</v>
      </c>
      <c r="M1389" s="154" t="s">
        <v>115</v>
      </c>
      <c r="N1389" s="153" t="s">
        <v>116</v>
      </c>
      <c r="O1389" s="112"/>
      <c r="P1389" s="112"/>
      <c r="Q1389" s="112"/>
      <c r="R1389" s="112"/>
      <c r="S1389" s="112"/>
      <c r="T1389" s="112"/>
      <c r="U1389" s="112"/>
      <c r="V1389" s="112"/>
      <c r="W1389" s="112"/>
      <c r="X1389" s="112"/>
      <c r="Y1389" s="112"/>
      <c r="Z1389" s="112"/>
    </row>
    <row r="1390">
      <c r="A1390" s="112"/>
      <c r="B1390" s="112">
        <v>2023.0</v>
      </c>
      <c r="C1390" s="148" t="s">
        <v>113</v>
      </c>
      <c r="D1390" s="148" t="s">
        <v>152</v>
      </c>
      <c r="E1390" s="149">
        <v>0.37078</v>
      </c>
      <c r="F1390" s="149">
        <v>-0.06205</v>
      </c>
      <c r="G1390" s="149">
        <v>0.27869</v>
      </c>
      <c r="H1390" s="150">
        <f t="shared" si="1"/>
        <v>0.05506159108</v>
      </c>
      <c r="I1390" s="151">
        <f t="shared" si="2"/>
        <v>0.1314073358</v>
      </c>
      <c r="J1390" s="151">
        <f t="shared" si="3"/>
        <v>0.02151373475</v>
      </c>
      <c r="K1390" s="152">
        <f t="shared" si="4"/>
        <v>0.06679166805</v>
      </c>
      <c r="L1390" s="153">
        <f t="shared" si="5"/>
        <v>219</v>
      </c>
      <c r="M1390" s="154" t="s">
        <v>115</v>
      </c>
      <c r="N1390" s="153" t="s">
        <v>116</v>
      </c>
      <c r="O1390" s="112"/>
      <c r="P1390" s="112"/>
      <c r="Q1390" s="112"/>
      <c r="R1390" s="112"/>
      <c r="S1390" s="112"/>
      <c r="T1390" s="112"/>
      <c r="U1390" s="112"/>
      <c r="V1390" s="112"/>
      <c r="W1390" s="112"/>
      <c r="X1390" s="112"/>
      <c r="Y1390" s="112"/>
      <c r="Z1390" s="112"/>
    </row>
    <row r="1391">
      <c r="A1391" s="112"/>
      <c r="B1391" s="112">
        <v>2023.0</v>
      </c>
      <c r="C1391" s="148" t="s">
        <v>113</v>
      </c>
      <c r="D1391" s="148" t="s">
        <v>153</v>
      </c>
      <c r="E1391" s="149">
        <v>-0.23781</v>
      </c>
      <c r="F1391" s="149">
        <v>-0.06865</v>
      </c>
      <c r="G1391" s="149">
        <v>-0.14398</v>
      </c>
      <c r="H1391" s="150">
        <f t="shared" si="1"/>
        <v>0.01995133174</v>
      </c>
      <c r="I1391" s="151">
        <f t="shared" si="2"/>
        <v>0.1308902123</v>
      </c>
      <c r="J1391" s="151">
        <f t="shared" si="3"/>
        <v>0.010380055</v>
      </c>
      <c r="K1391" s="152">
        <f t="shared" si="4"/>
        <v>0.04245270193</v>
      </c>
      <c r="L1391" s="153">
        <f t="shared" si="5"/>
        <v>937</v>
      </c>
      <c r="M1391" s="154" t="s">
        <v>115</v>
      </c>
      <c r="N1391" s="153" t="s">
        <v>116</v>
      </c>
      <c r="O1391" s="112"/>
      <c r="P1391" s="112"/>
      <c r="Q1391" s="112"/>
      <c r="R1391" s="112"/>
      <c r="S1391" s="112"/>
      <c r="T1391" s="112"/>
      <c r="U1391" s="112"/>
      <c r="V1391" s="112"/>
      <c r="W1391" s="112"/>
      <c r="X1391" s="112"/>
      <c r="Y1391" s="112"/>
      <c r="Z1391" s="112"/>
    </row>
    <row r="1392">
      <c r="A1392" s="112"/>
      <c r="B1392" s="112">
        <v>2023.0</v>
      </c>
      <c r="C1392" s="148" t="s">
        <v>113</v>
      </c>
      <c r="D1392" s="148" t="s">
        <v>154</v>
      </c>
      <c r="E1392" s="149">
        <v>-0.25698</v>
      </c>
      <c r="F1392" s="149">
        <v>-0.09341</v>
      </c>
      <c r="G1392" s="149">
        <v>-0.14427</v>
      </c>
      <c r="H1392" s="150">
        <f t="shared" si="1"/>
        <v>0.01884539232</v>
      </c>
      <c r="I1392" s="151">
        <f t="shared" si="2"/>
        <v>0.1289502159</v>
      </c>
      <c r="J1392" s="151">
        <f t="shared" si="3"/>
        <v>0.01037241602</v>
      </c>
      <c r="K1392" s="152">
        <f t="shared" si="4"/>
        <v>0.04132053236</v>
      </c>
      <c r="L1392" s="153">
        <f t="shared" si="5"/>
        <v>1027</v>
      </c>
      <c r="M1392" s="154" t="s">
        <v>115</v>
      </c>
      <c r="N1392" s="153" t="s">
        <v>116</v>
      </c>
      <c r="O1392" s="112"/>
      <c r="P1392" s="112"/>
      <c r="Q1392" s="112"/>
      <c r="R1392" s="112"/>
      <c r="S1392" s="112"/>
      <c r="T1392" s="112"/>
      <c r="U1392" s="112"/>
      <c r="V1392" s="112"/>
      <c r="W1392" s="112"/>
      <c r="X1392" s="112"/>
      <c r="Y1392" s="112"/>
      <c r="Z1392" s="112"/>
    </row>
    <row r="1393">
      <c r="A1393" s="112"/>
      <c r="B1393" s="112">
        <v>2023.0</v>
      </c>
      <c r="C1393" s="148" t="s">
        <v>113</v>
      </c>
      <c r="D1393" s="148" t="s">
        <v>155</v>
      </c>
      <c r="E1393" s="149">
        <v>-0.2625</v>
      </c>
      <c r="F1393" s="149">
        <v>0.67845</v>
      </c>
      <c r="G1393" s="149">
        <v>-0.14131</v>
      </c>
      <c r="H1393" s="150">
        <f t="shared" si="1"/>
        <v>0.01852693715</v>
      </c>
      <c r="I1393" s="151">
        <f t="shared" si="2"/>
        <v>0.1894270194</v>
      </c>
      <c r="J1393" s="151">
        <f t="shared" si="3"/>
        <v>0.01045038628</v>
      </c>
      <c r="K1393" s="152">
        <f t="shared" si="4"/>
        <v>0.0541186807</v>
      </c>
      <c r="L1393" s="153">
        <f t="shared" si="5"/>
        <v>480</v>
      </c>
      <c r="M1393" s="154" t="s">
        <v>115</v>
      </c>
      <c r="N1393" s="153" t="s">
        <v>116</v>
      </c>
      <c r="O1393" s="112"/>
      <c r="P1393" s="112"/>
      <c r="Q1393" s="112"/>
      <c r="R1393" s="112"/>
      <c r="S1393" s="112"/>
      <c r="T1393" s="112"/>
      <c r="U1393" s="112"/>
      <c r="V1393" s="112"/>
      <c r="W1393" s="112"/>
      <c r="X1393" s="112"/>
      <c r="Y1393" s="112"/>
      <c r="Z1393" s="112"/>
    </row>
    <row r="1394">
      <c r="A1394" s="112"/>
      <c r="B1394" s="112">
        <v>2023.0</v>
      </c>
      <c r="C1394" s="148" t="s">
        <v>113</v>
      </c>
      <c r="D1394" s="148" t="s">
        <v>156</v>
      </c>
      <c r="E1394" s="149">
        <v>-0.25099</v>
      </c>
      <c r="F1394" s="149">
        <v>-0.02728</v>
      </c>
      <c r="G1394" s="149">
        <v>-0.07813</v>
      </c>
      <c r="H1394" s="150">
        <f t="shared" si="1"/>
        <v>0.01919096233</v>
      </c>
      <c r="I1394" s="151">
        <f t="shared" si="2"/>
        <v>0.1341316361</v>
      </c>
      <c r="J1394" s="151">
        <f t="shared" si="3"/>
        <v>0.01211462999</v>
      </c>
      <c r="K1394" s="152">
        <f t="shared" si="4"/>
        <v>0.04289955852</v>
      </c>
      <c r="L1394" s="153">
        <f t="shared" si="5"/>
        <v>907</v>
      </c>
      <c r="M1394" s="154" t="s">
        <v>115</v>
      </c>
      <c r="N1394" s="153" t="s">
        <v>116</v>
      </c>
      <c r="O1394" s="112"/>
      <c r="P1394" s="112"/>
      <c r="Q1394" s="112"/>
      <c r="R1394" s="112"/>
      <c r="S1394" s="112"/>
      <c r="T1394" s="112"/>
      <c r="U1394" s="112"/>
      <c r="V1394" s="112"/>
      <c r="W1394" s="112"/>
      <c r="X1394" s="112"/>
      <c r="Y1394" s="112"/>
      <c r="Z1394" s="112"/>
    </row>
    <row r="1395">
      <c r="A1395" s="112"/>
      <c r="B1395" s="112">
        <v>2023.0</v>
      </c>
      <c r="C1395" s="148" t="s">
        <v>113</v>
      </c>
      <c r="D1395" s="148" t="s">
        <v>157</v>
      </c>
      <c r="E1395" s="149">
        <v>-0.3024</v>
      </c>
      <c r="F1395" s="149">
        <v>0.0714</v>
      </c>
      <c r="G1395" s="149">
        <v>-0.21499</v>
      </c>
      <c r="H1395" s="150">
        <f t="shared" si="1"/>
        <v>0.01622506011</v>
      </c>
      <c r="I1395" s="151">
        <f t="shared" si="2"/>
        <v>0.1418634152</v>
      </c>
      <c r="J1395" s="151">
        <f t="shared" si="3"/>
        <v>0.008509558865</v>
      </c>
      <c r="K1395" s="152">
        <f t="shared" si="4"/>
        <v>0.04214295354</v>
      </c>
      <c r="L1395" s="153">
        <f t="shared" si="5"/>
        <v>954</v>
      </c>
      <c r="M1395" s="154" t="s">
        <v>115</v>
      </c>
      <c r="N1395" s="153" t="s">
        <v>116</v>
      </c>
      <c r="O1395" s="112"/>
      <c r="P1395" s="112"/>
      <c r="Q1395" s="112"/>
      <c r="R1395" s="112"/>
      <c r="S1395" s="112"/>
      <c r="T1395" s="112"/>
      <c r="U1395" s="112"/>
      <c r="V1395" s="112"/>
      <c r="W1395" s="112"/>
      <c r="X1395" s="112"/>
      <c r="Y1395" s="112"/>
      <c r="Z1395" s="112"/>
    </row>
    <row r="1396">
      <c r="A1396" s="112"/>
      <c r="B1396" s="112">
        <v>2023.0</v>
      </c>
      <c r="C1396" s="148" t="s">
        <v>113</v>
      </c>
      <c r="D1396" s="148" t="s">
        <v>158</v>
      </c>
      <c r="E1396" s="149">
        <v>-0.28763</v>
      </c>
      <c r="F1396" s="149">
        <v>-0.12321</v>
      </c>
      <c r="G1396" s="149">
        <v>-0.23478</v>
      </c>
      <c r="H1396" s="150">
        <f t="shared" si="1"/>
        <v>0.01707715846</v>
      </c>
      <c r="I1396" s="151">
        <f t="shared" si="2"/>
        <v>0.1266153252</v>
      </c>
      <c r="J1396" s="151">
        <f t="shared" si="3"/>
        <v>0.007988264421</v>
      </c>
      <c r="K1396" s="152">
        <f t="shared" si="4"/>
        <v>0.03934477762</v>
      </c>
      <c r="L1396" s="153">
        <f t="shared" si="5"/>
        <v>1213</v>
      </c>
      <c r="M1396" s="154" t="s">
        <v>115</v>
      </c>
      <c r="N1396" s="153" t="s">
        <v>116</v>
      </c>
      <c r="O1396" s="112"/>
      <c r="P1396" s="112"/>
      <c r="Q1396" s="112"/>
      <c r="R1396" s="112"/>
      <c r="S1396" s="112"/>
      <c r="T1396" s="112"/>
      <c r="U1396" s="112"/>
      <c r="V1396" s="112"/>
      <c r="W1396" s="112"/>
      <c r="X1396" s="112"/>
      <c r="Y1396" s="112"/>
      <c r="Z1396" s="112"/>
    </row>
    <row r="1397">
      <c r="A1397" s="112"/>
      <c r="B1397" s="112">
        <v>2023.0</v>
      </c>
      <c r="C1397" s="148" t="s">
        <v>113</v>
      </c>
      <c r="D1397" s="148" t="s">
        <v>159</v>
      </c>
      <c r="E1397" s="149">
        <v>-0.27343</v>
      </c>
      <c r="F1397" s="149">
        <v>-0.26673</v>
      </c>
      <c r="G1397" s="149">
        <v>-0.20822</v>
      </c>
      <c r="H1397" s="150">
        <f t="shared" si="1"/>
        <v>0.01789637284</v>
      </c>
      <c r="I1397" s="151">
        <f t="shared" si="2"/>
        <v>0.1153702408</v>
      </c>
      <c r="J1397" s="151">
        <f t="shared" si="3"/>
        <v>0.008687889506</v>
      </c>
      <c r="K1397" s="152">
        <f t="shared" si="4"/>
        <v>0.03755541507</v>
      </c>
      <c r="L1397" s="153">
        <f t="shared" si="5"/>
        <v>1359</v>
      </c>
      <c r="M1397" s="154" t="s">
        <v>115</v>
      </c>
      <c r="N1397" s="153" t="s">
        <v>116</v>
      </c>
      <c r="O1397" s="112"/>
      <c r="P1397" s="112"/>
      <c r="Q1397" s="112"/>
      <c r="R1397" s="112"/>
      <c r="S1397" s="112"/>
      <c r="T1397" s="112"/>
      <c r="U1397" s="112"/>
      <c r="V1397" s="112"/>
      <c r="W1397" s="112"/>
      <c r="X1397" s="112"/>
      <c r="Y1397" s="112"/>
      <c r="Z1397" s="112"/>
    </row>
    <row r="1398">
      <c r="A1398" s="112"/>
      <c r="B1398" s="112">
        <v>2023.0</v>
      </c>
      <c r="C1398" s="148" t="s">
        <v>113</v>
      </c>
      <c r="D1398" s="148" t="s">
        <v>160</v>
      </c>
      <c r="E1398" s="149">
        <v>-0.26397</v>
      </c>
      <c r="F1398" s="149">
        <v>-0.19525</v>
      </c>
      <c r="G1398" s="149">
        <v>-0.1654</v>
      </c>
      <c r="H1398" s="150">
        <f t="shared" si="1"/>
        <v>0.01844213116</v>
      </c>
      <c r="I1398" s="151">
        <f t="shared" si="2"/>
        <v>0.1209708444</v>
      </c>
      <c r="J1398" s="151">
        <f t="shared" si="3"/>
        <v>0.009815824223</v>
      </c>
      <c r="K1398" s="152">
        <f t="shared" si="4"/>
        <v>0.03926824783</v>
      </c>
      <c r="L1398" s="153">
        <f t="shared" si="5"/>
        <v>1217</v>
      </c>
      <c r="M1398" s="154" t="s">
        <v>115</v>
      </c>
      <c r="N1398" s="153" t="s">
        <v>116</v>
      </c>
      <c r="O1398" s="112"/>
      <c r="P1398" s="112"/>
      <c r="Q1398" s="112"/>
      <c r="R1398" s="112"/>
      <c r="S1398" s="112"/>
      <c r="T1398" s="112"/>
      <c r="U1398" s="112"/>
      <c r="V1398" s="112"/>
      <c r="W1398" s="112"/>
      <c r="X1398" s="112"/>
      <c r="Y1398" s="112"/>
      <c r="Z1398" s="112"/>
    </row>
    <row r="1399">
      <c r="A1399" s="112"/>
      <c r="B1399" s="112">
        <v>2023.0</v>
      </c>
      <c r="C1399" s="148" t="s">
        <v>113</v>
      </c>
      <c r="D1399" s="148" t="s">
        <v>161</v>
      </c>
      <c r="E1399" s="149">
        <v>-0.23872</v>
      </c>
      <c r="F1399" s="149">
        <v>0.98909</v>
      </c>
      <c r="G1399" s="149">
        <v>-0.12014</v>
      </c>
      <c r="H1399" s="150">
        <f t="shared" si="1"/>
        <v>0.01989883279</v>
      </c>
      <c r="I1399" s="151">
        <f t="shared" si="2"/>
        <v>0.2137662962</v>
      </c>
      <c r="J1399" s="151">
        <f t="shared" si="3"/>
        <v>0.01100803173</v>
      </c>
      <c r="K1399" s="152">
        <f t="shared" si="4"/>
        <v>0.06031154052</v>
      </c>
      <c r="L1399" s="153">
        <f t="shared" si="5"/>
        <v>330</v>
      </c>
      <c r="M1399" s="154" t="s">
        <v>115</v>
      </c>
      <c r="N1399" s="153" t="s">
        <v>116</v>
      </c>
      <c r="O1399" s="112"/>
      <c r="P1399" s="112"/>
      <c r="Q1399" s="112"/>
      <c r="R1399" s="112"/>
      <c r="S1399" s="112"/>
      <c r="T1399" s="112"/>
      <c r="U1399" s="112"/>
      <c r="V1399" s="112"/>
      <c r="W1399" s="112"/>
      <c r="X1399" s="112"/>
      <c r="Y1399" s="112"/>
      <c r="Z1399" s="112"/>
    </row>
    <row r="1400">
      <c r="A1400" s="112"/>
      <c r="B1400" s="112">
        <v>2023.0</v>
      </c>
      <c r="C1400" s="148" t="s">
        <v>113</v>
      </c>
      <c r="D1400" s="148" t="s">
        <v>162</v>
      </c>
      <c r="E1400" s="149">
        <v>-0.29281</v>
      </c>
      <c r="F1400" s="149">
        <v>0.3353</v>
      </c>
      <c r="G1400" s="149">
        <v>-0.12211</v>
      </c>
      <c r="H1400" s="150">
        <f t="shared" si="1"/>
        <v>0.01677831828</v>
      </c>
      <c r="I1400" s="151">
        <f t="shared" si="2"/>
        <v>0.1625405178</v>
      </c>
      <c r="J1400" s="151">
        <f t="shared" si="3"/>
        <v>0.01095613935</v>
      </c>
      <c r="K1400" s="152">
        <f t="shared" si="4"/>
        <v>0.04728334822</v>
      </c>
      <c r="L1400" s="153">
        <f t="shared" si="5"/>
        <v>684</v>
      </c>
      <c r="M1400" s="154" t="s">
        <v>115</v>
      </c>
      <c r="N1400" s="153" t="s">
        <v>116</v>
      </c>
      <c r="O1400" s="112"/>
      <c r="P1400" s="112"/>
      <c r="Q1400" s="112"/>
      <c r="R1400" s="112"/>
      <c r="S1400" s="112"/>
      <c r="T1400" s="112"/>
      <c r="U1400" s="112"/>
      <c r="V1400" s="112"/>
      <c r="W1400" s="112"/>
      <c r="X1400" s="112"/>
      <c r="Y1400" s="112"/>
      <c r="Z1400" s="112"/>
    </row>
    <row r="1401">
      <c r="A1401" s="112"/>
      <c r="B1401" s="112">
        <v>2023.0</v>
      </c>
      <c r="C1401" s="148" t="s">
        <v>113</v>
      </c>
      <c r="D1401" s="148" t="s">
        <v>163</v>
      </c>
      <c r="E1401" s="149">
        <v>-0.28993</v>
      </c>
      <c r="F1401" s="149">
        <v>-0.19304</v>
      </c>
      <c r="G1401" s="149">
        <v>-0.17716</v>
      </c>
      <c r="H1401" s="150">
        <f t="shared" si="1"/>
        <v>0.0169444688</v>
      </c>
      <c r="I1401" s="151">
        <f t="shared" si="2"/>
        <v>0.1211440024</v>
      </c>
      <c r="J1401" s="151">
        <f t="shared" si="3"/>
        <v>0.009506050466</v>
      </c>
      <c r="K1401" s="152">
        <f t="shared" si="4"/>
        <v>0.03829498592</v>
      </c>
      <c r="L1401" s="153">
        <f t="shared" si="5"/>
        <v>1280</v>
      </c>
      <c r="M1401" s="154" t="s">
        <v>115</v>
      </c>
      <c r="N1401" s="153" t="s">
        <v>116</v>
      </c>
      <c r="O1401" s="112"/>
      <c r="P1401" s="112"/>
      <c r="Q1401" s="112"/>
      <c r="R1401" s="112"/>
      <c r="S1401" s="112"/>
      <c r="T1401" s="112"/>
      <c r="U1401" s="112"/>
      <c r="V1401" s="112"/>
      <c r="W1401" s="112"/>
      <c r="X1401" s="112"/>
      <c r="Y1401" s="112"/>
      <c r="Z1401" s="112"/>
    </row>
    <row r="1402">
      <c r="A1402" s="112"/>
      <c r="B1402" s="112">
        <v>2023.0</v>
      </c>
      <c r="C1402" s="148" t="s">
        <v>113</v>
      </c>
      <c r="D1402" s="148" t="s">
        <v>164</v>
      </c>
      <c r="E1402" s="149">
        <v>-0.30232</v>
      </c>
      <c r="F1402" s="149">
        <v>0.36137</v>
      </c>
      <c r="G1402" s="149">
        <v>-0.01015</v>
      </c>
      <c r="H1402" s="150">
        <f t="shared" si="1"/>
        <v>0.01622967541</v>
      </c>
      <c r="I1402" s="151">
        <f t="shared" si="2"/>
        <v>0.1645831554</v>
      </c>
      <c r="J1402" s="151">
        <f t="shared" si="3"/>
        <v>0.01390531196</v>
      </c>
      <c r="K1402" s="152">
        <f t="shared" si="4"/>
        <v>0.04777856366</v>
      </c>
      <c r="L1402" s="153">
        <f t="shared" si="5"/>
        <v>660</v>
      </c>
      <c r="M1402" s="154" t="s">
        <v>115</v>
      </c>
      <c r="N1402" s="153" t="s">
        <v>116</v>
      </c>
      <c r="O1402" s="112"/>
      <c r="P1402" s="112"/>
      <c r="Q1402" s="112"/>
      <c r="R1402" s="112"/>
      <c r="S1402" s="112"/>
      <c r="T1402" s="112"/>
      <c r="U1402" s="112"/>
      <c r="V1402" s="112"/>
      <c r="W1402" s="112"/>
      <c r="X1402" s="112"/>
      <c r="Y1402" s="112"/>
      <c r="Z1402" s="112"/>
    </row>
    <row r="1403">
      <c r="A1403" s="112"/>
      <c r="B1403" s="112">
        <v>2023.0</v>
      </c>
      <c r="C1403" s="148" t="s">
        <v>113</v>
      </c>
      <c r="D1403" s="148" t="s">
        <v>165</v>
      </c>
      <c r="E1403" s="149">
        <v>-0.24742</v>
      </c>
      <c r="F1403" s="149">
        <v>0.02732</v>
      </c>
      <c r="G1403" s="149">
        <v>-0.12016</v>
      </c>
      <c r="H1403" s="150">
        <f t="shared" si="1"/>
        <v>0.01939691975</v>
      </c>
      <c r="I1403" s="151">
        <f t="shared" si="2"/>
        <v>0.1384096574</v>
      </c>
      <c r="J1403" s="151">
        <f t="shared" si="3"/>
        <v>0.0110075049</v>
      </c>
      <c r="K1403" s="152">
        <f t="shared" si="4"/>
        <v>0.04379749416</v>
      </c>
      <c r="L1403" s="153">
        <f t="shared" si="5"/>
        <v>846</v>
      </c>
      <c r="M1403" s="154" t="s">
        <v>115</v>
      </c>
      <c r="N1403" s="153" t="s">
        <v>116</v>
      </c>
      <c r="O1403" s="112"/>
      <c r="P1403" s="112"/>
      <c r="Q1403" s="112"/>
      <c r="R1403" s="112"/>
      <c r="S1403" s="112"/>
      <c r="T1403" s="112"/>
      <c r="U1403" s="112"/>
      <c r="V1403" s="112"/>
      <c r="W1403" s="112"/>
      <c r="X1403" s="112"/>
      <c r="Y1403" s="112"/>
      <c r="Z1403" s="112"/>
    </row>
    <row r="1404">
      <c r="A1404" s="112"/>
      <c r="B1404" s="112">
        <v>2023.0</v>
      </c>
      <c r="C1404" s="148" t="s">
        <v>113</v>
      </c>
      <c r="D1404" s="148" t="s">
        <v>166</v>
      </c>
      <c r="E1404" s="149">
        <v>-0.2949</v>
      </c>
      <c r="F1404" s="149">
        <v>0.05073</v>
      </c>
      <c r="G1404" s="149">
        <v>-0.07165</v>
      </c>
      <c r="H1404" s="150">
        <f t="shared" si="1"/>
        <v>0.01665774377</v>
      </c>
      <c r="I1404" s="151">
        <f t="shared" si="2"/>
        <v>0.1402438786</v>
      </c>
      <c r="J1404" s="151">
        <f t="shared" si="3"/>
        <v>0.01228532165</v>
      </c>
      <c r="K1404" s="152">
        <f t="shared" si="4"/>
        <v>0.04260032494</v>
      </c>
      <c r="L1404" s="153">
        <f t="shared" si="5"/>
        <v>926</v>
      </c>
      <c r="M1404" s="154" t="s">
        <v>115</v>
      </c>
      <c r="N1404" s="153" t="s">
        <v>116</v>
      </c>
      <c r="O1404" s="112"/>
      <c r="P1404" s="112"/>
      <c r="Q1404" s="112"/>
      <c r="R1404" s="112"/>
      <c r="S1404" s="112"/>
      <c r="T1404" s="112"/>
      <c r="U1404" s="112"/>
      <c r="V1404" s="112"/>
      <c r="W1404" s="112"/>
      <c r="X1404" s="112"/>
      <c r="Y1404" s="112"/>
      <c r="Z1404" s="112"/>
    </row>
    <row r="1405">
      <c r="A1405" s="112"/>
      <c r="B1405" s="112">
        <v>2023.0</v>
      </c>
      <c r="C1405" s="148" t="s">
        <v>113</v>
      </c>
      <c r="D1405" s="148" t="s">
        <v>167</v>
      </c>
      <c r="E1405" s="149">
        <v>-0.19622</v>
      </c>
      <c r="F1405" s="149">
        <v>0.04072</v>
      </c>
      <c r="G1405" s="149">
        <v>-0.10741</v>
      </c>
      <c r="H1405" s="150">
        <f t="shared" si="1"/>
        <v>0.02235070683</v>
      </c>
      <c r="I1405" s="151">
        <f t="shared" si="2"/>
        <v>0.1394595747</v>
      </c>
      <c r="J1405" s="151">
        <f t="shared" si="3"/>
        <v>0.01134335655</v>
      </c>
      <c r="K1405" s="152">
        <f t="shared" si="4"/>
        <v>0.04597764895</v>
      </c>
      <c r="L1405" s="153">
        <f t="shared" si="5"/>
        <v>748</v>
      </c>
      <c r="M1405" s="154" t="s">
        <v>115</v>
      </c>
      <c r="N1405" s="153" t="s">
        <v>116</v>
      </c>
      <c r="O1405" s="112"/>
      <c r="P1405" s="112"/>
      <c r="Q1405" s="112"/>
      <c r="R1405" s="112"/>
      <c r="S1405" s="112"/>
      <c r="T1405" s="112"/>
      <c r="U1405" s="112"/>
      <c r="V1405" s="112"/>
      <c r="W1405" s="112"/>
      <c r="X1405" s="112"/>
      <c r="Y1405" s="112"/>
      <c r="Z1405" s="112"/>
    </row>
    <row r="1406">
      <c r="A1406" s="112"/>
      <c r="B1406" s="112">
        <v>2023.0</v>
      </c>
      <c r="C1406" s="148" t="s">
        <v>168</v>
      </c>
      <c r="D1406" s="148" t="s">
        <v>169</v>
      </c>
      <c r="E1406" s="149">
        <v>-0.25922</v>
      </c>
      <c r="F1406" s="149">
        <v>0.32096</v>
      </c>
      <c r="G1406" s="149">
        <v>-0.10461</v>
      </c>
      <c r="H1406" s="150">
        <f t="shared" si="1"/>
        <v>0.01871616414</v>
      </c>
      <c r="I1406" s="151">
        <f t="shared" si="2"/>
        <v>0.1614169496</v>
      </c>
      <c r="J1406" s="151">
        <f t="shared" si="3"/>
        <v>0.01141711221</v>
      </c>
      <c r="K1406" s="152">
        <f t="shared" si="4"/>
        <v>0.04835778836</v>
      </c>
      <c r="L1406" s="153">
        <f t="shared" si="5"/>
        <v>647</v>
      </c>
      <c r="M1406" s="154" t="s">
        <v>115</v>
      </c>
      <c r="N1406" s="153" t="s">
        <v>116</v>
      </c>
      <c r="O1406" s="112"/>
      <c r="P1406" s="112"/>
      <c r="Q1406" s="112"/>
      <c r="R1406" s="112"/>
      <c r="S1406" s="112"/>
      <c r="T1406" s="112"/>
      <c r="U1406" s="112"/>
      <c r="V1406" s="112"/>
      <c r="W1406" s="112"/>
      <c r="X1406" s="112"/>
      <c r="Y1406" s="112"/>
      <c r="Z1406" s="112"/>
    </row>
    <row r="1407">
      <c r="A1407" s="112"/>
      <c r="B1407" s="112">
        <v>2023.0</v>
      </c>
      <c r="C1407" s="148" t="s">
        <v>168</v>
      </c>
      <c r="D1407" s="148" t="s">
        <v>170</v>
      </c>
      <c r="E1407" s="149">
        <v>-0.13423</v>
      </c>
      <c r="F1407" s="149">
        <v>-0.22649</v>
      </c>
      <c r="G1407" s="149">
        <v>-0.11668</v>
      </c>
      <c r="H1407" s="150">
        <f t="shared" si="1"/>
        <v>0.02592698146</v>
      </c>
      <c r="I1407" s="151">
        <f t="shared" si="2"/>
        <v>0.1185231268</v>
      </c>
      <c r="J1407" s="151">
        <f t="shared" si="3"/>
        <v>0.01109917265</v>
      </c>
      <c r="K1407" s="152">
        <f t="shared" si="4"/>
        <v>0.04375547765</v>
      </c>
      <c r="L1407" s="153">
        <f t="shared" si="5"/>
        <v>848</v>
      </c>
      <c r="M1407" s="154" t="s">
        <v>115</v>
      </c>
      <c r="N1407" s="153" t="s">
        <v>116</v>
      </c>
      <c r="O1407" s="112"/>
      <c r="P1407" s="112"/>
      <c r="Q1407" s="112"/>
      <c r="R1407" s="112"/>
      <c r="S1407" s="112"/>
      <c r="T1407" s="112"/>
      <c r="U1407" s="112"/>
      <c r="V1407" s="112"/>
      <c r="W1407" s="112"/>
      <c r="X1407" s="112"/>
      <c r="Y1407" s="112"/>
      <c r="Z1407" s="112"/>
    </row>
    <row r="1408">
      <c r="A1408" s="112"/>
      <c r="B1408" s="112">
        <v>2023.0</v>
      </c>
      <c r="C1408" s="148" t="s">
        <v>168</v>
      </c>
      <c r="D1408" s="148" t="s">
        <v>171</v>
      </c>
      <c r="E1408" s="149">
        <v>-0.08951</v>
      </c>
      <c r="F1408" s="149">
        <v>0.67812</v>
      </c>
      <c r="G1408" s="149">
        <v>0.03923</v>
      </c>
      <c r="H1408" s="150">
        <f t="shared" si="1"/>
        <v>0.02850692986</v>
      </c>
      <c r="I1408" s="151">
        <f t="shared" si="2"/>
        <v>0.1894011632</v>
      </c>
      <c r="J1408" s="151">
        <f t="shared" si="3"/>
        <v>0.01520604565</v>
      </c>
      <c r="K1408" s="152">
        <f t="shared" si="4"/>
        <v>0.06122139958</v>
      </c>
      <c r="L1408" s="153">
        <f t="shared" si="5"/>
        <v>313</v>
      </c>
      <c r="M1408" s="154" t="s">
        <v>115</v>
      </c>
      <c r="N1408" s="153" t="s">
        <v>116</v>
      </c>
      <c r="O1408" s="112"/>
      <c r="P1408" s="112"/>
      <c r="Q1408" s="112"/>
      <c r="R1408" s="112"/>
      <c r="S1408" s="112"/>
      <c r="T1408" s="112"/>
      <c r="U1408" s="112"/>
      <c r="V1408" s="112"/>
      <c r="W1408" s="112"/>
      <c r="X1408" s="112"/>
      <c r="Y1408" s="112"/>
      <c r="Z1408" s="112"/>
    </row>
    <row r="1409">
      <c r="A1409" s="112"/>
      <c r="B1409" s="112">
        <v>2023.0</v>
      </c>
      <c r="C1409" s="148" t="s">
        <v>168</v>
      </c>
      <c r="D1409" s="148" t="s">
        <v>172</v>
      </c>
      <c r="E1409" s="149">
        <v>-0.22853</v>
      </c>
      <c r="F1409" s="149">
        <v>0.61839</v>
      </c>
      <c r="G1409" s="149">
        <v>-0.02252</v>
      </c>
      <c r="H1409" s="150">
        <f t="shared" si="1"/>
        <v>0.02048670565</v>
      </c>
      <c r="I1409" s="151">
        <f t="shared" si="2"/>
        <v>0.184721196</v>
      </c>
      <c r="J1409" s="151">
        <f t="shared" si="3"/>
        <v>0.01357947001</v>
      </c>
      <c r="K1409" s="152">
        <f t="shared" si="4"/>
        <v>0.05480924893</v>
      </c>
      <c r="L1409" s="153">
        <f t="shared" si="5"/>
        <v>461</v>
      </c>
      <c r="M1409" s="154" t="s">
        <v>115</v>
      </c>
      <c r="N1409" s="153" t="s">
        <v>116</v>
      </c>
      <c r="O1409" s="112"/>
      <c r="P1409" s="112"/>
      <c r="Q1409" s="112"/>
      <c r="R1409" s="112"/>
      <c r="S1409" s="112"/>
      <c r="T1409" s="112"/>
      <c r="U1409" s="112"/>
      <c r="V1409" s="112"/>
      <c r="W1409" s="112"/>
      <c r="X1409" s="112"/>
      <c r="Y1409" s="112"/>
      <c r="Z1409" s="112"/>
    </row>
    <row r="1410">
      <c r="A1410" s="112"/>
      <c r="B1410" s="112">
        <v>2023.0</v>
      </c>
      <c r="C1410" s="148" t="s">
        <v>168</v>
      </c>
      <c r="D1410" s="148" t="s">
        <v>173</v>
      </c>
      <c r="E1410" s="149">
        <v>-0.28028</v>
      </c>
      <c r="F1410" s="149">
        <v>0.1944</v>
      </c>
      <c r="G1410" s="149">
        <v>-0.11459</v>
      </c>
      <c r="H1410" s="150">
        <f t="shared" si="1"/>
        <v>0.01750118844</v>
      </c>
      <c r="I1410" s="151">
        <f t="shared" si="2"/>
        <v>0.1515007157</v>
      </c>
      <c r="J1410" s="151">
        <f t="shared" si="3"/>
        <v>0.01115422598</v>
      </c>
      <c r="K1410" s="152">
        <f t="shared" si="4"/>
        <v>0.04540601209</v>
      </c>
      <c r="L1410" s="153">
        <f t="shared" si="5"/>
        <v>767</v>
      </c>
      <c r="M1410" s="154" t="s">
        <v>115</v>
      </c>
      <c r="N1410" s="153" t="s">
        <v>116</v>
      </c>
      <c r="O1410" s="112"/>
      <c r="P1410" s="112"/>
      <c r="Q1410" s="112"/>
      <c r="R1410" s="112"/>
      <c r="S1410" s="112"/>
      <c r="T1410" s="112"/>
      <c r="U1410" s="112"/>
      <c r="V1410" s="112"/>
      <c r="W1410" s="112"/>
      <c r="X1410" s="112"/>
      <c r="Y1410" s="112"/>
      <c r="Z1410" s="112"/>
    </row>
    <row r="1411">
      <c r="A1411" s="112"/>
      <c r="B1411" s="112">
        <v>2023.0</v>
      </c>
      <c r="C1411" s="148" t="s">
        <v>168</v>
      </c>
      <c r="D1411" s="148" t="s">
        <v>174</v>
      </c>
      <c r="E1411" s="149">
        <v>0.46993</v>
      </c>
      <c r="F1411" s="149">
        <v>-0.1236</v>
      </c>
      <c r="G1411" s="149">
        <v>0.37524</v>
      </c>
      <c r="H1411" s="150">
        <f t="shared" si="1"/>
        <v>0.06078166898</v>
      </c>
      <c r="I1411" s="151">
        <f t="shared" si="2"/>
        <v>0.1265847679</v>
      </c>
      <c r="J1411" s="151">
        <f t="shared" si="3"/>
        <v>0.02405698783</v>
      </c>
      <c r="K1411" s="152">
        <f t="shared" si="4"/>
        <v>0.06980430248</v>
      </c>
      <c r="L1411" s="153">
        <f t="shared" si="5"/>
        <v>190</v>
      </c>
      <c r="M1411" s="154" t="s">
        <v>115</v>
      </c>
      <c r="N1411" s="153" t="s">
        <v>116</v>
      </c>
      <c r="O1411" s="112"/>
      <c r="P1411" s="112"/>
      <c r="Q1411" s="112"/>
      <c r="R1411" s="112"/>
      <c r="S1411" s="112"/>
      <c r="T1411" s="112"/>
      <c r="U1411" s="112"/>
      <c r="V1411" s="112"/>
      <c r="W1411" s="112"/>
      <c r="X1411" s="112"/>
      <c r="Y1411" s="112"/>
      <c r="Z1411" s="112"/>
    </row>
    <row r="1412">
      <c r="A1412" s="112"/>
      <c r="B1412" s="112">
        <v>2023.0</v>
      </c>
      <c r="C1412" s="148" t="s">
        <v>168</v>
      </c>
      <c r="D1412" s="148" t="s">
        <v>175</v>
      </c>
      <c r="E1412" s="149">
        <v>-0.20152</v>
      </c>
      <c r="F1412" s="149">
        <v>0.05438</v>
      </c>
      <c r="G1412" s="149">
        <v>-0.04831</v>
      </c>
      <c r="H1412" s="150">
        <f t="shared" si="1"/>
        <v>0.02204494372</v>
      </c>
      <c r="I1412" s="151">
        <f t="shared" si="2"/>
        <v>0.1405298635</v>
      </c>
      <c r="J1412" s="151">
        <f t="shared" si="3"/>
        <v>0.01290012773</v>
      </c>
      <c r="K1412" s="152">
        <f t="shared" si="4"/>
        <v>0.04622691562</v>
      </c>
      <c r="L1412" s="153">
        <f t="shared" si="5"/>
        <v>730</v>
      </c>
      <c r="M1412" s="154" t="s">
        <v>115</v>
      </c>
      <c r="N1412" s="153" t="s">
        <v>116</v>
      </c>
      <c r="O1412" s="112"/>
      <c r="P1412" s="112"/>
      <c r="Q1412" s="112"/>
      <c r="R1412" s="112"/>
      <c r="S1412" s="112"/>
      <c r="T1412" s="112"/>
      <c r="U1412" s="112"/>
      <c r="V1412" s="112"/>
      <c r="W1412" s="112"/>
      <c r="X1412" s="112"/>
      <c r="Y1412" s="112"/>
      <c r="Z1412" s="112"/>
    </row>
    <row r="1413">
      <c r="A1413" s="112"/>
      <c r="B1413" s="112">
        <v>2023.0</v>
      </c>
      <c r="C1413" s="148" t="s">
        <v>168</v>
      </c>
      <c r="D1413" s="148" t="s">
        <v>176</v>
      </c>
      <c r="E1413" s="149">
        <v>0.06843</v>
      </c>
      <c r="F1413" s="149">
        <v>0.70936</v>
      </c>
      <c r="G1413" s="149">
        <v>0.27849</v>
      </c>
      <c r="H1413" s="150">
        <f t="shared" si="1"/>
        <v>0.0376186707</v>
      </c>
      <c r="I1413" s="151">
        <f t="shared" si="2"/>
        <v>0.1918488809</v>
      </c>
      <c r="J1413" s="151">
        <f t="shared" si="3"/>
        <v>0.02150846649</v>
      </c>
      <c r="K1413" s="152">
        <f t="shared" si="4"/>
        <v>0.06851017164</v>
      </c>
      <c r="L1413" s="153">
        <f t="shared" si="5"/>
        <v>205</v>
      </c>
      <c r="M1413" s="154" t="s">
        <v>115</v>
      </c>
      <c r="N1413" s="153" t="s">
        <v>116</v>
      </c>
      <c r="O1413" s="112"/>
      <c r="P1413" s="112"/>
      <c r="Q1413" s="112"/>
      <c r="R1413" s="112"/>
      <c r="S1413" s="112"/>
      <c r="T1413" s="112"/>
      <c r="U1413" s="112"/>
      <c r="V1413" s="112"/>
      <c r="W1413" s="112"/>
      <c r="X1413" s="112"/>
      <c r="Y1413" s="112"/>
      <c r="Z1413" s="112"/>
    </row>
    <row r="1414">
      <c r="A1414" s="112"/>
      <c r="B1414" s="112">
        <v>2023.0</v>
      </c>
      <c r="C1414" s="148" t="s">
        <v>168</v>
      </c>
      <c r="D1414" s="148" t="s">
        <v>177</v>
      </c>
      <c r="E1414" s="149">
        <v>-0.15466</v>
      </c>
      <c r="F1414" s="149">
        <v>-0.4122</v>
      </c>
      <c r="G1414" s="149">
        <v>-0.11356</v>
      </c>
      <c r="H1414" s="150">
        <f t="shared" si="1"/>
        <v>0.02474835119</v>
      </c>
      <c r="I1414" s="151">
        <f t="shared" si="2"/>
        <v>0.1039723699</v>
      </c>
      <c r="J1414" s="151">
        <f t="shared" si="3"/>
        <v>0.01118135752</v>
      </c>
      <c r="K1414" s="152">
        <f t="shared" si="4"/>
        <v>0.03987954299</v>
      </c>
      <c r="L1414" s="153">
        <f t="shared" si="5"/>
        <v>1148</v>
      </c>
      <c r="M1414" s="154" t="s">
        <v>115</v>
      </c>
      <c r="N1414" s="153" t="s">
        <v>116</v>
      </c>
      <c r="O1414" s="112"/>
      <c r="P1414" s="112"/>
      <c r="Q1414" s="112"/>
      <c r="R1414" s="112"/>
      <c r="S1414" s="112"/>
      <c r="T1414" s="112"/>
      <c r="U1414" s="112"/>
      <c r="V1414" s="112"/>
      <c r="W1414" s="112"/>
      <c r="X1414" s="112"/>
      <c r="Y1414" s="112"/>
      <c r="Z1414" s="112"/>
    </row>
    <row r="1415">
      <c r="A1415" s="112"/>
      <c r="B1415" s="112">
        <v>2023.0</v>
      </c>
      <c r="C1415" s="148" t="s">
        <v>168</v>
      </c>
      <c r="D1415" s="148" t="s">
        <v>178</v>
      </c>
      <c r="E1415" s="149">
        <v>-0.17878</v>
      </c>
      <c r="F1415" s="149">
        <v>-0.36223</v>
      </c>
      <c r="G1415" s="149">
        <v>0.0152</v>
      </c>
      <c r="H1415" s="150">
        <f t="shared" si="1"/>
        <v>0.02335684056</v>
      </c>
      <c r="I1415" s="151">
        <f t="shared" si="2"/>
        <v>0.1078876212</v>
      </c>
      <c r="J1415" s="151">
        <f t="shared" si="3"/>
        <v>0.01457306407</v>
      </c>
      <c r="K1415" s="152">
        <f t="shared" si="4"/>
        <v>0.04029430917</v>
      </c>
      <c r="L1415" s="153">
        <f t="shared" si="5"/>
        <v>1111</v>
      </c>
      <c r="M1415" s="154" t="s">
        <v>115</v>
      </c>
      <c r="N1415" s="153" t="s">
        <v>116</v>
      </c>
      <c r="O1415" s="112"/>
      <c r="P1415" s="112"/>
      <c r="Q1415" s="112"/>
      <c r="R1415" s="112"/>
      <c r="S1415" s="112"/>
      <c r="T1415" s="112"/>
      <c r="U1415" s="112"/>
      <c r="V1415" s="112"/>
      <c r="W1415" s="112"/>
      <c r="X1415" s="112"/>
      <c r="Y1415" s="112"/>
      <c r="Z1415" s="112"/>
    </row>
    <row r="1416">
      <c r="A1416" s="112"/>
      <c r="B1416" s="112">
        <v>2023.0</v>
      </c>
      <c r="C1416" s="148" t="s">
        <v>168</v>
      </c>
      <c r="D1416" s="148" t="s">
        <v>179</v>
      </c>
      <c r="E1416" s="149">
        <v>-0.19762</v>
      </c>
      <c r="F1416" s="149">
        <v>0.09156</v>
      </c>
      <c r="G1416" s="149">
        <v>-0.13984</v>
      </c>
      <c r="H1416" s="150">
        <f t="shared" si="1"/>
        <v>0.02226993922</v>
      </c>
      <c r="I1416" s="151">
        <f t="shared" si="2"/>
        <v>0.1434429922</v>
      </c>
      <c r="J1416" s="151">
        <f t="shared" si="3"/>
        <v>0.010489108</v>
      </c>
      <c r="K1416" s="152">
        <f t="shared" si="4"/>
        <v>0.04666231734</v>
      </c>
      <c r="L1416" s="153">
        <f t="shared" si="5"/>
        <v>708</v>
      </c>
      <c r="M1416" s="154" t="s">
        <v>115</v>
      </c>
      <c r="N1416" s="153" t="s">
        <v>116</v>
      </c>
      <c r="O1416" s="112"/>
      <c r="P1416" s="112"/>
      <c r="Q1416" s="112"/>
      <c r="R1416" s="112"/>
      <c r="S1416" s="112"/>
      <c r="T1416" s="112"/>
      <c r="U1416" s="112"/>
      <c r="V1416" s="112"/>
      <c r="W1416" s="112"/>
      <c r="X1416" s="112"/>
      <c r="Y1416" s="112"/>
      <c r="Z1416" s="112"/>
    </row>
    <row r="1417">
      <c r="A1417" s="112"/>
      <c r="B1417" s="112">
        <v>2023.0</v>
      </c>
      <c r="C1417" s="148" t="s">
        <v>168</v>
      </c>
      <c r="D1417" s="148" t="s">
        <v>180</v>
      </c>
      <c r="E1417" s="149">
        <v>-0.15978</v>
      </c>
      <c r="F1417" s="149">
        <v>-0.36159</v>
      </c>
      <c r="G1417" s="149">
        <v>0.02719</v>
      </c>
      <c r="H1417" s="150">
        <f t="shared" si="1"/>
        <v>0.02445297248</v>
      </c>
      <c r="I1417" s="151">
        <f t="shared" si="2"/>
        <v>0.1079377665</v>
      </c>
      <c r="J1417" s="151">
        <f t="shared" si="3"/>
        <v>0.01488889632</v>
      </c>
      <c r="K1417" s="152">
        <f t="shared" si="4"/>
        <v>0.04105704639</v>
      </c>
      <c r="L1417" s="153">
        <f t="shared" si="5"/>
        <v>1053</v>
      </c>
      <c r="M1417" s="154" t="s">
        <v>115</v>
      </c>
      <c r="N1417" s="153" t="s">
        <v>116</v>
      </c>
      <c r="O1417" s="112"/>
      <c r="P1417" s="112"/>
      <c r="Q1417" s="112"/>
      <c r="R1417" s="112"/>
      <c r="S1417" s="112"/>
      <c r="T1417" s="112"/>
      <c r="U1417" s="112"/>
      <c r="V1417" s="112"/>
      <c r="W1417" s="112"/>
      <c r="X1417" s="112"/>
      <c r="Y1417" s="112"/>
      <c r="Z1417" s="112"/>
    </row>
    <row r="1418">
      <c r="A1418" s="112"/>
      <c r="B1418" s="112">
        <v>2023.0</v>
      </c>
      <c r="C1418" s="148" t="s">
        <v>168</v>
      </c>
      <c r="D1418" s="148" t="s">
        <v>181</v>
      </c>
      <c r="E1418" s="149">
        <v>-0.18346</v>
      </c>
      <c r="F1418" s="149">
        <v>0.38329</v>
      </c>
      <c r="G1418" s="149">
        <v>-0.13775</v>
      </c>
      <c r="H1418" s="150">
        <f t="shared" si="1"/>
        <v>0.02308684596</v>
      </c>
      <c r="I1418" s="151">
        <f t="shared" si="2"/>
        <v>0.1663006321</v>
      </c>
      <c r="J1418" s="151">
        <f t="shared" si="3"/>
        <v>0.01054416133</v>
      </c>
      <c r="K1418" s="152">
        <f t="shared" si="4"/>
        <v>0.05210840237</v>
      </c>
      <c r="L1418" s="153">
        <f t="shared" si="5"/>
        <v>531</v>
      </c>
      <c r="M1418" s="154" t="s">
        <v>115</v>
      </c>
      <c r="N1418" s="153" t="s">
        <v>116</v>
      </c>
      <c r="O1418" s="112"/>
      <c r="P1418" s="112"/>
      <c r="Q1418" s="112"/>
      <c r="R1418" s="112"/>
      <c r="S1418" s="112"/>
      <c r="T1418" s="112"/>
      <c r="U1418" s="112"/>
      <c r="V1418" s="112"/>
      <c r="W1418" s="112"/>
      <c r="X1418" s="112"/>
      <c r="Y1418" s="112"/>
      <c r="Z1418" s="112"/>
    </row>
    <row r="1419">
      <c r="A1419" s="112"/>
      <c r="B1419" s="112">
        <v>2023.0</v>
      </c>
      <c r="C1419" s="148" t="s">
        <v>168</v>
      </c>
      <c r="D1419" s="148" t="s">
        <v>182</v>
      </c>
      <c r="E1419" s="149">
        <v>-0.22978</v>
      </c>
      <c r="F1419" s="149">
        <v>-0.35691</v>
      </c>
      <c r="G1419" s="149">
        <v>-0.05969</v>
      </c>
      <c r="H1419" s="150">
        <f t="shared" si="1"/>
        <v>0.02041459171</v>
      </c>
      <c r="I1419" s="151">
        <f t="shared" si="2"/>
        <v>0.1083044541</v>
      </c>
      <c r="J1419" s="151">
        <f t="shared" si="3"/>
        <v>0.01260036367</v>
      </c>
      <c r="K1419" s="152">
        <f t="shared" si="4"/>
        <v>0.03820876241</v>
      </c>
      <c r="L1419" s="153">
        <f t="shared" si="5"/>
        <v>1286</v>
      </c>
      <c r="M1419" s="154" t="s">
        <v>115</v>
      </c>
      <c r="N1419" s="153" t="s">
        <v>116</v>
      </c>
      <c r="O1419" s="112"/>
      <c r="P1419" s="112"/>
      <c r="Q1419" s="112"/>
      <c r="R1419" s="112"/>
      <c r="S1419" s="112"/>
      <c r="T1419" s="112"/>
      <c r="U1419" s="112"/>
      <c r="V1419" s="112"/>
      <c r="W1419" s="112"/>
      <c r="X1419" s="112"/>
      <c r="Y1419" s="112"/>
      <c r="Z1419" s="112"/>
    </row>
    <row r="1420">
      <c r="A1420" s="112"/>
      <c r="B1420" s="112">
        <v>2023.0</v>
      </c>
      <c r="C1420" s="148" t="s">
        <v>168</v>
      </c>
      <c r="D1420" s="148" t="s">
        <v>183</v>
      </c>
      <c r="E1420" s="149">
        <v>1.62759</v>
      </c>
      <c r="F1420" s="149">
        <v>1.75099</v>
      </c>
      <c r="G1420" s="149">
        <v>-0.01214</v>
      </c>
      <c r="H1420" s="150">
        <f t="shared" si="1"/>
        <v>0.1275684102</v>
      </c>
      <c r="I1420" s="151">
        <f t="shared" si="2"/>
        <v>0.2734627134</v>
      </c>
      <c r="J1420" s="151">
        <f t="shared" si="3"/>
        <v>0.01385289276</v>
      </c>
      <c r="K1420" s="156">
        <f t="shared" si="4"/>
        <v>0.143075489</v>
      </c>
      <c r="L1420" s="153">
        <f t="shared" si="5"/>
        <v>37</v>
      </c>
      <c r="M1420" s="154" t="s">
        <v>115</v>
      </c>
      <c r="N1420" s="153" t="s">
        <v>116</v>
      </c>
      <c r="O1420" s="112"/>
      <c r="P1420" s="112"/>
      <c r="Q1420" s="112"/>
      <c r="R1420" s="112"/>
      <c r="S1420" s="112"/>
      <c r="T1420" s="112"/>
      <c r="U1420" s="112"/>
      <c r="V1420" s="112"/>
      <c r="W1420" s="112"/>
      <c r="X1420" s="112"/>
      <c r="Y1420" s="112"/>
      <c r="Z1420" s="112"/>
    </row>
    <row r="1421">
      <c r="A1421" s="112"/>
      <c r="B1421" s="112">
        <v>2023.0</v>
      </c>
      <c r="C1421" s="148" t="s">
        <v>168</v>
      </c>
      <c r="D1421" s="148" t="s">
        <v>184</v>
      </c>
      <c r="E1421" s="149">
        <v>0.42028</v>
      </c>
      <c r="F1421" s="149">
        <v>-0.3507</v>
      </c>
      <c r="G1421" s="149">
        <v>0.27184</v>
      </c>
      <c r="H1421" s="150">
        <f t="shared" si="1"/>
        <v>0.05791730319</v>
      </c>
      <c r="I1421" s="151">
        <f t="shared" si="2"/>
        <v>0.1087910202</v>
      </c>
      <c r="J1421" s="151">
        <f t="shared" si="3"/>
        <v>0.02133329681</v>
      </c>
      <c r="K1421" s="152">
        <f t="shared" si="4"/>
        <v>0.06375206575</v>
      </c>
      <c r="L1421" s="153">
        <f t="shared" si="5"/>
        <v>275</v>
      </c>
      <c r="M1421" s="154" t="s">
        <v>115</v>
      </c>
      <c r="N1421" s="153" t="s">
        <v>116</v>
      </c>
      <c r="O1421" s="112"/>
      <c r="P1421" s="112"/>
      <c r="Q1421" s="112"/>
      <c r="R1421" s="112"/>
      <c r="S1421" s="112"/>
      <c r="T1421" s="112"/>
      <c r="U1421" s="112"/>
      <c r="V1421" s="112"/>
      <c r="W1421" s="112"/>
      <c r="X1421" s="112"/>
      <c r="Y1421" s="112"/>
      <c r="Z1421" s="112"/>
    </row>
    <row r="1422">
      <c r="A1422" s="112"/>
      <c r="B1422" s="112">
        <v>2023.0</v>
      </c>
      <c r="C1422" s="148" t="s">
        <v>168</v>
      </c>
      <c r="D1422" s="148" t="s">
        <v>185</v>
      </c>
      <c r="E1422" s="149">
        <v>-0.17169</v>
      </c>
      <c r="F1422" s="149">
        <v>-0.45061</v>
      </c>
      <c r="G1422" s="149">
        <v>0.13461</v>
      </c>
      <c r="H1422" s="150">
        <f t="shared" si="1"/>
        <v>0.02376587084</v>
      </c>
      <c r="I1422" s="151">
        <f t="shared" si="2"/>
        <v>0.1009628682</v>
      </c>
      <c r="J1422" s="151">
        <f t="shared" si="3"/>
        <v>0.0177184794</v>
      </c>
      <c r="K1422" s="152">
        <f t="shared" si="4"/>
        <v>0.0395088296</v>
      </c>
      <c r="L1422" s="153">
        <f t="shared" si="5"/>
        <v>1194</v>
      </c>
      <c r="M1422" s="154" t="s">
        <v>115</v>
      </c>
      <c r="N1422" s="153" t="s">
        <v>116</v>
      </c>
      <c r="O1422" s="112"/>
      <c r="P1422" s="112"/>
      <c r="Q1422" s="112"/>
      <c r="R1422" s="112"/>
      <c r="S1422" s="112"/>
      <c r="T1422" s="112"/>
      <c r="U1422" s="112"/>
      <c r="V1422" s="112"/>
      <c r="W1422" s="112"/>
      <c r="X1422" s="112"/>
      <c r="Y1422" s="112"/>
      <c r="Z1422" s="112"/>
    </row>
    <row r="1423">
      <c r="A1423" s="112"/>
      <c r="B1423" s="112">
        <v>2023.0</v>
      </c>
      <c r="C1423" s="148" t="s">
        <v>168</v>
      </c>
      <c r="D1423" s="148" t="s">
        <v>186</v>
      </c>
      <c r="E1423" s="149">
        <v>-0.11288</v>
      </c>
      <c r="F1423" s="149">
        <v>0.60408</v>
      </c>
      <c r="G1423" s="149">
        <v>-0.06392</v>
      </c>
      <c r="H1423" s="150">
        <f t="shared" si="1"/>
        <v>0.0271586876</v>
      </c>
      <c r="I1423" s="151">
        <f t="shared" si="2"/>
        <v>0.1835999784</v>
      </c>
      <c r="J1423" s="151">
        <f t="shared" si="3"/>
        <v>0.01248893994</v>
      </c>
      <c r="K1423" s="152">
        <f t="shared" si="4"/>
        <v>0.05872583493</v>
      </c>
      <c r="L1423" s="153">
        <f t="shared" si="5"/>
        <v>367</v>
      </c>
      <c r="M1423" s="154" t="s">
        <v>115</v>
      </c>
      <c r="N1423" s="153" t="s">
        <v>116</v>
      </c>
      <c r="O1423" s="112"/>
      <c r="P1423" s="112"/>
      <c r="Q1423" s="112"/>
      <c r="R1423" s="112"/>
      <c r="S1423" s="112"/>
      <c r="T1423" s="112"/>
      <c r="U1423" s="112"/>
      <c r="V1423" s="112"/>
      <c r="W1423" s="112"/>
      <c r="X1423" s="112"/>
      <c r="Y1423" s="112"/>
      <c r="Z1423" s="112"/>
    </row>
    <row r="1424">
      <c r="A1424" s="112"/>
      <c r="B1424" s="112">
        <v>2023.0</v>
      </c>
      <c r="C1424" s="148" t="s">
        <v>168</v>
      </c>
      <c r="D1424" s="148" t="s">
        <v>187</v>
      </c>
      <c r="E1424" s="149">
        <v>0.07854</v>
      </c>
      <c r="F1424" s="149">
        <v>1.40926</v>
      </c>
      <c r="G1424" s="149">
        <v>0.17037</v>
      </c>
      <c r="H1424" s="150">
        <f t="shared" si="1"/>
        <v>0.03820192827</v>
      </c>
      <c r="I1424" s="151">
        <f t="shared" si="2"/>
        <v>0.2466874717</v>
      </c>
      <c r="J1424" s="151">
        <f t="shared" si="3"/>
        <v>0.0186604445</v>
      </c>
      <c r="K1424" s="152">
        <f t="shared" si="4"/>
        <v>0.08027189466</v>
      </c>
      <c r="L1424" s="153">
        <f t="shared" si="5"/>
        <v>119</v>
      </c>
      <c r="M1424" s="154" t="s">
        <v>115</v>
      </c>
      <c r="N1424" s="153" t="s">
        <v>116</v>
      </c>
      <c r="O1424" s="112"/>
      <c r="P1424" s="112"/>
      <c r="Q1424" s="112"/>
      <c r="R1424" s="112"/>
      <c r="S1424" s="112"/>
      <c r="T1424" s="112"/>
      <c r="U1424" s="112"/>
      <c r="V1424" s="112"/>
      <c r="W1424" s="112"/>
      <c r="X1424" s="112"/>
      <c r="Y1424" s="112"/>
      <c r="Z1424" s="112"/>
    </row>
    <row r="1425">
      <c r="A1425" s="112"/>
      <c r="B1425" s="112">
        <v>2023.0</v>
      </c>
      <c r="C1425" s="148" t="s">
        <v>168</v>
      </c>
      <c r="D1425" s="148" t="s">
        <v>188</v>
      </c>
      <c r="E1425" s="149">
        <v>-0.10975</v>
      </c>
      <c r="F1425" s="149">
        <v>0.5593</v>
      </c>
      <c r="G1425" s="149">
        <v>0.07078</v>
      </c>
      <c r="H1425" s="150">
        <f t="shared" si="1"/>
        <v>0.02733926091</v>
      </c>
      <c r="I1425" s="151">
        <f t="shared" si="2"/>
        <v>0.1800913741</v>
      </c>
      <c r="J1425" s="151">
        <f t="shared" si="3"/>
        <v>0.01603711385</v>
      </c>
      <c r="K1425" s="152">
        <f t="shared" si="4"/>
        <v>0.05858282344</v>
      </c>
      <c r="L1425" s="153">
        <f t="shared" si="5"/>
        <v>371</v>
      </c>
      <c r="M1425" s="154" t="s">
        <v>115</v>
      </c>
      <c r="N1425" s="153" t="s">
        <v>116</v>
      </c>
      <c r="O1425" s="112"/>
      <c r="P1425" s="112"/>
      <c r="Q1425" s="112"/>
      <c r="R1425" s="112"/>
      <c r="S1425" s="112"/>
      <c r="T1425" s="112"/>
      <c r="U1425" s="112"/>
      <c r="V1425" s="112"/>
      <c r="W1425" s="112"/>
      <c r="X1425" s="112"/>
      <c r="Y1425" s="112"/>
      <c r="Z1425" s="112"/>
    </row>
    <row r="1426">
      <c r="A1426" s="112"/>
      <c r="B1426" s="112">
        <v>2023.0</v>
      </c>
      <c r="C1426" s="148" t="s">
        <v>168</v>
      </c>
      <c r="D1426" s="148" t="s">
        <v>189</v>
      </c>
      <c r="E1426" s="149">
        <v>-0.02927</v>
      </c>
      <c r="F1426" s="149">
        <v>0.64083</v>
      </c>
      <c r="G1426" s="149">
        <v>0.10283</v>
      </c>
      <c r="H1426" s="150">
        <f t="shared" si="1"/>
        <v>0.03198224497</v>
      </c>
      <c r="I1426" s="151">
        <f t="shared" si="2"/>
        <v>0.1864794157</v>
      </c>
      <c r="J1426" s="151">
        <f t="shared" si="3"/>
        <v>0.0168813527</v>
      </c>
      <c r="K1426" s="152">
        <f t="shared" si="4"/>
        <v>0.06307166747</v>
      </c>
      <c r="L1426" s="153">
        <f t="shared" si="5"/>
        <v>285</v>
      </c>
      <c r="M1426" s="154" t="s">
        <v>115</v>
      </c>
      <c r="N1426" s="153" t="s">
        <v>116</v>
      </c>
      <c r="O1426" s="112"/>
      <c r="P1426" s="112"/>
      <c r="Q1426" s="112"/>
      <c r="R1426" s="112"/>
      <c r="S1426" s="112"/>
      <c r="T1426" s="112"/>
      <c r="U1426" s="112"/>
      <c r="V1426" s="112"/>
      <c r="W1426" s="112"/>
      <c r="X1426" s="112"/>
      <c r="Y1426" s="112"/>
      <c r="Z1426" s="112"/>
    </row>
    <row r="1427">
      <c r="A1427" s="112"/>
      <c r="B1427" s="112">
        <v>2023.0</v>
      </c>
      <c r="C1427" s="148" t="s">
        <v>168</v>
      </c>
      <c r="D1427" s="148" t="s">
        <v>190</v>
      </c>
      <c r="E1427" s="149">
        <v>-0.15076</v>
      </c>
      <c r="F1427" s="149">
        <v>0.57841</v>
      </c>
      <c r="G1427" s="149">
        <v>-0.06085</v>
      </c>
      <c r="H1427" s="150">
        <f t="shared" si="1"/>
        <v>0.02497334669</v>
      </c>
      <c r="I1427" s="151">
        <f t="shared" si="2"/>
        <v>0.1815886816</v>
      </c>
      <c r="J1427" s="151">
        <f t="shared" si="3"/>
        <v>0.01256980775</v>
      </c>
      <c r="K1427" s="152">
        <f t="shared" si="4"/>
        <v>0.05689350153</v>
      </c>
      <c r="L1427" s="153">
        <f t="shared" si="5"/>
        <v>412</v>
      </c>
      <c r="M1427" s="154" t="s">
        <v>115</v>
      </c>
      <c r="N1427" s="153" t="s">
        <v>116</v>
      </c>
      <c r="O1427" s="112"/>
      <c r="P1427" s="112"/>
      <c r="Q1427" s="112"/>
      <c r="R1427" s="112"/>
      <c r="S1427" s="112"/>
      <c r="T1427" s="112"/>
      <c r="U1427" s="112"/>
      <c r="V1427" s="112"/>
      <c r="W1427" s="112"/>
      <c r="X1427" s="112"/>
      <c r="Y1427" s="112"/>
      <c r="Z1427" s="112"/>
    </row>
    <row r="1428">
      <c r="A1428" s="112"/>
      <c r="B1428" s="112">
        <v>2023.0</v>
      </c>
      <c r="C1428" s="148" t="s">
        <v>191</v>
      </c>
      <c r="D1428" s="148" t="s">
        <v>192</v>
      </c>
      <c r="E1428" s="149">
        <v>-0.14883</v>
      </c>
      <c r="F1428" s="149">
        <v>-0.44709</v>
      </c>
      <c r="G1428" s="149">
        <v>-0.04334</v>
      </c>
      <c r="H1428" s="150">
        <f t="shared" si="1"/>
        <v>0.02508469061</v>
      </c>
      <c r="I1428" s="151">
        <f t="shared" si="2"/>
        <v>0.1012386674</v>
      </c>
      <c r="J1428" s="151">
        <f t="shared" si="3"/>
        <v>0.01303104402</v>
      </c>
      <c r="K1428" s="152">
        <f t="shared" si="4"/>
        <v>0.03976707176</v>
      </c>
      <c r="L1428" s="153">
        <f t="shared" si="5"/>
        <v>1163</v>
      </c>
      <c r="M1428" s="154" t="s">
        <v>115</v>
      </c>
      <c r="N1428" s="153" t="s">
        <v>116</v>
      </c>
      <c r="O1428" s="112"/>
      <c r="P1428" s="112"/>
      <c r="Q1428" s="112"/>
      <c r="R1428" s="112"/>
      <c r="S1428" s="112"/>
      <c r="T1428" s="112"/>
      <c r="U1428" s="112"/>
      <c r="V1428" s="112"/>
      <c r="W1428" s="112"/>
      <c r="X1428" s="112"/>
      <c r="Y1428" s="112"/>
      <c r="Z1428" s="112"/>
    </row>
    <row r="1429">
      <c r="A1429" s="112"/>
      <c r="B1429" s="112">
        <v>2023.0</v>
      </c>
      <c r="C1429" s="148" t="s">
        <v>191</v>
      </c>
      <c r="D1429" s="148" t="s">
        <v>193</v>
      </c>
      <c r="E1429" s="149">
        <v>-0.22449</v>
      </c>
      <c r="F1429" s="149">
        <v>-0.49258</v>
      </c>
      <c r="G1429" s="149">
        <v>-0.0066</v>
      </c>
      <c r="H1429" s="150">
        <f t="shared" si="1"/>
        <v>0.02071977791</v>
      </c>
      <c r="I1429" s="151">
        <f t="shared" si="2"/>
        <v>0.09767443318</v>
      </c>
      <c r="J1429" s="151">
        <f t="shared" si="3"/>
        <v>0.0139988236</v>
      </c>
      <c r="K1429" s="152">
        <f t="shared" si="4"/>
        <v>0.03631686408</v>
      </c>
      <c r="L1429" s="153">
        <f t="shared" si="5"/>
        <v>1491</v>
      </c>
      <c r="M1429" s="154" t="s">
        <v>115</v>
      </c>
      <c r="N1429" s="153" t="s">
        <v>116</v>
      </c>
      <c r="O1429" s="112"/>
      <c r="P1429" s="112"/>
      <c r="Q1429" s="112"/>
      <c r="R1429" s="112"/>
      <c r="S1429" s="112"/>
      <c r="T1429" s="112"/>
      <c r="U1429" s="112"/>
      <c r="V1429" s="112"/>
      <c r="W1429" s="112"/>
      <c r="X1429" s="112"/>
      <c r="Y1429" s="112"/>
      <c r="Z1429" s="112"/>
    </row>
    <row r="1430">
      <c r="A1430" s="112"/>
      <c r="B1430" s="112">
        <v>2023.0</v>
      </c>
      <c r="C1430" s="148" t="s">
        <v>191</v>
      </c>
      <c r="D1430" s="148" t="s">
        <v>194</v>
      </c>
      <c r="E1430" s="149">
        <v>-0.22187</v>
      </c>
      <c r="F1430" s="149">
        <v>-0.49261</v>
      </c>
      <c r="G1430" s="149">
        <v>-0.1268</v>
      </c>
      <c r="H1430" s="150">
        <f t="shared" si="1"/>
        <v>0.02087092874</v>
      </c>
      <c r="I1430" s="151">
        <f t="shared" si="2"/>
        <v>0.09767208262</v>
      </c>
      <c r="J1430" s="151">
        <f t="shared" si="3"/>
        <v>0.01083259863</v>
      </c>
      <c r="K1430" s="152">
        <f t="shared" si="4"/>
        <v>0.03597302454</v>
      </c>
      <c r="L1430" s="153">
        <f t="shared" si="5"/>
        <v>1522</v>
      </c>
      <c r="M1430" s="154" t="s">
        <v>115</v>
      </c>
      <c r="N1430" s="153" t="s">
        <v>116</v>
      </c>
      <c r="O1430" s="112"/>
      <c r="P1430" s="112"/>
      <c r="Q1430" s="112"/>
      <c r="R1430" s="112"/>
      <c r="S1430" s="112"/>
      <c r="T1430" s="112"/>
      <c r="U1430" s="112"/>
      <c r="V1430" s="112"/>
      <c r="W1430" s="112"/>
      <c r="X1430" s="112"/>
      <c r="Y1430" s="112"/>
      <c r="Z1430" s="112"/>
    </row>
    <row r="1431">
      <c r="A1431" s="112"/>
      <c r="B1431" s="112">
        <v>2023.0</v>
      </c>
      <c r="C1431" s="148" t="s">
        <v>191</v>
      </c>
      <c r="D1431" s="148" t="s">
        <v>195</v>
      </c>
      <c r="E1431" s="149">
        <v>-0.21537</v>
      </c>
      <c r="F1431" s="149">
        <v>-0.49975</v>
      </c>
      <c r="G1431" s="149">
        <v>-0.13801</v>
      </c>
      <c r="H1431" s="150">
        <f t="shared" si="1"/>
        <v>0.02124592124</v>
      </c>
      <c r="I1431" s="151">
        <f t="shared" si="2"/>
        <v>0.09711264907</v>
      </c>
      <c r="J1431" s="151">
        <f t="shared" si="3"/>
        <v>0.01053731259</v>
      </c>
      <c r="K1431" s="152">
        <f t="shared" si="4"/>
        <v>0.03605391294</v>
      </c>
      <c r="L1431" s="153">
        <f t="shared" si="5"/>
        <v>1514</v>
      </c>
      <c r="M1431" s="154" t="s">
        <v>115</v>
      </c>
      <c r="N1431" s="153" t="s">
        <v>116</v>
      </c>
      <c r="O1431" s="112"/>
      <c r="P1431" s="112"/>
      <c r="Q1431" s="112"/>
      <c r="R1431" s="112"/>
      <c r="S1431" s="112"/>
      <c r="T1431" s="112"/>
      <c r="U1431" s="112"/>
      <c r="V1431" s="112"/>
      <c r="W1431" s="112"/>
      <c r="X1431" s="112"/>
      <c r="Y1431" s="112"/>
      <c r="Z1431" s="112"/>
    </row>
    <row r="1432">
      <c r="A1432" s="112"/>
      <c r="B1432" s="112">
        <v>2023.0</v>
      </c>
      <c r="C1432" s="148" t="s">
        <v>191</v>
      </c>
      <c r="D1432" s="148" t="s">
        <v>196</v>
      </c>
      <c r="E1432" s="149">
        <v>-0.31531</v>
      </c>
      <c r="F1432" s="149">
        <v>2.30713</v>
      </c>
      <c r="G1432" s="149">
        <v>-0.18606</v>
      </c>
      <c r="H1432" s="150">
        <f t="shared" si="1"/>
        <v>0.01548026732</v>
      </c>
      <c r="I1432" s="151">
        <f t="shared" si="2"/>
        <v>0.3170374154</v>
      </c>
      <c r="J1432" s="151">
        <f t="shared" si="3"/>
        <v>0.009271612844</v>
      </c>
      <c r="K1432" s="152">
        <f t="shared" si="4"/>
        <v>0.07940281789</v>
      </c>
      <c r="L1432" s="153">
        <f t="shared" si="5"/>
        <v>123</v>
      </c>
      <c r="M1432" s="154" t="s">
        <v>115</v>
      </c>
      <c r="N1432" s="153" t="s">
        <v>116</v>
      </c>
      <c r="O1432" s="112"/>
      <c r="P1432" s="112"/>
      <c r="Q1432" s="112"/>
      <c r="R1432" s="112"/>
      <c r="S1432" s="112"/>
      <c r="T1432" s="112"/>
      <c r="U1432" s="112"/>
      <c r="V1432" s="112"/>
      <c r="W1432" s="112"/>
      <c r="X1432" s="112"/>
      <c r="Y1432" s="112"/>
      <c r="Z1432" s="112"/>
    </row>
    <row r="1433">
      <c r="A1433" s="112"/>
      <c r="B1433" s="112">
        <v>2023.0</v>
      </c>
      <c r="C1433" s="148" t="s">
        <v>191</v>
      </c>
      <c r="D1433" s="148" t="s">
        <v>197</v>
      </c>
      <c r="E1433" s="149">
        <v>-0.1163</v>
      </c>
      <c r="F1433" s="149">
        <v>-0.487</v>
      </c>
      <c r="G1433" s="149">
        <v>0.00409</v>
      </c>
      <c r="H1433" s="150">
        <f t="shared" si="1"/>
        <v>0.02696138385</v>
      </c>
      <c r="I1433" s="151">
        <f t="shared" si="2"/>
        <v>0.09811163755</v>
      </c>
      <c r="J1433" s="151">
        <f t="shared" si="3"/>
        <v>0.01428041216</v>
      </c>
      <c r="K1433" s="152">
        <f t="shared" si="4"/>
        <v>0.0404813859</v>
      </c>
      <c r="L1433" s="153">
        <f t="shared" si="5"/>
        <v>1099</v>
      </c>
      <c r="M1433" s="154" t="s">
        <v>115</v>
      </c>
      <c r="N1433" s="153" t="s">
        <v>116</v>
      </c>
      <c r="O1433" s="112"/>
      <c r="P1433" s="112"/>
      <c r="Q1433" s="112"/>
      <c r="R1433" s="112"/>
      <c r="S1433" s="112"/>
      <c r="T1433" s="112"/>
      <c r="U1433" s="112"/>
      <c r="V1433" s="112"/>
      <c r="W1433" s="112"/>
      <c r="X1433" s="112"/>
      <c r="Y1433" s="112"/>
      <c r="Z1433" s="112"/>
    </row>
    <row r="1434">
      <c r="A1434" s="112"/>
      <c r="B1434" s="112">
        <v>2023.0</v>
      </c>
      <c r="C1434" s="148" t="s">
        <v>191</v>
      </c>
      <c r="D1434" s="148" t="s">
        <v>198</v>
      </c>
      <c r="E1434" s="149">
        <v>-0.08548</v>
      </c>
      <c r="F1434" s="149">
        <v>-0.23671</v>
      </c>
      <c r="G1434" s="149">
        <v>2.10968</v>
      </c>
      <c r="H1434" s="150">
        <f t="shared" si="1"/>
        <v>0.02873942521</v>
      </c>
      <c r="I1434" s="151">
        <f t="shared" si="2"/>
        <v>0.117722369</v>
      </c>
      <c r="J1434" s="151">
        <f t="shared" si="3"/>
        <v>0.06974440241</v>
      </c>
      <c r="K1434" s="152">
        <f t="shared" si="4"/>
        <v>0.05356749913</v>
      </c>
      <c r="L1434" s="153">
        <f t="shared" si="5"/>
        <v>494</v>
      </c>
      <c r="M1434" s="154" t="s">
        <v>115</v>
      </c>
      <c r="N1434" s="153" t="s">
        <v>116</v>
      </c>
      <c r="O1434" s="112"/>
      <c r="P1434" s="112"/>
      <c r="Q1434" s="112"/>
      <c r="R1434" s="112"/>
      <c r="S1434" s="112"/>
      <c r="T1434" s="112"/>
      <c r="U1434" s="112"/>
      <c r="V1434" s="112"/>
      <c r="W1434" s="112"/>
      <c r="X1434" s="112"/>
      <c r="Y1434" s="112"/>
      <c r="Z1434" s="112"/>
    </row>
    <row r="1435">
      <c r="A1435" s="112"/>
      <c r="B1435" s="112">
        <v>2023.0</v>
      </c>
      <c r="C1435" s="148" t="s">
        <v>191</v>
      </c>
      <c r="D1435" s="148" t="s">
        <v>199</v>
      </c>
      <c r="E1435" s="149">
        <v>-0.08876</v>
      </c>
      <c r="F1435" s="149">
        <v>-0.4825</v>
      </c>
      <c r="G1435" s="149">
        <v>-0.10335</v>
      </c>
      <c r="H1435" s="150">
        <f t="shared" si="1"/>
        <v>0.02855019823</v>
      </c>
      <c r="I1435" s="151">
        <f t="shared" si="2"/>
        <v>0.09846422172</v>
      </c>
      <c r="J1435" s="151">
        <f t="shared" si="3"/>
        <v>0.01145030225</v>
      </c>
      <c r="K1435" s="152">
        <f t="shared" si="4"/>
        <v>0.04118918103</v>
      </c>
      <c r="L1435" s="153">
        <f t="shared" si="5"/>
        <v>1039</v>
      </c>
      <c r="M1435" s="154" t="s">
        <v>115</v>
      </c>
      <c r="N1435" s="153" t="s">
        <v>116</v>
      </c>
      <c r="O1435" s="112"/>
      <c r="P1435" s="112"/>
      <c r="Q1435" s="112"/>
      <c r="R1435" s="112"/>
      <c r="S1435" s="112"/>
      <c r="T1435" s="112"/>
      <c r="U1435" s="112"/>
      <c r="V1435" s="112"/>
      <c r="W1435" s="112"/>
      <c r="X1435" s="112"/>
      <c r="Y1435" s="112"/>
      <c r="Z1435" s="112"/>
    </row>
    <row r="1436">
      <c r="A1436" s="112"/>
      <c r="B1436" s="112">
        <v>2023.0</v>
      </c>
      <c r="C1436" s="148" t="s">
        <v>191</v>
      </c>
      <c r="D1436" s="148" t="s">
        <v>200</v>
      </c>
      <c r="E1436" s="149">
        <v>0.00503</v>
      </c>
      <c r="F1436" s="149">
        <v>-0.43083</v>
      </c>
      <c r="G1436" s="149">
        <v>0.05312</v>
      </c>
      <c r="H1436" s="150">
        <f t="shared" si="1"/>
        <v>0.03396105155</v>
      </c>
      <c r="I1436" s="151">
        <f t="shared" si="2"/>
        <v>0.1025126715</v>
      </c>
      <c r="J1436" s="151">
        <f t="shared" si="3"/>
        <v>0.01557192638</v>
      </c>
      <c r="K1436" s="152">
        <f t="shared" si="4"/>
        <v>0.04612778116</v>
      </c>
      <c r="L1436" s="153">
        <f t="shared" si="5"/>
        <v>739</v>
      </c>
      <c r="M1436" s="154" t="s">
        <v>115</v>
      </c>
      <c r="N1436" s="153" t="s">
        <v>116</v>
      </c>
      <c r="O1436" s="112"/>
      <c r="P1436" s="112"/>
      <c r="Q1436" s="112"/>
      <c r="R1436" s="112"/>
      <c r="S1436" s="112"/>
      <c r="T1436" s="112"/>
      <c r="U1436" s="112"/>
      <c r="V1436" s="112"/>
      <c r="W1436" s="112"/>
      <c r="X1436" s="112"/>
      <c r="Y1436" s="112"/>
      <c r="Z1436" s="112"/>
    </row>
    <row r="1437">
      <c r="A1437" s="112"/>
      <c r="B1437" s="112">
        <v>2023.0</v>
      </c>
      <c r="C1437" s="148" t="s">
        <v>191</v>
      </c>
      <c r="D1437" s="148" t="s">
        <v>201</v>
      </c>
      <c r="E1437" s="149">
        <v>-0.04628</v>
      </c>
      <c r="F1437" s="149">
        <v>-0.49337</v>
      </c>
      <c r="G1437" s="149">
        <v>-0.02186</v>
      </c>
      <c r="H1437" s="150">
        <f t="shared" si="1"/>
        <v>0.03100091844</v>
      </c>
      <c r="I1437" s="151">
        <f t="shared" si="2"/>
        <v>0.09761253507</v>
      </c>
      <c r="J1437" s="151">
        <f t="shared" si="3"/>
        <v>0.01359685527</v>
      </c>
      <c r="K1437" s="152">
        <f t="shared" si="4"/>
        <v>0.04288804311</v>
      </c>
      <c r="L1437" s="153">
        <f t="shared" si="5"/>
        <v>908</v>
      </c>
      <c r="M1437" s="154" t="s">
        <v>115</v>
      </c>
      <c r="N1437" s="153" t="s">
        <v>116</v>
      </c>
      <c r="O1437" s="112"/>
      <c r="P1437" s="112"/>
      <c r="Q1437" s="112"/>
      <c r="R1437" s="112"/>
      <c r="S1437" s="112"/>
      <c r="T1437" s="112"/>
      <c r="U1437" s="112"/>
      <c r="V1437" s="112"/>
      <c r="W1437" s="112"/>
      <c r="X1437" s="112"/>
      <c r="Y1437" s="112"/>
      <c r="Z1437" s="112"/>
    </row>
    <row r="1438">
      <c r="A1438" s="112"/>
      <c r="B1438" s="112">
        <v>2023.0</v>
      </c>
      <c r="C1438" s="148" t="s">
        <v>191</v>
      </c>
      <c r="D1438" s="148" t="s">
        <v>202</v>
      </c>
      <c r="E1438" s="149">
        <v>-0.03502</v>
      </c>
      <c r="F1438" s="149">
        <v>-0.43753</v>
      </c>
      <c r="G1438" s="149">
        <v>0.01608</v>
      </c>
      <c r="H1438" s="150">
        <f t="shared" si="1"/>
        <v>0.03165052084</v>
      </c>
      <c r="I1438" s="151">
        <f t="shared" si="2"/>
        <v>0.1019877128</v>
      </c>
      <c r="J1438" s="151">
        <f t="shared" si="3"/>
        <v>0.01459624441</v>
      </c>
      <c r="K1438" s="152">
        <f t="shared" si="4"/>
        <v>0.04438677158</v>
      </c>
      <c r="L1438" s="153">
        <f t="shared" si="5"/>
        <v>816</v>
      </c>
      <c r="M1438" s="154" t="s">
        <v>115</v>
      </c>
      <c r="N1438" s="153" t="s">
        <v>116</v>
      </c>
      <c r="O1438" s="112"/>
      <c r="P1438" s="112"/>
      <c r="Q1438" s="112"/>
      <c r="R1438" s="112"/>
      <c r="S1438" s="112"/>
      <c r="T1438" s="112"/>
      <c r="U1438" s="112"/>
      <c r="V1438" s="112"/>
      <c r="W1438" s="112"/>
      <c r="X1438" s="112"/>
      <c r="Y1438" s="112"/>
      <c r="Z1438" s="112"/>
    </row>
    <row r="1439">
      <c r="A1439" s="112"/>
      <c r="B1439" s="112">
        <v>2023.0</v>
      </c>
      <c r="C1439" s="148" t="s">
        <v>191</v>
      </c>
      <c r="D1439" s="148" t="s">
        <v>203</v>
      </c>
      <c r="E1439" s="149">
        <v>-0.14213</v>
      </c>
      <c r="F1439" s="149">
        <v>-0.46267</v>
      </c>
      <c r="G1439" s="149">
        <v>-0.01687</v>
      </c>
      <c r="H1439" s="150">
        <f t="shared" si="1"/>
        <v>0.02547122134</v>
      </c>
      <c r="I1439" s="151">
        <f t="shared" si="2"/>
        <v>0.1000179426</v>
      </c>
      <c r="J1439" s="151">
        <f t="shared" si="3"/>
        <v>0.01372829839</v>
      </c>
      <c r="K1439" s="152">
        <f t="shared" si="4"/>
        <v>0.03985157058</v>
      </c>
      <c r="L1439" s="153">
        <f t="shared" si="5"/>
        <v>1153</v>
      </c>
      <c r="M1439" s="154" t="s">
        <v>115</v>
      </c>
      <c r="N1439" s="153" t="s">
        <v>116</v>
      </c>
      <c r="O1439" s="112"/>
      <c r="P1439" s="112"/>
      <c r="Q1439" s="112"/>
      <c r="R1439" s="112"/>
      <c r="S1439" s="112"/>
      <c r="T1439" s="112"/>
      <c r="U1439" s="112"/>
      <c r="V1439" s="112"/>
      <c r="W1439" s="112"/>
      <c r="X1439" s="112"/>
      <c r="Y1439" s="112"/>
      <c r="Z1439" s="112"/>
    </row>
    <row r="1440">
      <c r="A1440" s="112"/>
      <c r="B1440" s="112">
        <v>2023.0</v>
      </c>
      <c r="C1440" s="148" t="s">
        <v>191</v>
      </c>
      <c r="D1440" s="148" t="s">
        <v>204</v>
      </c>
      <c r="E1440" s="149">
        <v>-0.00777</v>
      </c>
      <c r="F1440" s="149">
        <v>1.55009</v>
      </c>
      <c r="G1440" s="149">
        <v>0.55933</v>
      </c>
      <c r="H1440" s="150">
        <f t="shared" si="1"/>
        <v>0.03322260478</v>
      </c>
      <c r="I1440" s="151">
        <f t="shared" si="2"/>
        <v>0.2577217892</v>
      </c>
      <c r="J1440" s="151">
        <f t="shared" si="3"/>
        <v>0.02890615883</v>
      </c>
      <c r="K1440" s="152">
        <f t="shared" si="4"/>
        <v>0.0808533735</v>
      </c>
      <c r="L1440" s="153">
        <f t="shared" si="5"/>
        <v>116</v>
      </c>
      <c r="M1440" s="154" t="s">
        <v>115</v>
      </c>
      <c r="N1440" s="153" t="s">
        <v>116</v>
      </c>
      <c r="O1440" s="112"/>
      <c r="P1440" s="112"/>
      <c r="Q1440" s="112"/>
      <c r="R1440" s="112"/>
      <c r="S1440" s="112"/>
      <c r="T1440" s="112"/>
      <c r="U1440" s="112"/>
      <c r="V1440" s="112"/>
      <c r="W1440" s="112"/>
      <c r="X1440" s="112"/>
      <c r="Y1440" s="112"/>
      <c r="Z1440" s="112"/>
    </row>
    <row r="1441">
      <c r="A1441" s="112"/>
      <c r="B1441" s="112">
        <v>2023.0</v>
      </c>
      <c r="C1441" s="148" t="s">
        <v>191</v>
      </c>
      <c r="D1441" s="148" t="s">
        <v>205</v>
      </c>
      <c r="E1441" s="149">
        <v>0.1671</v>
      </c>
      <c r="F1441" s="149">
        <v>-0.20696</v>
      </c>
      <c r="G1441" s="149">
        <v>0.42015</v>
      </c>
      <c r="H1441" s="150">
        <f t="shared" si="1"/>
        <v>0.04331105686</v>
      </c>
      <c r="I1441" s="151">
        <f t="shared" si="2"/>
        <v>0.1200533421</v>
      </c>
      <c r="J1441" s="151">
        <f t="shared" si="3"/>
        <v>0.02523997588</v>
      </c>
      <c r="K1441" s="152">
        <f t="shared" si="4"/>
        <v>0.05728178193</v>
      </c>
      <c r="L1441" s="153">
        <f t="shared" si="5"/>
        <v>402</v>
      </c>
      <c r="M1441" s="154" t="s">
        <v>115</v>
      </c>
      <c r="N1441" s="153" t="s">
        <v>116</v>
      </c>
      <c r="O1441" s="112"/>
      <c r="P1441" s="112"/>
      <c r="Q1441" s="112"/>
      <c r="R1441" s="112"/>
      <c r="S1441" s="112"/>
      <c r="T1441" s="112"/>
      <c r="U1441" s="112"/>
      <c r="V1441" s="112"/>
      <c r="W1441" s="112"/>
      <c r="X1441" s="112"/>
      <c r="Y1441" s="112"/>
      <c r="Z1441" s="112"/>
    </row>
    <row r="1442">
      <c r="A1442" s="112"/>
      <c r="B1442" s="112">
        <v>2023.0</v>
      </c>
      <c r="C1442" s="148" t="s">
        <v>191</v>
      </c>
      <c r="D1442" s="148" t="s">
        <v>206</v>
      </c>
      <c r="E1442" s="149">
        <v>-0.185</v>
      </c>
      <c r="F1442" s="149">
        <v>-0.48102</v>
      </c>
      <c r="G1442" s="149">
        <v>-0.17621</v>
      </c>
      <c r="H1442" s="150">
        <f t="shared" si="1"/>
        <v>0.02299800158</v>
      </c>
      <c r="I1442" s="151">
        <f t="shared" si="2"/>
        <v>0.09858018273</v>
      </c>
      <c r="J1442" s="151">
        <f t="shared" si="3"/>
        <v>0.009531074707</v>
      </c>
      <c r="K1442" s="152">
        <f t="shared" si="4"/>
        <v>0.03736070894</v>
      </c>
      <c r="L1442" s="153">
        <f t="shared" si="5"/>
        <v>1374</v>
      </c>
      <c r="M1442" s="154" t="s">
        <v>115</v>
      </c>
      <c r="N1442" s="153" t="s">
        <v>116</v>
      </c>
      <c r="O1442" s="112"/>
      <c r="P1442" s="112"/>
      <c r="Q1442" s="112"/>
      <c r="R1442" s="112"/>
      <c r="S1442" s="112"/>
      <c r="T1442" s="112"/>
      <c r="U1442" s="112"/>
      <c r="V1442" s="112"/>
      <c r="W1442" s="112"/>
      <c r="X1442" s="112"/>
      <c r="Y1442" s="112"/>
      <c r="Z1442" s="112"/>
    </row>
    <row r="1443">
      <c r="A1443" s="112"/>
      <c r="B1443" s="112">
        <v>2023.0</v>
      </c>
      <c r="C1443" s="148" t="s">
        <v>191</v>
      </c>
      <c r="D1443" s="148" t="s">
        <v>207</v>
      </c>
      <c r="E1443" s="149">
        <v>-0.21213</v>
      </c>
      <c r="F1443" s="149">
        <v>0.8537</v>
      </c>
      <c r="G1443" s="149">
        <v>-0.02629</v>
      </c>
      <c r="H1443" s="150">
        <f t="shared" si="1"/>
        <v>0.02143284057</v>
      </c>
      <c r="I1443" s="151">
        <f t="shared" si="2"/>
        <v>0.2031582139</v>
      </c>
      <c r="J1443" s="151">
        <f t="shared" si="3"/>
        <v>0.01348016328</v>
      </c>
      <c r="K1443" s="152">
        <f t="shared" si="4"/>
        <v>0.05936756647</v>
      </c>
      <c r="L1443" s="153">
        <f t="shared" si="5"/>
        <v>348</v>
      </c>
      <c r="M1443" s="154" t="s">
        <v>115</v>
      </c>
      <c r="N1443" s="153" t="s">
        <v>116</v>
      </c>
      <c r="O1443" s="112"/>
      <c r="P1443" s="112"/>
      <c r="Q1443" s="112"/>
      <c r="R1443" s="112"/>
      <c r="S1443" s="112"/>
      <c r="T1443" s="112"/>
      <c r="U1443" s="112"/>
      <c r="V1443" s="112"/>
      <c r="W1443" s="112"/>
      <c r="X1443" s="112"/>
      <c r="Y1443" s="112"/>
      <c r="Z1443" s="112"/>
    </row>
    <row r="1444">
      <c r="A1444" s="112"/>
      <c r="B1444" s="112">
        <v>2023.0</v>
      </c>
      <c r="C1444" s="148" t="s">
        <v>191</v>
      </c>
      <c r="D1444" s="148" t="s">
        <v>208</v>
      </c>
      <c r="E1444" s="149">
        <v>-0.03125</v>
      </c>
      <c r="F1444" s="149">
        <v>-0.46588</v>
      </c>
      <c r="G1444" s="149">
        <v>-0.0065</v>
      </c>
      <c r="H1444" s="150">
        <f t="shared" si="1"/>
        <v>0.03186801649</v>
      </c>
      <c r="I1444" s="151">
        <f t="shared" si="2"/>
        <v>0.09976643258</v>
      </c>
      <c r="J1444" s="151">
        <f t="shared" si="3"/>
        <v>0.01400145773</v>
      </c>
      <c r="K1444" s="152">
        <f t="shared" si="4"/>
        <v>0.04396718823</v>
      </c>
      <c r="L1444" s="153">
        <f t="shared" si="5"/>
        <v>836</v>
      </c>
      <c r="M1444" s="154" t="s">
        <v>115</v>
      </c>
      <c r="N1444" s="153" t="s">
        <v>116</v>
      </c>
      <c r="O1444" s="112"/>
      <c r="P1444" s="112"/>
      <c r="Q1444" s="112"/>
      <c r="R1444" s="112"/>
      <c r="S1444" s="112"/>
      <c r="T1444" s="112"/>
      <c r="U1444" s="112"/>
      <c r="V1444" s="112"/>
      <c r="W1444" s="112"/>
      <c r="X1444" s="112"/>
      <c r="Y1444" s="112"/>
      <c r="Z1444" s="112"/>
    </row>
    <row r="1445">
      <c r="A1445" s="112"/>
      <c r="B1445" s="112">
        <v>2023.0</v>
      </c>
      <c r="C1445" s="148" t="s">
        <v>191</v>
      </c>
      <c r="D1445" s="148" t="s">
        <v>209</v>
      </c>
      <c r="E1445" s="149">
        <v>-0.07929</v>
      </c>
      <c r="F1445" s="149">
        <v>-0.39251</v>
      </c>
      <c r="G1445" s="149">
        <v>0.0059</v>
      </c>
      <c r="H1445" s="150">
        <f t="shared" si="1"/>
        <v>0.02909653345</v>
      </c>
      <c r="I1445" s="151">
        <f t="shared" si="2"/>
        <v>0.1055151216</v>
      </c>
      <c r="J1445" s="151">
        <f t="shared" si="3"/>
        <v>0.01432808992</v>
      </c>
      <c r="K1445" s="152">
        <f t="shared" si="4"/>
        <v>0.04345767385</v>
      </c>
      <c r="L1445" s="153">
        <f t="shared" si="5"/>
        <v>868</v>
      </c>
      <c r="M1445" s="154" t="s">
        <v>115</v>
      </c>
      <c r="N1445" s="153" t="s">
        <v>116</v>
      </c>
      <c r="O1445" s="112"/>
      <c r="P1445" s="112"/>
      <c r="Q1445" s="112"/>
      <c r="R1445" s="112"/>
      <c r="S1445" s="112"/>
      <c r="T1445" s="112"/>
      <c r="U1445" s="112"/>
      <c r="V1445" s="112"/>
      <c r="W1445" s="112"/>
      <c r="X1445" s="112"/>
      <c r="Y1445" s="112"/>
      <c r="Z1445" s="112"/>
    </row>
    <row r="1446">
      <c r="A1446" s="112"/>
      <c r="B1446" s="112">
        <v>2023.0</v>
      </c>
      <c r="C1446" s="148" t="s">
        <v>191</v>
      </c>
      <c r="D1446" s="148" t="s">
        <v>210</v>
      </c>
      <c r="E1446" s="149">
        <v>-0.16079</v>
      </c>
      <c r="F1446" s="149">
        <v>-0.29793</v>
      </c>
      <c r="G1446" s="149">
        <v>0.00525</v>
      </c>
      <c r="H1446" s="150">
        <f t="shared" si="1"/>
        <v>0.02439470441</v>
      </c>
      <c r="I1446" s="151">
        <f t="shared" si="2"/>
        <v>0.1129256572</v>
      </c>
      <c r="J1446" s="151">
        <f t="shared" si="3"/>
        <v>0.01431096807</v>
      </c>
      <c r="K1446" s="152">
        <f t="shared" si="4"/>
        <v>0.04201053347</v>
      </c>
      <c r="L1446" s="153">
        <f t="shared" si="5"/>
        <v>963</v>
      </c>
      <c r="M1446" s="154" t="s">
        <v>115</v>
      </c>
      <c r="N1446" s="153" t="s">
        <v>116</v>
      </c>
      <c r="O1446" s="112"/>
      <c r="P1446" s="112"/>
      <c r="Q1446" s="112"/>
      <c r="R1446" s="112"/>
      <c r="S1446" s="112"/>
      <c r="T1446" s="112"/>
      <c r="U1446" s="112"/>
      <c r="V1446" s="112"/>
      <c r="W1446" s="112"/>
      <c r="X1446" s="112"/>
      <c r="Y1446" s="112"/>
      <c r="Z1446" s="112"/>
    </row>
    <row r="1447">
      <c r="A1447" s="112"/>
      <c r="B1447" s="112">
        <v>2023.0</v>
      </c>
      <c r="C1447" s="148" t="s">
        <v>191</v>
      </c>
      <c r="D1447" s="148" t="s">
        <v>211</v>
      </c>
      <c r="E1447" s="149">
        <v>0.38471</v>
      </c>
      <c r="F1447" s="149">
        <v>-0.45992</v>
      </c>
      <c r="G1447" s="149">
        <v>0.1731</v>
      </c>
      <c r="H1447" s="150">
        <f t="shared" si="1"/>
        <v>0.05586522885</v>
      </c>
      <c r="I1447" s="151">
        <f t="shared" si="2"/>
        <v>0.1002334107</v>
      </c>
      <c r="J1447" s="151">
        <f t="shared" si="3"/>
        <v>0.01873235626</v>
      </c>
      <c r="K1447" s="152">
        <f t="shared" si="4"/>
        <v>0.06022588653</v>
      </c>
      <c r="L1447" s="153">
        <f t="shared" si="5"/>
        <v>332</v>
      </c>
      <c r="M1447" s="154" t="s">
        <v>115</v>
      </c>
      <c r="N1447" s="153" t="s">
        <v>116</v>
      </c>
      <c r="O1447" s="112"/>
      <c r="P1447" s="112"/>
      <c r="Q1447" s="112"/>
      <c r="R1447" s="112"/>
      <c r="S1447" s="112"/>
      <c r="T1447" s="112"/>
      <c r="U1447" s="112"/>
      <c r="V1447" s="112"/>
      <c r="W1447" s="112"/>
      <c r="X1447" s="112"/>
      <c r="Y1447" s="112"/>
      <c r="Z1447" s="112"/>
    </row>
    <row r="1448">
      <c r="A1448" s="112"/>
      <c r="B1448" s="112">
        <v>2023.0</v>
      </c>
      <c r="C1448" s="148" t="s">
        <v>191</v>
      </c>
      <c r="D1448" s="148" t="s">
        <v>212</v>
      </c>
      <c r="E1448" s="149">
        <v>-0.0856</v>
      </c>
      <c r="F1448" s="149">
        <v>-0.47194</v>
      </c>
      <c r="G1448" s="149">
        <v>0.18824</v>
      </c>
      <c r="H1448" s="150">
        <f t="shared" si="1"/>
        <v>0.02873250227</v>
      </c>
      <c r="I1448" s="151">
        <f t="shared" si="2"/>
        <v>0.09929161923</v>
      </c>
      <c r="J1448" s="151">
        <f t="shared" si="3"/>
        <v>0.01913116364</v>
      </c>
      <c r="K1448" s="152">
        <f t="shared" si="4"/>
        <v>0.04255440442</v>
      </c>
      <c r="L1448" s="153">
        <f t="shared" si="5"/>
        <v>931</v>
      </c>
      <c r="M1448" s="154" t="s">
        <v>115</v>
      </c>
      <c r="N1448" s="153" t="s">
        <v>116</v>
      </c>
      <c r="O1448" s="112"/>
      <c r="P1448" s="112"/>
      <c r="Q1448" s="112"/>
      <c r="R1448" s="112"/>
      <c r="S1448" s="112"/>
      <c r="T1448" s="112"/>
      <c r="U1448" s="112"/>
      <c r="V1448" s="112"/>
      <c r="W1448" s="112"/>
      <c r="X1448" s="112"/>
      <c r="Y1448" s="112"/>
      <c r="Z1448" s="112"/>
    </row>
    <row r="1449">
      <c r="A1449" s="112"/>
      <c r="B1449" s="112">
        <v>2023.0</v>
      </c>
      <c r="C1449" s="148" t="s">
        <v>191</v>
      </c>
      <c r="D1449" s="148" t="s">
        <v>213</v>
      </c>
      <c r="E1449" s="149">
        <v>-0.06355</v>
      </c>
      <c r="F1449" s="149">
        <v>-0.43163</v>
      </c>
      <c r="G1449" s="149">
        <v>-0.10614</v>
      </c>
      <c r="H1449" s="150">
        <f t="shared" si="1"/>
        <v>0.03000459222</v>
      </c>
      <c r="I1449" s="151">
        <f t="shared" si="2"/>
        <v>0.1024499899</v>
      </c>
      <c r="J1449" s="151">
        <f t="shared" si="3"/>
        <v>0.01137681001</v>
      </c>
      <c r="K1449" s="152">
        <f t="shared" si="4"/>
        <v>0.04297463216</v>
      </c>
      <c r="L1449" s="153">
        <f t="shared" si="5"/>
        <v>901</v>
      </c>
      <c r="M1449" s="154" t="s">
        <v>115</v>
      </c>
      <c r="N1449" s="153" t="s">
        <v>116</v>
      </c>
      <c r="O1449" s="112"/>
      <c r="P1449" s="112"/>
      <c r="Q1449" s="112"/>
      <c r="R1449" s="112"/>
      <c r="S1449" s="112"/>
      <c r="T1449" s="112"/>
      <c r="U1449" s="112"/>
      <c r="V1449" s="112"/>
      <c r="W1449" s="112"/>
      <c r="X1449" s="112"/>
      <c r="Y1449" s="112"/>
      <c r="Z1449" s="112"/>
    </row>
    <row r="1450">
      <c r="A1450" s="112"/>
      <c r="B1450" s="112">
        <v>2023.0</v>
      </c>
      <c r="C1450" s="148" t="s">
        <v>191</v>
      </c>
      <c r="D1450" s="148" t="s">
        <v>214</v>
      </c>
      <c r="E1450" s="149">
        <v>-0.05912</v>
      </c>
      <c r="F1450" s="149">
        <v>-0.31871</v>
      </c>
      <c r="G1450" s="149">
        <v>-0.03597</v>
      </c>
      <c r="H1450" s="150">
        <f t="shared" si="1"/>
        <v>0.03026016403</v>
      </c>
      <c r="I1450" s="151">
        <f t="shared" si="2"/>
        <v>0.1112975019</v>
      </c>
      <c r="J1450" s="151">
        <f t="shared" si="3"/>
        <v>0.01322517944</v>
      </c>
      <c r="K1450" s="152">
        <f t="shared" si="4"/>
        <v>0.04529794551</v>
      </c>
      <c r="L1450" s="153">
        <f t="shared" si="5"/>
        <v>770</v>
      </c>
      <c r="M1450" s="154" t="s">
        <v>115</v>
      </c>
      <c r="N1450" s="153" t="s">
        <v>116</v>
      </c>
      <c r="O1450" s="112"/>
      <c r="P1450" s="112"/>
      <c r="Q1450" s="112"/>
      <c r="R1450" s="112"/>
      <c r="S1450" s="112"/>
      <c r="T1450" s="112"/>
      <c r="U1450" s="112"/>
      <c r="V1450" s="112"/>
      <c r="W1450" s="112"/>
      <c r="X1450" s="112"/>
      <c r="Y1450" s="112"/>
      <c r="Z1450" s="112"/>
    </row>
    <row r="1451">
      <c r="A1451" s="112"/>
      <c r="B1451" s="112">
        <v>2023.0</v>
      </c>
      <c r="C1451" s="148" t="s">
        <v>191</v>
      </c>
      <c r="D1451" s="148" t="s">
        <v>215</v>
      </c>
      <c r="E1451" s="149">
        <v>-0.10321</v>
      </c>
      <c r="F1451" s="149">
        <v>-0.48428</v>
      </c>
      <c r="G1451" s="149">
        <v>-0.08046</v>
      </c>
      <c r="H1451" s="150">
        <f t="shared" si="1"/>
        <v>0.02771656105</v>
      </c>
      <c r="I1451" s="151">
        <f t="shared" si="2"/>
        <v>0.09832475509</v>
      </c>
      <c r="J1451" s="151">
        <f t="shared" si="3"/>
        <v>0.01205325474</v>
      </c>
      <c r="K1451" s="152">
        <f t="shared" si="4"/>
        <v>0.04070475526</v>
      </c>
      <c r="L1451" s="153">
        <f t="shared" si="5"/>
        <v>1087</v>
      </c>
      <c r="M1451" s="154" t="s">
        <v>115</v>
      </c>
      <c r="N1451" s="153" t="s">
        <v>116</v>
      </c>
      <c r="O1451" s="112"/>
      <c r="P1451" s="112"/>
      <c r="Q1451" s="112"/>
      <c r="R1451" s="112"/>
      <c r="S1451" s="112"/>
      <c r="T1451" s="112"/>
      <c r="U1451" s="112"/>
      <c r="V1451" s="112"/>
      <c r="W1451" s="112"/>
      <c r="X1451" s="112"/>
      <c r="Y1451" s="112"/>
      <c r="Z1451" s="112"/>
    </row>
    <row r="1452">
      <c r="A1452" s="112"/>
      <c r="B1452" s="112">
        <v>2023.0</v>
      </c>
      <c r="C1452" s="148" t="s">
        <v>191</v>
      </c>
      <c r="D1452" s="148" t="s">
        <v>216</v>
      </c>
      <c r="E1452" s="149">
        <v>-0.15088</v>
      </c>
      <c r="F1452" s="149">
        <v>-0.21841</v>
      </c>
      <c r="G1452" s="149">
        <v>-0.04982</v>
      </c>
      <c r="H1452" s="150">
        <f t="shared" si="1"/>
        <v>0.02496642375</v>
      </c>
      <c r="I1452" s="151">
        <f t="shared" si="2"/>
        <v>0.1191562112</v>
      </c>
      <c r="J1452" s="151">
        <f t="shared" si="3"/>
        <v>0.01286035236</v>
      </c>
      <c r="K1452" s="152">
        <f t="shared" si="4"/>
        <v>0.04351635875</v>
      </c>
      <c r="L1452" s="153">
        <f t="shared" si="5"/>
        <v>864</v>
      </c>
      <c r="M1452" s="154" t="s">
        <v>115</v>
      </c>
      <c r="N1452" s="153" t="s">
        <v>116</v>
      </c>
      <c r="O1452" s="112"/>
      <c r="P1452" s="112"/>
      <c r="Q1452" s="112"/>
      <c r="R1452" s="112"/>
      <c r="S1452" s="112"/>
      <c r="T1452" s="112"/>
      <c r="U1452" s="112"/>
      <c r="V1452" s="112"/>
      <c r="W1452" s="112"/>
      <c r="X1452" s="112"/>
      <c r="Y1452" s="112"/>
      <c r="Z1452" s="112"/>
    </row>
    <row r="1453">
      <c r="A1453" s="112"/>
      <c r="B1453" s="112">
        <v>2023.0</v>
      </c>
      <c r="C1453" s="148" t="s">
        <v>191</v>
      </c>
      <c r="D1453" s="148" t="s">
        <v>217</v>
      </c>
      <c r="E1453" s="149">
        <v>0.12108</v>
      </c>
      <c r="F1453" s="149">
        <v>0.34936</v>
      </c>
      <c r="G1453" s="149">
        <v>0.34054</v>
      </c>
      <c r="H1453" s="150">
        <f t="shared" si="1"/>
        <v>0.04065610995</v>
      </c>
      <c r="I1453" s="151">
        <f t="shared" si="2"/>
        <v>0.1636421474</v>
      </c>
      <c r="J1453" s="151">
        <f t="shared" si="3"/>
        <v>0.02314294452</v>
      </c>
      <c r="K1453" s="152">
        <f t="shared" si="4"/>
        <v>0.06463965019</v>
      </c>
      <c r="L1453" s="153">
        <f t="shared" si="5"/>
        <v>260</v>
      </c>
      <c r="M1453" s="154" t="s">
        <v>115</v>
      </c>
      <c r="N1453" s="153" t="s">
        <v>116</v>
      </c>
      <c r="O1453" s="112"/>
      <c r="P1453" s="112"/>
      <c r="Q1453" s="112"/>
      <c r="R1453" s="112"/>
      <c r="S1453" s="112"/>
      <c r="T1453" s="112"/>
      <c r="U1453" s="112"/>
      <c r="V1453" s="112"/>
      <c r="W1453" s="112"/>
      <c r="X1453" s="112"/>
      <c r="Y1453" s="112"/>
      <c r="Z1453" s="112"/>
    </row>
    <row r="1454">
      <c r="A1454" s="112"/>
      <c r="B1454" s="112">
        <v>2023.0</v>
      </c>
      <c r="C1454" s="148" t="s">
        <v>191</v>
      </c>
      <c r="D1454" s="148" t="s">
        <v>218</v>
      </c>
      <c r="E1454" s="149">
        <v>-0.14534</v>
      </c>
      <c r="F1454" s="149">
        <v>-0.3751</v>
      </c>
      <c r="G1454" s="149">
        <v>-0.05514</v>
      </c>
      <c r="H1454" s="150">
        <f t="shared" si="1"/>
        <v>0.02528603274</v>
      </c>
      <c r="I1454" s="151">
        <f t="shared" si="2"/>
        <v>0.1068792305</v>
      </c>
      <c r="J1454" s="151">
        <f t="shared" si="3"/>
        <v>0.01272021661</v>
      </c>
      <c r="K1454" s="152">
        <f t="shared" si="4"/>
        <v>0.04106565866</v>
      </c>
      <c r="L1454" s="153">
        <f t="shared" si="5"/>
        <v>1051</v>
      </c>
      <c r="M1454" s="154" t="s">
        <v>115</v>
      </c>
      <c r="N1454" s="153" t="s">
        <v>116</v>
      </c>
      <c r="O1454" s="112"/>
      <c r="P1454" s="112"/>
      <c r="Q1454" s="112"/>
      <c r="R1454" s="112"/>
      <c r="S1454" s="112"/>
      <c r="T1454" s="112"/>
      <c r="U1454" s="112"/>
      <c r="V1454" s="112"/>
      <c r="W1454" s="112"/>
      <c r="X1454" s="112"/>
      <c r="Y1454" s="112"/>
      <c r="Z1454" s="112"/>
    </row>
    <row r="1455">
      <c r="A1455" s="112"/>
      <c r="B1455" s="112">
        <v>2023.0</v>
      </c>
      <c r="C1455" s="148" t="s">
        <v>191</v>
      </c>
      <c r="D1455" s="148" t="s">
        <v>219</v>
      </c>
      <c r="E1455" s="149">
        <v>0.04416</v>
      </c>
      <c r="F1455" s="149">
        <v>-0.47426</v>
      </c>
      <c r="G1455" s="149">
        <v>0.03589</v>
      </c>
      <c r="H1455" s="150">
        <f t="shared" si="1"/>
        <v>0.0362185064</v>
      </c>
      <c r="I1455" s="151">
        <f t="shared" si="2"/>
        <v>0.0991098425</v>
      </c>
      <c r="J1455" s="151">
        <f t="shared" si="3"/>
        <v>0.01511806568</v>
      </c>
      <c r="K1455" s="152">
        <f t="shared" si="4"/>
        <v>0.046791562</v>
      </c>
      <c r="L1455" s="153">
        <f t="shared" si="5"/>
        <v>703</v>
      </c>
      <c r="M1455" s="154" t="s">
        <v>115</v>
      </c>
      <c r="N1455" s="153" t="s">
        <v>116</v>
      </c>
      <c r="O1455" s="112"/>
      <c r="P1455" s="112"/>
      <c r="Q1455" s="112"/>
      <c r="R1455" s="112"/>
      <c r="S1455" s="112"/>
      <c r="T1455" s="112"/>
      <c r="U1455" s="112"/>
      <c r="V1455" s="112"/>
      <c r="W1455" s="112"/>
      <c r="X1455" s="112"/>
      <c r="Y1455" s="112"/>
      <c r="Z1455" s="112"/>
    </row>
    <row r="1456">
      <c r="A1456" s="112"/>
      <c r="B1456" s="112">
        <v>2023.0</v>
      </c>
      <c r="C1456" s="148" t="s">
        <v>191</v>
      </c>
      <c r="D1456" s="148" t="s">
        <v>220</v>
      </c>
      <c r="E1456" s="149">
        <v>0.52308</v>
      </c>
      <c r="F1456" s="149">
        <v>-0.28791</v>
      </c>
      <c r="G1456" s="149">
        <v>0.31426</v>
      </c>
      <c r="H1456" s="150">
        <f t="shared" si="1"/>
        <v>0.06384795381</v>
      </c>
      <c r="I1456" s="151">
        <f t="shared" si="2"/>
        <v>0.1137107446</v>
      </c>
      <c r="J1456" s="151">
        <f t="shared" si="3"/>
        <v>0.022450695</v>
      </c>
      <c r="K1456" s="152">
        <f t="shared" si="4"/>
        <v>0.06879518378</v>
      </c>
      <c r="L1456" s="153">
        <f t="shared" si="5"/>
        <v>199</v>
      </c>
      <c r="M1456" s="154" t="s">
        <v>115</v>
      </c>
      <c r="N1456" s="153" t="s">
        <v>116</v>
      </c>
      <c r="O1456" s="112"/>
      <c r="P1456" s="112"/>
      <c r="Q1456" s="112"/>
      <c r="R1456" s="112"/>
      <c r="S1456" s="112"/>
      <c r="T1456" s="112"/>
      <c r="U1456" s="112"/>
      <c r="V1456" s="112"/>
      <c r="W1456" s="112"/>
      <c r="X1456" s="112"/>
      <c r="Y1456" s="112"/>
      <c r="Z1456" s="112"/>
    </row>
    <row r="1457">
      <c r="A1457" s="112"/>
      <c r="B1457" s="112">
        <v>2023.0</v>
      </c>
      <c r="C1457" s="148" t="s">
        <v>191</v>
      </c>
      <c r="D1457" s="148" t="s">
        <v>221</v>
      </c>
      <c r="E1457" s="149">
        <v>-0.18961</v>
      </c>
      <c r="F1457" s="149">
        <v>-0.47738</v>
      </c>
      <c r="G1457" s="149">
        <v>-0.0825</v>
      </c>
      <c r="H1457" s="150">
        <f t="shared" si="1"/>
        <v>0.02273204536</v>
      </c>
      <c r="I1457" s="151">
        <f t="shared" si="2"/>
        <v>0.09886538415</v>
      </c>
      <c r="J1457" s="151">
        <f t="shared" si="3"/>
        <v>0.01199951848</v>
      </c>
      <c r="K1457" s="152">
        <f t="shared" si="4"/>
        <v>0.03759398527</v>
      </c>
      <c r="L1457" s="153">
        <f t="shared" si="5"/>
        <v>1354</v>
      </c>
      <c r="M1457" s="154" t="s">
        <v>115</v>
      </c>
      <c r="N1457" s="153" t="s">
        <v>116</v>
      </c>
      <c r="O1457" s="112"/>
      <c r="P1457" s="112"/>
      <c r="Q1457" s="112"/>
      <c r="R1457" s="112"/>
      <c r="S1457" s="112"/>
      <c r="T1457" s="112"/>
      <c r="U1457" s="112"/>
      <c r="V1457" s="112"/>
      <c r="W1457" s="112"/>
      <c r="X1457" s="112"/>
      <c r="Y1457" s="112"/>
      <c r="Z1457" s="112"/>
    </row>
    <row r="1458">
      <c r="A1458" s="112"/>
      <c r="B1458" s="112">
        <v>2023.0</v>
      </c>
      <c r="C1458" s="148" t="s">
        <v>191</v>
      </c>
      <c r="D1458" s="148" t="s">
        <v>222</v>
      </c>
      <c r="E1458" s="149">
        <v>-0.22507</v>
      </c>
      <c r="F1458" s="149">
        <v>-0.48867</v>
      </c>
      <c r="G1458" s="149">
        <v>-0.18885</v>
      </c>
      <c r="H1458" s="150">
        <f t="shared" si="1"/>
        <v>0.02068631704</v>
      </c>
      <c r="I1458" s="151">
        <f t="shared" si="2"/>
        <v>0.09798078965</v>
      </c>
      <c r="J1458" s="151">
        <f t="shared" si="3"/>
        <v>0.009198120601</v>
      </c>
      <c r="K1458" s="152">
        <f t="shared" si="4"/>
        <v>0.03569247533</v>
      </c>
      <c r="L1458" s="153">
        <f t="shared" si="5"/>
        <v>1566</v>
      </c>
      <c r="M1458" s="154" t="s">
        <v>115</v>
      </c>
      <c r="N1458" s="153" t="s">
        <v>116</v>
      </c>
      <c r="O1458" s="112"/>
      <c r="P1458" s="112"/>
      <c r="Q1458" s="112"/>
      <c r="R1458" s="112"/>
      <c r="S1458" s="112"/>
      <c r="T1458" s="112"/>
      <c r="U1458" s="112"/>
      <c r="V1458" s="112"/>
      <c r="W1458" s="112"/>
      <c r="X1458" s="112"/>
      <c r="Y1458" s="112"/>
      <c r="Z1458" s="112"/>
    </row>
    <row r="1459">
      <c r="A1459" s="112"/>
      <c r="B1459" s="112">
        <v>2023.0</v>
      </c>
      <c r="C1459" s="148" t="s">
        <v>191</v>
      </c>
      <c r="D1459" s="148" t="s">
        <v>223</v>
      </c>
      <c r="E1459" s="149">
        <v>-0.18611</v>
      </c>
      <c r="F1459" s="149">
        <v>-0.24904</v>
      </c>
      <c r="G1459" s="149">
        <v>-0.14672</v>
      </c>
      <c r="H1459" s="150">
        <f t="shared" si="1"/>
        <v>0.0229339644</v>
      </c>
      <c r="I1459" s="151">
        <f t="shared" si="2"/>
        <v>0.1167562883</v>
      </c>
      <c r="J1459" s="151">
        <f t="shared" si="3"/>
        <v>0.01030787982</v>
      </c>
      <c r="K1459" s="152">
        <f t="shared" si="4"/>
        <v>0.04133253032</v>
      </c>
      <c r="L1459" s="153">
        <f t="shared" si="5"/>
        <v>1026</v>
      </c>
      <c r="M1459" s="154" t="s">
        <v>115</v>
      </c>
      <c r="N1459" s="153" t="s">
        <v>116</v>
      </c>
      <c r="O1459" s="112"/>
      <c r="P1459" s="112"/>
      <c r="Q1459" s="112"/>
      <c r="R1459" s="112"/>
      <c r="S1459" s="112"/>
      <c r="T1459" s="112"/>
      <c r="U1459" s="112"/>
      <c r="V1459" s="112"/>
      <c r="W1459" s="112"/>
      <c r="X1459" s="112"/>
      <c r="Y1459" s="112"/>
      <c r="Z1459" s="112"/>
    </row>
    <row r="1460">
      <c r="A1460" s="112"/>
      <c r="B1460" s="112">
        <v>2023.0</v>
      </c>
      <c r="C1460" s="148" t="s">
        <v>191</v>
      </c>
      <c r="D1460" s="148" t="s">
        <v>224</v>
      </c>
      <c r="E1460" s="149">
        <v>-0.21503</v>
      </c>
      <c r="F1460" s="149">
        <v>-0.52224</v>
      </c>
      <c r="G1460" s="149">
        <v>1.80755</v>
      </c>
      <c r="H1460" s="150">
        <f t="shared" si="1"/>
        <v>0.02126553623</v>
      </c>
      <c r="I1460" s="151">
        <f t="shared" si="2"/>
        <v>0.09535051176</v>
      </c>
      <c r="J1460" s="151">
        <f t="shared" si="3"/>
        <v>0.06178590366</v>
      </c>
      <c r="K1460" s="152">
        <f t="shared" si="4"/>
        <v>0.04282540465</v>
      </c>
      <c r="L1460" s="153">
        <f t="shared" si="5"/>
        <v>914</v>
      </c>
      <c r="M1460" s="154" t="s">
        <v>115</v>
      </c>
      <c r="N1460" s="153" t="s">
        <v>116</v>
      </c>
      <c r="O1460" s="112"/>
      <c r="P1460" s="112"/>
      <c r="Q1460" s="112"/>
      <c r="R1460" s="112"/>
      <c r="S1460" s="112"/>
      <c r="T1460" s="112"/>
      <c r="U1460" s="112"/>
      <c r="V1460" s="112"/>
      <c r="W1460" s="112"/>
      <c r="X1460" s="112"/>
      <c r="Y1460" s="112"/>
      <c r="Z1460" s="112"/>
    </row>
    <row r="1461">
      <c r="A1461" s="112"/>
      <c r="B1461" s="112">
        <v>2023.0</v>
      </c>
      <c r="C1461" s="148" t="s">
        <v>191</v>
      </c>
      <c r="D1461" s="148" t="s">
        <v>225</v>
      </c>
      <c r="E1461" s="149">
        <v>0.02285</v>
      </c>
      <c r="F1461" s="149">
        <v>-0.44172</v>
      </c>
      <c r="G1461" s="149">
        <v>0.02402</v>
      </c>
      <c r="H1461" s="150">
        <f t="shared" si="1"/>
        <v>0.03498910791</v>
      </c>
      <c r="I1461" s="151">
        <f t="shared" si="2"/>
        <v>0.1016594178</v>
      </c>
      <c r="J1461" s="151">
        <f t="shared" si="3"/>
        <v>0.01480539438</v>
      </c>
      <c r="K1461" s="152">
        <f t="shared" si="4"/>
        <v>0.04650171976</v>
      </c>
      <c r="L1461" s="153">
        <f t="shared" si="5"/>
        <v>718</v>
      </c>
      <c r="M1461" s="154" t="s">
        <v>115</v>
      </c>
      <c r="N1461" s="153" t="s">
        <v>116</v>
      </c>
      <c r="O1461" s="112"/>
      <c r="P1461" s="112"/>
      <c r="Q1461" s="112"/>
      <c r="R1461" s="112"/>
      <c r="S1461" s="112"/>
      <c r="T1461" s="112"/>
      <c r="U1461" s="112"/>
      <c r="V1461" s="112"/>
      <c r="W1461" s="112"/>
      <c r="X1461" s="112"/>
      <c r="Y1461" s="112"/>
      <c r="Z1461" s="112"/>
    </row>
    <row r="1462">
      <c r="A1462" s="112"/>
      <c r="B1462" s="112">
        <v>2023.0</v>
      </c>
      <c r="C1462" s="148" t="s">
        <v>191</v>
      </c>
      <c r="D1462" s="148" t="s">
        <v>226</v>
      </c>
      <c r="E1462" s="149">
        <v>0.09992</v>
      </c>
      <c r="F1462" s="149">
        <v>3.03159</v>
      </c>
      <c r="G1462" s="149">
        <v>0.18433</v>
      </c>
      <c r="H1462" s="150">
        <f t="shared" si="1"/>
        <v>0.03943536514</v>
      </c>
      <c r="I1462" s="151">
        <f t="shared" si="2"/>
        <v>0.3738003324</v>
      </c>
      <c r="J1462" s="151">
        <f t="shared" si="3"/>
        <v>0.01902816913</v>
      </c>
      <c r="K1462" s="156">
        <f t="shared" si="4"/>
        <v>0.1084289886</v>
      </c>
      <c r="L1462" s="153">
        <f t="shared" si="5"/>
        <v>73</v>
      </c>
      <c r="M1462" s="154" t="s">
        <v>115</v>
      </c>
      <c r="N1462" s="153" t="s">
        <v>116</v>
      </c>
      <c r="O1462" s="112"/>
      <c r="P1462" s="112"/>
      <c r="Q1462" s="112"/>
      <c r="R1462" s="112"/>
      <c r="S1462" s="112"/>
      <c r="T1462" s="112"/>
      <c r="U1462" s="112"/>
      <c r="V1462" s="112"/>
      <c r="W1462" s="112"/>
      <c r="X1462" s="112"/>
      <c r="Y1462" s="112"/>
      <c r="Z1462" s="112"/>
    </row>
    <row r="1463">
      <c r="A1463" s="112"/>
      <c r="B1463" s="112">
        <v>2023.0</v>
      </c>
      <c r="C1463" s="148" t="s">
        <v>191</v>
      </c>
      <c r="D1463" s="148" t="s">
        <v>227</v>
      </c>
      <c r="E1463" s="149">
        <v>0.50065</v>
      </c>
      <c r="F1463" s="149">
        <v>-0.38681</v>
      </c>
      <c r="G1463" s="149">
        <v>0.25232</v>
      </c>
      <c r="H1463" s="150">
        <f t="shared" si="1"/>
        <v>0.06255394123</v>
      </c>
      <c r="I1463" s="151">
        <f t="shared" si="2"/>
        <v>0.1059617282</v>
      </c>
      <c r="J1463" s="151">
        <f t="shared" si="3"/>
        <v>0.02081911452</v>
      </c>
      <c r="K1463" s="152">
        <f t="shared" si="4"/>
        <v>0.06606735014</v>
      </c>
      <c r="L1463" s="153">
        <f t="shared" si="5"/>
        <v>231</v>
      </c>
      <c r="M1463" s="154" t="s">
        <v>115</v>
      </c>
      <c r="N1463" s="153" t="s">
        <v>116</v>
      </c>
      <c r="O1463" s="112"/>
      <c r="P1463" s="112"/>
      <c r="Q1463" s="112"/>
      <c r="R1463" s="112"/>
      <c r="S1463" s="112"/>
      <c r="T1463" s="112"/>
      <c r="U1463" s="112"/>
      <c r="V1463" s="112"/>
      <c r="W1463" s="112"/>
      <c r="X1463" s="112"/>
      <c r="Y1463" s="112"/>
      <c r="Z1463" s="112"/>
    </row>
    <row r="1464">
      <c r="A1464" s="112"/>
      <c r="B1464" s="112">
        <v>2023.0</v>
      </c>
      <c r="C1464" s="148" t="s">
        <v>191</v>
      </c>
      <c r="D1464" s="148" t="s">
        <v>228</v>
      </c>
      <c r="E1464" s="149">
        <v>-0.14383</v>
      </c>
      <c r="F1464" s="149">
        <v>-0.44592</v>
      </c>
      <c r="G1464" s="149">
        <v>-0.01589</v>
      </c>
      <c r="H1464" s="150">
        <f t="shared" si="1"/>
        <v>0.02537314638</v>
      </c>
      <c r="I1464" s="151">
        <f t="shared" si="2"/>
        <v>0.1013303392</v>
      </c>
      <c r="J1464" s="151">
        <f t="shared" si="3"/>
        <v>0.01375411287</v>
      </c>
      <c r="K1464" s="152">
        <f t="shared" si="4"/>
        <v>0.0400737787</v>
      </c>
      <c r="L1464" s="153">
        <f t="shared" si="5"/>
        <v>1133</v>
      </c>
      <c r="M1464" s="154" t="s">
        <v>115</v>
      </c>
      <c r="N1464" s="153" t="s">
        <v>116</v>
      </c>
      <c r="O1464" s="112"/>
      <c r="P1464" s="112"/>
      <c r="Q1464" s="112"/>
      <c r="R1464" s="112"/>
      <c r="S1464" s="112"/>
      <c r="T1464" s="112"/>
      <c r="U1464" s="112"/>
      <c r="V1464" s="112"/>
      <c r="W1464" s="112"/>
      <c r="X1464" s="112"/>
      <c r="Y1464" s="112"/>
      <c r="Z1464" s="112"/>
    </row>
    <row r="1465">
      <c r="A1465" s="112"/>
      <c r="B1465" s="112">
        <v>2023.0</v>
      </c>
      <c r="C1465" s="148" t="s">
        <v>191</v>
      </c>
      <c r="D1465" s="148" t="s">
        <v>229</v>
      </c>
      <c r="E1465" s="149">
        <v>16.19127</v>
      </c>
      <c r="F1465" s="149">
        <v>-1.38904</v>
      </c>
      <c r="G1465" s="149">
        <v>-0.44339</v>
      </c>
      <c r="H1465" s="150">
        <f t="shared" si="1"/>
        <v>0.967763914</v>
      </c>
      <c r="I1465" s="151">
        <f t="shared" si="2"/>
        <v>0.02743496585</v>
      </c>
      <c r="J1465" s="151">
        <f t="shared" si="3"/>
        <v>0.002493204602</v>
      </c>
      <c r="K1465" s="156">
        <f t="shared" si="4"/>
        <v>0.631307983</v>
      </c>
      <c r="L1465" s="153">
        <f t="shared" si="5"/>
        <v>2</v>
      </c>
      <c r="M1465" s="153" t="s">
        <v>573</v>
      </c>
      <c r="N1465" s="153" t="s">
        <v>231</v>
      </c>
      <c r="O1465" s="112"/>
      <c r="P1465" s="112"/>
      <c r="Q1465" s="112"/>
      <c r="R1465" s="112"/>
      <c r="S1465" s="112"/>
      <c r="T1465" s="112"/>
      <c r="U1465" s="112"/>
      <c r="V1465" s="112"/>
      <c r="W1465" s="112"/>
      <c r="X1465" s="112"/>
      <c r="Y1465" s="112"/>
      <c r="Z1465" s="112"/>
    </row>
    <row r="1466">
      <c r="A1466" s="112"/>
      <c r="B1466" s="112">
        <v>2023.0</v>
      </c>
      <c r="C1466" s="148" t="s">
        <v>191</v>
      </c>
      <c r="D1466" s="148" t="s">
        <v>232</v>
      </c>
      <c r="E1466" s="149">
        <v>0.16492</v>
      </c>
      <c r="F1466" s="149">
        <v>0.83781</v>
      </c>
      <c r="G1466" s="149">
        <v>0.25442</v>
      </c>
      <c r="H1466" s="150">
        <f t="shared" si="1"/>
        <v>0.04318529014</v>
      </c>
      <c r="I1466" s="151">
        <f t="shared" si="2"/>
        <v>0.2019132</v>
      </c>
      <c r="J1466" s="151">
        <f t="shared" si="3"/>
        <v>0.02087443126</v>
      </c>
      <c r="K1466" s="152">
        <f t="shared" si="4"/>
        <v>0.07417952049</v>
      </c>
      <c r="L1466" s="153">
        <f t="shared" si="5"/>
        <v>150</v>
      </c>
      <c r="M1466" s="154" t="s">
        <v>115</v>
      </c>
      <c r="N1466" s="153" t="s">
        <v>116</v>
      </c>
      <c r="O1466" s="112"/>
      <c r="P1466" s="112"/>
      <c r="Q1466" s="112"/>
      <c r="R1466" s="112"/>
      <c r="S1466" s="112"/>
      <c r="T1466" s="112"/>
      <c r="U1466" s="112"/>
      <c r="V1466" s="112"/>
      <c r="W1466" s="112"/>
      <c r="X1466" s="112"/>
      <c r="Y1466" s="112"/>
      <c r="Z1466" s="112"/>
    </row>
    <row r="1467">
      <c r="A1467" s="112"/>
      <c r="B1467" s="112">
        <v>2023.0</v>
      </c>
      <c r="C1467" s="148" t="s">
        <v>191</v>
      </c>
      <c r="D1467" s="148" t="s">
        <v>233</v>
      </c>
      <c r="E1467" s="149">
        <v>-0.04604</v>
      </c>
      <c r="F1467" s="149">
        <v>-0.4784</v>
      </c>
      <c r="G1467" s="149">
        <v>-0.0313</v>
      </c>
      <c r="H1467" s="150">
        <f t="shared" si="1"/>
        <v>0.03101476432</v>
      </c>
      <c r="I1467" s="151">
        <f t="shared" si="2"/>
        <v>0.09878546507</v>
      </c>
      <c r="J1467" s="151">
        <f t="shared" si="3"/>
        <v>0.01334819334</v>
      </c>
      <c r="K1467" s="152">
        <f t="shared" si="4"/>
        <v>0.04311434976</v>
      </c>
      <c r="L1467" s="153">
        <f t="shared" si="5"/>
        <v>890</v>
      </c>
      <c r="M1467" s="154" t="s">
        <v>115</v>
      </c>
      <c r="N1467" s="153" t="s">
        <v>116</v>
      </c>
      <c r="O1467" s="112"/>
      <c r="P1467" s="112"/>
      <c r="Q1467" s="112"/>
      <c r="R1467" s="112"/>
      <c r="S1467" s="112"/>
      <c r="T1467" s="112"/>
      <c r="U1467" s="112"/>
      <c r="V1467" s="112"/>
      <c r="W1467" s="112"/>
      <c r="X1467" s="112"/>
      <c r="Y1467" s="112"/>
      <c r="Z1467" s="112"/>
    </row>
    <row r="1468">
      <c r="A1468" s="112"/>
      <c r="B1468" s="112">
        <v>2023.0</v>
      </c>
      <c r="C1468" s="148" t="s">
        <v>191</v>
      </c>
      <c r="D1468" s="148" t="s">
        <v>234</v>
      </c>
      <c r="E1468" s="149">
        <v>0.32439</v>
      </c>
      <c r="F1468" s="149">
        <v>-0.15526</v>
      </c>
      <c r="G1468" s="149">
        <v>0.2183</v>
      </c>
      <c r="H1468" s="150">
        <f t="shared" si="1"/>
        <v>0.05238529845</v>
      </c>
      <c r="I1468" s="151">
        <f t="shared" si="2"/>
        <v>0.1241041424</v>
      </c>
      <c r="J1468" s="151">
        <f t="shared" si="3"/>
        <v>0.01992298329</v>
      </c>
      <c r="K1468" s="152">
        <f t="shared" si="4"/>
        <v>0.06327250501</v>
      </c>
      <c r="L1468" s="153">
        <f t="shared" si="5"/>
        <v>283</v>
      </c>
      <c r="M1468" s="154" t="s">
        <v>115</v>
      </c>
      <c r="N1468" s="153" t="s">
        <v>116</v>
      </c>
      <c r="O1468" s="112"/>
      <c r="P1468" s="112"/>
      <c r="Q1468" s="112"/>
      <c r="R1468" s="112"/>
      <c r="S1468" s="112"/>
      <c r="T1468" s="112"/>
      <c r="U1468" s="112"/>
      <c r="V1468" s="112"/>
      <c r="W1468" s="112"/>
      <c r="X1468" s="112"/>
      <c r="Y1468" s="112"/>
      <c r="Z1468" s="112"/>
    </row>
    <row r="1469">
      <c r="A1469" s="112"/>
      <c r="B1469" s="112">
        <v>2023.0</v>
      </c>
      <c r="C1469" s="148" t="s">
        <v>191</v>
      </c>
      <c r="D1469" s="148" t="s">
        <v>235</v>
      </c>
      <c r="E1469" s="149">
        <v>-0.09004</v>
      </c>
      <c r="F1469" s="149">
        <v>-0.39183</v>
      </c>
      <c r="G1469" s="149">
        <v>0.00271</v>
      </c>
      <c r="H1469" s="150">
        <f t="shared" si="1"/>
        <v>0.02847635355</v>
      </c>
      <c r="I1469" s="151">
        <f t="shared" si="2"/>
        <v>0.1055684009</v>
      </c>
      <c r="J1469" s="151">
        <f t="shared" si="3"/>
        <v>0.01424406116</v>
      </c>
      <c r="K1469" s="152">
        <f t="shared" si="4"/>
        <v>0.04305685139</v>
      </c>
      <c r="L1469" s="153">
        <f t="shared" si="5"/>
        <v>893</v>
      </c>
      <c r="M1469" s="154" t="s">
        <v>115</v>
      </c>
      <c r="N1469" s="153" t="s">
        <v>116</v>
      </c>
      <c r="O1469" s="112"/>
      <c r="P1469" s="112"/>
      <c r="Q1469" s="112"/>
      <c r="R1469" s="112"/>
      <c r="S1469" s="112"/>
      <c r="T1469" s="112"/>
      <c r="U1469" s="112"/>
      <c r="V1469" s="112"/>
      <c r="W1469" s="112"/>
      <c r="X1469" s="112"/>
      <c r="Y1469" s="112"/>
      <c r="Z1469" s="112"/>
    </row>
    <row r="1470">
      <c r="A1470" s="112"/>
      <c r="B1470" s="112">
        <v>2023.0</v>
      </c>
      <c r="C1470" s="148" t="s">
        <v>191</v>
      </c>
      <c r="D1470" s="148" t="s">
        <v>236</v>
      </c>
      <c r="E1470" s="149">
        <v>-0.08478</v>
      </c>
      <c r="F1470" s="149">
        <v>-0.44652</v>
      </c>
      <c r="G1470" s="149">
        <v>0.75701</v>
      </c>
      <c r="H1470" s="150">
        <f t="shared" si="1"/>
        <v>0.02877980902</v>
      </c>
      <c r="I1470" s="151">
        <f t="shared" si="2"/>
        <v>0.101283328</v>
      </c>
      <c r="J1470" s="151">
        <f t="shared" si="3"/>
        <v>0.03411330818</v>
      </c>
      <c r="K1470" s="152">
        <f t="shared" si="4"/>
        <v>0.04509942962</v>
      </c>
      <c r="L1470" s="153">
        <f t="shared" si="5"/>
        <v>776</v>
      </c>
      <c r="M1470" s="154" t="s">
        <v>115</v>
      </c>
      <c r="N1470" s="153" t="s">
        <v>116</v>
      </c>
      <c r="O1470" s="112"/>
      <c r="P1470" s="112"/>
      <c r="Q1470" s="112"/>
      <c r="R1470" s="112"/>
      <c r="S1470" s="112"/>
      <c r="T1470" s="112"/>
      <c r="U1470" s="112"/>
      <c r="V1470" s="112"/>
      <c r="W1470" s="112"/>
      <c r="X1470" s="112"/>
      <c r="Y1470" s="112"/>
      <c r="Z1470" s="112"/>
    </row>
    <row r="1471">
      <c r="A1471" s="112"/>
      <c r="B1471" s="112">
        <v>2023.0</v>
      </c>
      <c r="C1471" s="148" t="s">
        <v>191</v>
      </c>
      <c r="D1471" s="148" t="s">
        <v>237</v>
      </c>
      <c r="E1471" s="149">
        <v>-0.17963</v>
      </c>
      <c r="F1471" s="149">
        <v>-0.49027</v>
      </c>
      <c r="G1471" s="149">
        <v>-0.19958</v>
      </c>
      <c r="H1471" s="150">
        <f t="shared" si="1"/>
        <v>0.02330780307</v>
      </c>
      <c r="I1471" s="151">
        <f t="shared" si="2"/>
        <v>0.09785542639</v>
      </c>
      <c r="J1471" s="151">
        <f t="shared" si="3"/>
        <v>0.008915478388</v>
      </c>
      <c r="K1471" s="152">
        <f t="shared" si="4"/>
        <v>0.03731936326</v>
      </c>
      <c r="L1471" s="153">
        <f t="shared" si="5"/>
        <v>1381</v>
      </c>
      <c r="M1471" s="154" t="s">
        <v>115</v>
      </c>
      <c r="N1471" s="153" t="s">
        <v>116</v>
      </c>
      <c r="O1471" s="112"/>
      <c r="P1471" s="112"/>
      <c r="Q1471" s="112"/>
      <c r="R1471" s="112"/>
      <c r="S1471" s="112"/>
      <c r="T1471" s="112"/>
      <c r="U1471" s="112"/>
      <c r="V1471" s="112"/>
      <c r="W1471" s="112"/>
      <c r="X1471" s="112"/>
      <c r="Y1471" s="112"/>
      <c r="Z1471" s="112"/>
    </row>
    <row r="1472">
      <c r="A1472" s="112"/>
      <c r="B1472" s="112">
        <v>2023.0</v>
      </c>
      <c r="C1472" s="148" t="s">
        <v>191</v>
      </c>
      <c r="D1472" s="148" t="s">
        <v>238</v>
      </c>
      <c r="E1472" s="149">
        <v>-0.13428</v>
      </c>
      <c r="F1472" s="149">
        <v>0.83801</v>
      </c>
      <c r="G1472" s="149">
        <v>-0.02826</v>
      </c>
      <c r="H1472" s="150">
        <f t="shared" si="1"/>
        <v>0.0259240969</v>
      </c>
      <c r="I1472" s="151">
        <f t="shared" si="2"/>
        <v>0.2019288705</v>
      </c>
      <c r="J1472" s="151">
        <f t="shared" si="3"/>
        <v>0.01342827091</v>
      </c>
      <c r="K1472" s="152">
        <f t="shared" si="4"/>
        <v>0.06199707051</v>
      </c>
      <c r="L1472" s="153">
        <f t="shared" si="5"/>
        <v>303</v>
      </c>
      <c r="M1472" s="154" t="s">
        <v>115</v>
      </c>
      <c r="N1472" s="153" t="s">
        <v>116</v>
      </c>
      <c r="O1472" s="112"/>
      <c r="P1472" s="112"/>
      <c r="Q1472" s="112"/>
      <c r="R1472" s="112"/>
      <c r="S1472" s="112"/>
      <c r="T1472" s="112"/>
      <c r="U1472" s="112"/>
      <c r="V1472" s="112"/>
      <c r="W1472" s="112"/>
      <c r="X1472" s="112"/>
      <c r="Y1472" s="112"/>
      <c r="Z1472" s="112"/>
    </row>
    <row r="1473">
      <c r="A1473" s="112"/>
      <c r="B1473" s="112">
        <v>2023.0</v>
      </c>
      <c r="C1473" s="148" t="s">
        <v>191</v>
      </c>
      <c r="D1473" s="148" t="s">
        <v>239</v>
      </c>
      <c r="E1473" s="149">
        <v>0.45485</v>
      </c>
      <c r="F1473" s="149">
        <v>-0.34831</v>
      </c>
      <c r="G1473" s="149">
        <v>0.18353</v>
      </c>
      <c r="H1473" s="150">
        <f t="shared" si="1"/>
        <v>0.05991168638</v>
      </c>
      <c r="I1473" s="151">
        <f t="shared" si="2"/>
        <v>0.1089782816</v>
      </c>
      <c r="J1473" s="151">
        <f t="shared" si="3"/>
        <v>0.01900709608</v>
      </c>
      <c r="K1473" s="152">
        <f t="shared" si="4"/>
        <v>0.06475647392</v>
      </c>
      <c r="L1473" s="153">
        <f t="shared" si="5"/>
        <v>258</v>
      </c>
      <c r="M1473" s="154" t="s">
        <v>115</v>
      </c>
      <c r="N1473" s="153" t="s">
        <v>116</v>
      </c>
      <c r="O1473" s="112"/>
      <c r="P1473" s="112"/>
      <c r="Q1473" s="112"/>
      <c r="R1473" s="112"/>
      <c r="S1473" s="112"/>
      <c r="T1473" s="112"/>
      <c r="U1473" s="112"/>
      <c r="V1473" s="112"/>
      <c r="W1473" s="112"/>
      <c r="X1473" s="112"/>
      <c r="Y1473" s="112"/>
      <c r="Z1473" s="112"/>
    </row>
    <row r="1474">
      <c r="A1474" s="112"/>
      <c r="B1474" s="112">
        <v>2023.0</v>
      </c>
      <c r="C1474" s="148" t="s">
        <v>191</v>
      </c>
      <c r="D1474" s="148" t="s">
        <v>240</v>
      </c>
      <c r="E1474" s="149">
        <v>-0.01313</v>
      </c>
      <c r="F1474" s="149">
        <v>-0.34865</v>
      </c>
      <c r="G1474" s="149">
        <v>0.03297</v>
      </c>
      <c r="H1474" s="150">
        <f t="shared" si="1"/>
        <v>0.03291338019</v>
      </c>
      <c r="I1474" s="151">
        <f t="shared" si="2"/>
        <v>0.1089516419</v>
      </c>
      <c r="J1474" s="151">
        <f t="shared" si="3"/>
        <v>0.01504114907</v>
      </c>
      <c r="K1474" s="152">
        <f t="shared" si="4"/>
        <v>0.04676054511</v>
      </c>
      <c r="L1474" s="153">
        <f t="shared" si="5"/>
        <v>705</v>
      </c>
      <c r="M1474" s="154" t="s">
        <v>115</v>
      </c>
      <c r="N1474" s="153" t="s">
        <v>116</v>
      </c>
      <c r="O1474" s="112"/>
      <c r="P1474" s="112"/>
      <c r="Q1474" s="112"/>
      <c r="R1474" s="112"/>
      <c r="S1474" s="112"/>
      <c r="T1474" s="112"/>
      <c r="U1474" s="112"/>
      <c r="V1474" s="112"/>
      <c r="W1474" s="112"/>
      <c r="X1474" s="112"/>
      <c r="Y1474" s="112"/>
      <c r="Z1474" s="112"/>
    </row>
    <row r="1475">
      <c r="A1475" s="112"/>
      <c r="B1475" s="112">
        <v>2023.0</v>
      </c>
      <c r="C1475" s="148" t="s">
        <v>191</v>
      </c>
      <c r="D1475" s="148" t="s">
        <v>241</v>
      </c>
      <c r="E1475" s="149">
        <v>0.09238</v>
      </c>
      <c r="F1475" s="149">
        <v>-0.4903</v>
      </c>
      <c r="G1475" s="149">
        <v>0.0718</v>
      </c>
      <c r="H1475" s="150">
        <f t="shared" si="1"/>
        <v>0.03900037384</v>
      </c>
      <c r="I1475" s="151">
        <f t="shared" si="2"/>
        <v>0.09785307583</v>
      </c>
      <c r="J1475" s="151">
        <f t="shared" si="3"/>
        <v>0.01606398198</v>
      </c>
      <c r="K1475" s="152">
        <f t="shared" si="4"/>
        <v>0.04845006662</v>
      </c>
      <c r="L1475" s="153">
        <f t="shared" si="5"/>
        <v>642</v>
      </c>
      <c r="M1475" s="154" t="s">
        <v>115</v>
      </c>
      <c r="N1475" s="153" t="s">
        <v>116</v>
      </c>
      <c r="O1475" s="112"/>
      <c r="P1475" s="112"/>
      <c r="Q1475" s="112"/>
      <c r="R1475" s="112"/>
      <c r="S1475" s="112"/>
      <c r="T1475" s="112"/>
      <c r="U1475" s="112"/>
      <c r="V1475" s="112"/>
      <c r="W1475" s="112"/>
      <c r="X1475" s="112"/>
      <c r="Y1475" s="112"/>
      <c r="Z1475" s="112"/>
    </row>
    <row r="1476">
      <c r="A1476" s="112"/>
      <c r="B1476" s="112">
        <v>2023.0</v>
      </c>
      <c r="C1476" s="148" t="s">
        <v>191</v>
      </c>
      <c r="D1476" s="148" t="s">
        <v>242</v>
      </c>
      <c r="E1476" s="149">
        <v>-0.12859</v>
      </c>
      <c r="F1476" s="149">
        <v>-0.47699</v>
      </c>
      <c r="G1476" s="149">
        <v>-0.13854</v>
      </c>
      <c r="H1476" s="150">
        <f t="shared" si="1"/>
        <v>0.02625235957</v>
      </c>
      <c r="I1476" s="151">
        <f t="shared" si="2"/>
        <v>0.09889594144</v>
      </c>
      <c r="J1476" s="151">
        <f t="shared" si="3"/>
        <v>0.0105233517</v>
      </c>
      <c r="K1476" s="152">
        <f t="shared" si="4"/>
        <v>0.0396686909</v>
      </c>
      <c r="L1476" s="153">
        <f t="shared" si="5"/>
        <v>1176</v>
      </c>
      <c r="M1476" s="154" t="s">
        <v>115</v>
      </c>
      <c r="N1476" s="153" t="s">
        <v>116</v>
      </c>
      <c r="O1476" s="112"/>
      <c r="P1476" s="112"/>
      <c r="Q1476" s="112"/>
      <c r="R1476" s="112"/>
      <c r="S1476" s="112"/>
      <c r="T1476" s="112"/>
      <c r="U1476" s="112"/>
      <c r="V1476" s="112"/>
      <c r="W1476" s="112"/>
      <c r="X1476" s="112"/>
      <c r="Y1476" s="112"/>
      <c r="Z1476" s="112"/>
    </row>
    <row r="1477">
      <c r="A1477" s="112"/>
      <c r="B1477" s="112">
        <v>2023.0</v>
      </c>
      <c r="C1477" s="148" t="s">
        <v>191</v>
      </c>
      <c r="D1477" s="148" t="s">
        <v>243</v>
      </c>
      <c r="E1477" s="149">
        <v>-0.1545</v>
      </c>
      <c r="F1477" s="149">
        <v>-0.5027</v>
      </c>
      <c r="G1477" s="149">
        <v>0.30001</v>
      </c>
      <c r="H1477" s="150">
        <f t="shared" si="1"/>
        <v>0.02475758177</v>
      </c>
      <c r="I1477" s="151">
        <f t="shared" si="2"/>
        <v>0.09688151056</v>
      </c>
      <c r="J1477" s="151">
        <f t="shared" si="3"/>
        <v>0.02207533139</v>
      </c>
      <c r="K1477" s="152">
        <f t="shared" si="4"/>
        <v>0.03987929487</v>
      </c>
      <c r="L1477" s="153">
        <f t="shared" si="5"/>
        <v>1149</v>
      </c>
      <c r="M1477" s="154" t="s">
        <v>115</v>
      </c>
      <c r="N1477" s="153" t="s">
        <v>116</v>
      </c>
      <c r="O1477" s="112"/>
      <c r="P1477" s="112"/>
      <c r="Q1477" s="112"/>
      <c r="R1477" s="112"/>
      <c r="S1477" s="112"/>
      <c r="T1477" s="112"/>
      <c r="U1477" s="112"/>
      <c r="V1477" s="112"/>
      <c r="W1477" s="112"/>
      <c r="X1477" s="112"/>
      <c r="Y1477" s="112"/>
      <c r="Z1477" s="112"/>
    </row>
    <row r="1478">
      <c r="A1478" s="112"/>
      <c r="B1478" s="112">
        <v>2023.0</v>
      </c>
      <c r="C1478" s="148" t="s">
        <v>191</v>
      </c>
      <c r="D1478" s="148" t="s">
        <v>244</v>
      </c>
      <c r="E1478" s="149">
        <v>-0.08945</v>
      </c>
      <c r="F1478" s="149">
        <v>-0.48024</v>
      </c>
      <c r="G1478" s="149">
        <v>-0.09697</v>
      </c>
      <c r="H1478" s="150">
        <f t="shared" si="1"/>
        <v>0.02851039133</v>
      </c>
      <c r="I1478" s="151">
        <f t="shared" si="2"/>
        <v>0.09864129732</v>
      </c>
      <c r="J1478" s="151">
        <f t="shared" si="3"/>
        <v>0.01161835978</v>
      </c>
      <c r="K1478" s="152">
        <f t="shared" si="4"/>
        <v>0.041224919</v>
      </c>
      <c r="L1478" s="153">
        <f t="shared" si="5"/>
        <v>1036</v>
      </c>
      <c r="M1478" s="154" t="s">
        <v>115</v>
      </c>
      <c r="N1478" s="153" t="s">
        <v>116</v>
      </c>
      <c r="O1478" s="112"/>
      <c r="P1478" s="112"/>
      <c r="Q1478" s="112"/>
      <c r="R1478" s="112"/>
      <c r="S1478" s="112"/>
      <c r="T1478" s="112"/>
      <c r="U1478" s="112"/>
      <c r="V1478" s="112"/>
      <c r="W1478" s="112"/>
      <c r="X1478" s="112"/>
      <c r="Y1478" s="112"/>
      <c r="Z1478" s="112"/>
    </row>
    <row r="1479">
      <c r="A1479" s="112"/>
      <c r="B1479" s="112">
        <v>2023.0</v>
      </c>
      <c r="C1479" s="148" t="s">
        <v>191</v>
      </c>
      <c r="D1479" s="148" t="s">
        <v>245</v>
      </c>
      <c r="E1479" s="149">
        <v>0.3158</v>
      </c>
      <c r="F1479" s="149">
        <v>-0.48678</v>
      </c>
      <c r="G1479" s="149">
        <v>1.83976</v>
      </c>
      <c r="H1479" s="150">
        <f t="shared" si="1"/>
        <v>0.05188973144</v>
      </c>
      <c r="I1479" s="151">
        <f t="shared" si="2"/>
        <v>0.098128875</v>
      </c>
      <c r="J1479" s="151">
        <f t="shared" si="3"/>
        <v>0.06263435712</v>
      </c>
      <c r="K1479" s="152">
        <f t="shared" si="4"/>
        <v>0.06332026216</v>
      </c>
      <c r="L1479" s="153">
        <f t="shared" si="5"/>
        <v>282</v>
      </c>
      <c r="M1479" s="154" t="s">
        <v>115</v>
      </c>
      <c r="N1479" s="153" t="s">
        <v>116</v>
      </c>
      <c r="O1479" s="112"/>
      <c r="P1479" s="112"/>
      <c r="Q1479" s="112"/>
      <c r="R1479" s="112"/>
      <c r="S1479" s="112"/>
      <c r="T1479" s="112"/>
      <c r="U1479" s="112"/>
      <c r="V1479" s="112"/>
      <c r="W1479" s="112"/>
      <c r="X1479" s="112"/>
      <c r="Y1479" s="112"/>
      <c r="Z1479" s="112"/>
    </row>
    <row r="1480">
      <c r="A1480" s="112"/>
      <c r="B1480" s="112">
        <v>2023.0</v>
      </c>
      <c r="C1480" s="148" t="s">
        <v>191</v>
      </c>
      <c r="D1480" s="148" t="s">
        <v>246</v>
      </c>
      <c r="E1480" s="149">
        <v>-0.00966</v>
      </c>
      <c r="F1480" s="149">
        <v>-0.47673</v>
      </c>
      <c r="G1480" s="149">
        <v>-0.0451</v>
      </c>
      <c r="H1480" s="150">
        <f t="shared" si="1"/>
        <v>0.0331135685</v>
      </c>
      <c r="I1480" s="151">
        <f t="shared" si="2"/>
        <v>0.09891631297</v>
      </c>
      <c r="J1480" s="151">
        <f t="shared" si="3"/>
        <v>0.01298468332</v>
      </c>
      <c r="K1480" s="152">
        <f t="shared" si="4"/>
        <v>0.04444742656</v>
      </c>
      <c r="L1480" s="153">
        <f t="shared" si="5"/>
        <v>815</v>
      </c>
      <c r="M1480" s="154" t="s">
        <v>115</v>
      </c>
      <c r="N1480" s="153" t="s">
        <v>116</v>
      </c>
      <c r="O1480" s="112"/>
      <c r="P1480" s="112"/>
      <c r="Q1480" s="112"/>
      <c r="R1480" s="112"/>
      <c r="S1480" s="112"/>
      <c r="T1480" s="112"/>
      <c r="U1480" s="112"/>
      <c r="V1480" s="112"/>
      <c r="W1480" s="112"/>
      <c r="X1480" s="112"/>
      <c r="Y1480" s="112"/>
      <c r="Z1480" s="112"/>
    </row>
    <row r="1481">
      <c r="A1481" s="112"/>
      <c r="B1481" s="112">
        <v>2023.0</v>
      </c>
      <c r="C1481" s="148" t="s">
        <v>191</v>
      </c>
      <c r="D1481" s="148" t="s">
        <v>247</v>
      </c>
      <c r="E1481" s="149">
        <v>-0.22201</v>
      </c>
      <c r="F1481" s="149">
        <v>-0.45511</v>
      </c>
      <c r="G1481" s="149">
        <v>-0.1568</v>
      </c>
      <c r="H1481" s="150">
        <f t="shared" si="1"/>
        <v>0.02086285197</v>
      </c>
      <c r="I1481" s="151">
        <f t="shared" si="2"/>
        <v>0.100610284</v>
      </c>
      <c r="J1481" s="151">
        <f t="shared" si="3"/>
        <v>0.01004235945</v>
      </c>
      <c r="K1481" s="152">
        <f t="shared" si="4"/>
        <v>0.036489001</v>
      </c>
      <c r="L1481" s="153">
        <f t="shared" si="5"/>
        <v>1469</v>
      </c>
      <c r="M1481" s="154" t="s">
        <v>115</v>
      </c>
      <c r="N1481" s="153" t="s">
        <v>116</v>
      </c>
      <c r="O1481" s="112"/>
      <c r="P1481" s="112"/>
      <c r="Q1481" s="112"/>
      <c r="R1481" s="112"/>
      <c r="S1481" s="112"/>
      <c r="T1481" s="112"/>
      <c r="U1481" s="112"/>
      <c r="V1481" s="112"/>
      <c r="W1481" s="112"/>
      <c r="X1481" s="112"/>
      <c r="Y1481" s="112"/>
      <c r="Z1481" s="112"/>
    </row>
    <row r="1482">
      <c r="A1482" s="112"/>
      <c r="B1482" s="112">
        <v>2023.0</v>
      </c>
      <c r="C1482" s="148" t="s">
        <v>191</v>
      </c>
      <c r="D1482" s="148" t="s">
        <v>248</v>
      </c>
      <c r="E1482" s="149">
        <v>-0.20834</v>
      </c>
      <c r="F1482" s="149">
        <v>-0.47134</v>
      </c>
      <c r="G1482" s="149">
        <v>-0.15199</v>
      </c>
      <c r="H1482" s="150">
        <f t="shared" si="1"/>
        <v>0.02165149005</v>
      </c>
      <c r="I1482" s="151">
        <f t="shared" si="2"/>
        <v>0.09933863045</v>
      </c>
      <c r="J1482" s="151">
        <f t="shared" si="3"/>
        <v>0.01016906114</v>
      </c>
      <c r="K1482" s="152">
        <f t="shared" si="4"/>
        <v>0.03674281323</v>
      </c>
      <c r="L1482" s="153">
        <f t="shared" si="5"/>
        <v>1441</v>
      </c>
      <c r="M1482" s="154" t="s">
        <v>115</v>
      </c>
      <c r="N1482" s="153" t="s">
        <v>116</v>
      </c>
      <c r="O1482" s="112"/>
      <c r="P1482" s="112"/>
      <c r="Q1482" s="112"/>
      <c r="R1482" s="112"/>
      <c r="S1482" s="112"/>
      <c r="T1482" s="112"/>
      <c r="U1482" s="112"/>
      <c r="V1482" s="112"/>
      <c r="W1482" s="112"/>
      <c r="X1482" s="112"/>
      <c r="Y1482" s="112"/>
      <c r="Z1482" s="112"/>
    </row>
    <row r="1483">
      <c r="A1483" s="112"/>
      <c r="B1483" s="112">
        <v>2023.0</v>
      </c>
      <c r="C1483" s="148" t="s">
        <v>191</v>
      </c>
      <c r="D1483" s="148" t="s">
        <v>249</v>
      </c>
      <c r="E1483" s="149">
        <v>0.05663</v>
      </c>
      <c r="F1483" s="149">
        <v>-0.48826</v>
      </c>
      <c r="G1483" s="149">
        <v>0.02585</v>
      </c>
      <c r="H1483" s="150">
        <f t="shared" si="1"/>
        <v>0.03693791509</v>
      </c>
      <c r="I1483" s="151">
        <f t="shared" si="2"/>
        <v>0.09801291398</v>
      </c>
      <c r="J1483" s="151">
        <f t="shared" si="3"/>
        <v>0.01485359897</v>
      </c>
      <c r="K1483" s="152">
        <f t="shared" si="4"/>
        <v>0.04698372005</v>
      </c>
      <c r="L1483" s="153">
        <f t="shared" si="5"/>
        <v>694</v>
      </c>
      <c r="M1483" s="154" t="s">
        <v>115</v>
      </c>
      <c r="N1483" s="153" t="s">
        <v>116</v>
      </c>
      <c r="O1483" s="112"/>
      <c r="P1483" s="112"/>
      <c r="Q1483" s="112"/>
      <c r="R1483" s="112"/>
      <c r="S1483" s="112"/>
      <c r="T1483" s="112"/>
      <c r="U1483" s="112"/>
      <c r="V1483" s="112"/>
      <c r="W1483" s="112"/>
      <c r="X1483" s="112"/>
      <c r="Y1483" s="112"/>
      <c r="Z1483" s="112"/>
    </row>
    <row r="1484">
      <c r="A1484" s="112"/>
      <c r="B1484" s="112">
        <v>2023.0</v>
      </c>
      <c r="C1484" s="148" t="s">
        <v>191</v>
      </c>
      <c r="D1484" s="148" t="s">
        <v>250</v>
      </c>
      <c r="E1484" s="149">
        <v>-0.0662</v>
      </c>
      <c r="F1484" s="149">
        <v>-0.20897</v>
      </c>
      <c r="G1484" s="149">
        <v>0.85376</v>
      </c>
      <c r="H1484" s="150">
        <f t="shared" si="1"/>
        <v>0.02985171066</v>
      </c>
      <c r="I1484" s="151">
        <f t="shared" si="2"/>
        <v>0.1198958545</v>
      </c>
      <c r="J1484" s="151">
        <f t="shared" si="3"/>
        <v>0.03666182952</v>
      </c>
      <c r="K1484" s="152">
        <f t="shared" si="4"/>
        <v>0.05014544865</v>
      </c>
      <c r="L1484" s="153">
        <f t="shared" si="5"/>
        <v>589</v>
      </c>
      <c r="M1484" s="154" t="s">
        <v>115</v>
      </c>
      <c r="N1484" s="153" t="s">
        <v>116</v>
      </c>
      <c r="O1484" s="112"/>
      <c r="P1484" s="112"/>
      <c r="Q1484" s="112"/>
      <c r="R1484" s="112"/>
      <c r="S1484" s="112"/>
      <c r="T1484" s="112"/>
      <c r="U1484" s="112"/>
      <c r="V1484" s="112"/>
      <c r="W1484" s="112"/>
      <c r="X1484" s="112"/>
      <c r="Y1484" s="112"/>
      <c r="Z1484" s="112"/>
    </row>
    <row r="1485">
      <c r="A1485" s="112"/>
      <c r="B1485" s="112">
        <v>2023.0</v>
      </c>
      <c r="C1485" s="148" t="s">
        <v>191</v>
      </c>
      <c r="D1485" s="148" t="s">
        <v>251</v>
      </c>
      <c r="E1485" s="149">
        <v>0.26536</v>
      </c>
      <c r="F1485" s="149">
        <v>-0.38335</v>
      </c>
      <c r="G1485" s="149">
        <v>0.16554</v>
      </c>
      <c r="H1485" s="150">
        <f t="shared" si="1"/>
        <v>0.04897978963</v>
      </c>
      <c r="I1485" s="151">
        <f t="shared" si="2"/>
        <v>0.1062328262</v>
      </c>
      <c r="J1485" s="151">
        <f t="shared" si="3"/>
        <v>0.01853321599</v>
      </c>
      <c r="K1485" s="152">
        <f t="shared" si="4"/>
        <v>0.0570398617</v>
      </c>
      <c r="L1485" s="153">
        <f t="shared" si="5"/>
        <v>409</v>
      </c>
      <c r="M1485" s="154" t="s">
        <v>115</v>
      </c>
      <c r="N1485" s="153" t="s">
        <v>116</v>
      </c>
      <c r="O1485" s="112"/>
      <c r="P1485" s="112"/>
      <c r="Q1485" s="112"/>
      <c r="R1485" s="112"/>
      <c r="S1485" s="112"/>
      <c r="T1485" s="112"/>
      <c r="U1485" s="112"/>
      <c r="V1485" s="112"/>
      <c r="W1485" s="112"/>
      <c r="X1485" s="112"/>
      <c r="Y1485" s="112"/>
      <c r="Z1485" s="112"/>
    </row>
    <row r="1486">
      <c r="A1486" s="112"/>
      <c r="B1486" s="112">
        <v>2023.0</v>
      </c>
      <c r="C1486" s="148" t="s">
        <v>191</v>
      </c>
      <c r="D1486" s="148" t="s">
        <v>252</v>
      </c>
      <c r="E1486" s="149">
        <v>-0.12885</v>
      </c>
      <c r="F1486" s="149">
        <v>-0.46496</v>
      </c>
      <c r="G1486" s="149">
        <v>-0.13531</v>
      </c>
      <c r="H1486" s="150">
        <f t="shared" si="1"/>
        <v>0.02623735987</v>
      </c>
      <c r="I1486" s="151">
        <f t="shared" si="2"/>
        <v>0.09983851645</v>
      </c>
      <c r="J1486" s="151">
        <f t="shared" si="3"/>
        <v>0.01060843412</v>
      </c>
      <c r="K1486" s="152">
        <f t="shared" si="4"/>
        <v>0.03987335722</v>
      </c>
      <c r="L1486" s="153">
        <f t="shared" si="5"/>
        <v>1151</v>
      </c>
      <c r="M1486" s="154" t="s">
        <v>115</v>
      </c>
      <c r="N1486" s="153" t="s">
        <v>116</v>
      </c>
      <c r="O1486" s="112"/>
      <c r="P1486" s="112"/>
      <c r="Q1486" s="112"/>
      <c r="R1486" s="112"/>
      <c r="S1486" s="112"/>
      <c r="T1486" s="112"/>
      <c r="U1486" s="112"/>
      <c r="V1486" s="112"/>
      <c r="W1486" s="112"/>
      <c r="X1486" s="112"/>
      <c r="Y1486" s="112"/>
      <c r="Z1486" s="112"/>
    </row>
    <row r="1487">
      <c r="A1487" s="112"/>
      <c r="B1487" s="112">
        <v>2023.0</v>
      </c>
      <c r="C1487" s="148" t="s">
        <v>191</v>
      </c>
      <c r="D1487" s="148" t="s">
        <v>253</v>
      </c>
      <c r="E1487" s="149">
        <v>-0.1196</v>
      </c>
      <c r="F1487" s="149">
        <v>-0.4598</v>
      </c>
      <c r="G1487" s="149">
        <v>-0.03941</v>
      </c>
      <c r="H1487" s="150">
        <f t="shared" si="1"/>
        <v>0.02677100304</v>
      </c>
      <c r="I1487" s="151">
        <f t="shared" si="2"/>
        <v>0.100242813</v>
      </c>
      <c r="J1487" s="151">
        <f t="shared" si="3"/>
        <v>0.01313456535</v>
      </c>
      <c r="K1487" s="152">
        <f t="shared" si="4"/>
        <v>0.04065670558</v>
      </c>
      <c r="L1487" s="153">
        <f t="shared" si="5"/>
        <v>1090</v>
      </c>
      <c r="M1487" s="154" t="s">
        <v>115</v>
      </c>
      <c r="N1487" s="153" t="s">
        <v>116</v>
      </c>
      <c r="O1487" s="112"/>
      <c r="P1487" s="112"/>
      <c r="Q1487" s="112"/>
      <c r="R1487" s="112"/>
      <c r="S1487" s="112"/>
      <c r="T1487" s="112"/>
      <c r="U1487" s="112"/>
      <c r="V1487" s="112"/>
      <c r="W1487" s="112"/>
      <c r="X1487" s="112"/>
      <c r="Y1487" s="112"/>
      <c r="Z1487" s="112"/>
    </row>
    <row r="1488">
      <c r="A1488" s="112"/>
      <c r="B1488" s="112">
        <v>2023.0</v>
      </c>
      <c r="C1488" s="148" t="s">
        <v>191</v>
      </c>
      <c r="D1488" s="148" t="s">
        <v>254</v>
      </c>
      <c r="E1488" s="149">
        <v>-0.15914</v>
      </c>
      <c r="F1488" s="149">
        <v>-0.46033</v>
      </c>
      <c r="G1488" s="149">
        <v>-0.06355</v>
      </c>
      <c r="H1488" s="150">
        <f t="shared" si="1"/>
        <v>0.02448989482</v>
      </c>
      <c r="I1488" s="151">
        <f t="shared" si="2"/>
        <v>0.1002012864</v>
      </c>
      <c r="J1488" s="151">
        <f t="shared" si="3"/>
        <v>0.01249868623</v>
      </c>
      <c r="K1488" s="152">
        <f t="shared" si="4"/>
        <v>0.0390858857</v>
      </c>
      <c r="L1488" s="153">
        <f t="shared" si="5"/>
        <v>1231</v>
      </c>
      <c r="M1488" s="154" t="s">
        <v>115</v>
      </c>
      <c r="N1488" s="153" t="s">
        <v>116</v>
      </c>
      <c r="O1488" s="112"/>
      <c r="P1488" s="112"/>
      <c r="Q1488" s="112"/>
      <c r="R1488" s="112"/>
      <c r="S1488" s="112"/>
      <c r="T1488" s="112"/>
      <c r="U1488" s="112"/>
      <c r="V1488" s="112"/>
      <c r="W1488" s="112"/>
      <c r="X1488" s="112"/>
      <c r="Y1488" s="112"/>
      <c r="Z1488" s="112"/>
    </row>
    <row r="1489">
      <c r="A1489" s="112"/>
      <c r="B1489" s="112">
        <v>2023.0</v>
      </c>
      <c r="C1489" s="148" t="s">
        <v>191</v>
      </c>
      <c r="D1489" s="148" t="s">
        <v>255</v>
      </c>
      <c r="E1489" s="149">
        <v>-0.17969</v>
      </c>
      <c r="F1489" s="149">
        <v>-0.46816</v>
      </c>
      <c r="G1489" s="149">
        <v>-0.14263</v>
      </c>
      <c r="H1489" s="150">
        <f t="shared" si="1"/>
        <v>0.02330434161</v>
      </c>
      <c r="I1489" s="151">
        <f t="shared" si="2"/>
        <v>0.09958778993</v>
      </c>
      <c r="J1489" s="151">
        <f t="shared" si="3"/>
        <v>0.01041561576</v>
      </c>
      <c r="K1489" s="152">
        <f t="shared" si="4"/>
        <v>0.03789823702</v>
      </c>
      <c r="L1489" s="153">
        <f t="shared" si="5"/>
        <v>1319</v>
      </c>
      <c r="M1489" s="154" t="s">
        <v>115</v>
      </c>
      <c r="N1489" s="153" t="s">
        <v>116</v>
      </c>
      <c r="O1489" s="112"/>
      <c r="P1489" s="112"/>
      <c r="Q1489" s="112"/>
      <c r="R1489" s="112"/>
      <c r="S1489" s="112"/>
      <c r="T1489" s="112"/>
      <c r="U1489" s="112"/>
      <c r="V1489" s="112"/>
      <c r="W1489" s="112"/>
      <c r="X1489" s="112"/>
      <c r="Y1489" s="112"/>
      <c r="Z1489" s="112"/>
    </row>
    <row r="1490">
      <c r="A1490" s="112"/>
      <c r="B1490" s="112">
        <v>2023.0</v>
      </c>
      <c r="C1490" s="148" t="s">
        <v>256</v>
      </c>
      <c r="D1490" s="148" t="s">
        <v>257</v>
      </c>
      <c r="E1490" s="149">
        <v>-0.14445</v>
      </c>
      <c r="F1490" s="149">
        <v>-0.09647</v>
      </c>
      <c r="G1490" s="149">
        <v>0.39091</v>
      </c>
      <c r="H1490" s="150">
        <f t="shared" si="1"/>
        <v>0.02533737787</v>
      </c>
      <c r="I1490" s="151">
        <f t="shared" si="2"/>
        <v>0.1287104587</v>
      </c>
      <c r="J1490" s="151">
        <f t="shared" si="3"/>
        <v>0.0244697561</v>
      </c>
      <c r="K1490" s="152">
        <f t="shared" si="4"/>
        <v>0.04742545446</v>
      </c>
      <c r="L1490" s="153">
        <f t="shared" si="5"/>
        <v>678</v>
      </c>
      <c r="M1490" s="154" t="s">
        <v>115</v>
      </c>
      <c r="N1490" s="153" t="s">
        <v>116</v>
      </c>
      <c r="O1490" s="112"/>
      <c r="P1490" s="112"/>
      <c r="Q1490" s="112"/>
      <c r="R1490" s="112"/>
      <c r="S1490" s="112"/>
      <c r="T1490" s="112"/>
      <c r="U1490" s="112"/>
      <c r="V1490" s="112"/>
      <c r="W1490" s="112"/>
      <c r="X1490" s="112"/>
      <c r="Y1490" s="112"/>
      <c r="Z1490" s="112"/>
    </row>
    <row r="1491">
      <c r="A1491" s="112"/>
      <c r="B1491" s="112">
        <v>2023.0</v>
      </c>
      <c r="C1491" s="148" t="s">
        <v>256</v>
      </c>
      <c r="D1491" s="148" t="s">
        <v>258</v>
      </c>
      <c r="E1491" s="149">
        <v>-0.16477</v>
      </c>
      <c r="F1491" s="149">
        <v>-0.11677</v>
      </c>
      <c r="G1491" s="149">
        <v>-0.00916</v>
      </c>
      <c r="H1491" s="150">
        <f t="shared" si="1"/>
        <v>0.02416509362</v>
      </c>
      <c r="I1491" s="151">
        <f t="shared" si="2"/>
        <v>0.1271199123</v>
      </c>
      <c r="J1491" s="151">
        <f t="shared" si="3"/>
        <v>0.01393138985</v>
      </c>
      <c r="K1491" s="152">
        <f t="shared" si="4"/>
        <v>0.0448588932</v>
      </c>
      <c r="L1491" s="153">
        <f t="shared" si="5"/>
        <v>797</v>
      </c>
      <c r="M1491" s="154" t="s">
        <v>115</v>
      </c>
      <c r="N1491" s="153" t="s">
        <v>116</v>
      </c>
      <c r="O1491" s="112"/>
      <c r="P1491" s="112"/>
      <c r="Q1491" s="112"/>
      <c r="R1491" s="112"/>
      <c r="S1491" s="112"/>
      <c r="T1491" s="112"/>
      <c r="U1491" s="112"/>
      <c r="V1491" s="112"/>
      <c r="W1491" s="112"/>
      <c r="X1491" s="112"/>
      <c r="Y1491" s="112"/>
      <c r="Z1491" s="112"/>
    </row>
    <row r="1492">
      <c r="A1492" s="112"/>
      <c r="B1492" s="112">
        <v>2023.0</v>
      </c>
      <c r="C1492" s="148" t="s">
        <v>256</v>
      </c>
      <c r="D1492" s="148" t="s">
        <v>259</v>
      </c>
      <c r="E1492" s="149">
        <v>4.5922</v>
      </c>
      <c r="F1492" s="149">
        <v>-1.27543</v>
      </c>
      <c r="G1492" s="149">
        <v>0.55084</v>
      </c>
      <c r="H1492" s="150">
        <f t="shared" si="1"/>
        <v>0.2986001818</v>
      </c>
      <c r="I1492" s="151">
        <f t="shared" si="2"/>
        <v>0.0363365408</v>
      </c>
      <c r="J1492" s="151">
        <f t="shared" si="3"/>
        <v>0.02868252115</v>
      </c>
      <c r="K1492" s="156">
        <f t="shared" si="4"/>
        <v>0.2046633568</v>
      </c>
      <c r="L1492" s="153">
        <f t="shared" si="5"/>
        <v>20</v>
      </c>
      <c r="M1492" s="154" t="s">
        <v>115</v>
      </c>
      <c r="N1492" s="153" t="s">
        <v>116</v>
      </c>
      <c r="O1492" s="112"/>
      <c r="P1492" s="112"/>
      <c r="Q1492" s="112"/>
      <c r="R1492" s="112"/>
      <c r="S1492" s="112"/>
      <c r="T1492" s="112"/>
      <c r="U1492" s="112"/>
      <c r="V1492" s="112"/>
      <c r="W1492" s="112"/>
      <c r="X1492" s="112"/>
      <c r="Y1492" s="112"/>
      <c r="Z1492" s="112"/>
    </row>
    <row r="1493">
      <c r="A1493" s="112"/>
      <c r="B1493" s="112">
        <v>2023.0</v>
      </c>
      <c r="C1493" s="148" t="s">
        <v>256</v>
      </c>
      <c r="D1493" s="148" t="s">
        <v>260</v>
      </c>
      <c r="E1493" s="149">
        <v>-0.11679</v>
      </c>
      <c r="F1493" s="149">
        <v>-0.27999</v>
      </c>
      <c r="G1493" s="149">
        <v>-0.01766</v>
      </c>
      <c r="H1493" s="150">
        <f t="shared" si="1"/>
        <v>0.02693311518</v>
      </c>
      <c r="I1493" s="151">
        <f t="shared" si="2"/>
        <v>0.1143312928</v>
      </c>
      <c r="J1493" s="151">
        <f t="shared" si="3"/>
        <v>0.01370748875</v>
      </c>
      <c r="K1493" s="152">
        <f t="shared" si="4"/>
        <v>0.04386800438</v>
      </c>
      <c r="L1493" s="153">
        <f t="shared" si="5"/>
        <v>841</v>
      </c>
      <c r="M1493" s="154" t="s">
        <v>115</v>
      </c>
      <c r="N1493" s="153" t="s">
        <v>116</v>
      </c>
      <c r="O1493" s="112"/>
      <c r="P1493" s="112"/>
      <c r="Q1493" s="112"/>
      <c r="R1493" s="112"/>
      <c r="S1493" s="112"/>
      <c r="T1493" s="112"/>
      <c r="U1493" s="112"/>
      <c r="V1493" s="112"/>
      <c r="W1493" s="112"/>
      <c r="X1493" s="112"/>
      <c r="Y1493" s="112"/>
      <c r="Z1493" s="112"/>
    </row>
    <row r="1494">
      <c r="A1494" s="112"/>
      <c r="B1494" s="112">
        <v>2023.0</v>
      </c>
      <c r="C1494" s="148" t="s">
        <v>256</v>
      </c>
      <c r="D1494" s="148" t="s">
        <v>261</v>
      </c>
      <c r="E1494" s="149">
        <v>-0.16056</v>
      </c>
      <c r="F1494" s="149">
        <v>-0.08093</v>
      </c>
      <c r="G1494" s="149">
        <v>0.15235</v>
      </c>
      <c r="H1494" s="150">
        <f t="shared" si="1"/>
        <v>0.02440797338</v>
      </c>
      <c r="I1494" s="151">
        <f t="shared" si="2"/>
        <v>0.1299280493</v>
      </c>
      <c r="J1494" s="151">
        <f t="shared" si="3"/>
        <v>0.01818577417</v>
      </c>
      <c r="K1494" s="152">
        <f t="shared" si="4"/>
        <v>0.04621158199</v>
      </c>
      <c r="L1494" s="153">
        <f t="shared" si="5"/>
        <v>732</v>
      </c>
      <c r="M1494" s="154" t="s">
        <v>115</v>
      </c>
      <c r="N1494" s="153" t="s">
        <v>116</v>
      </c>
      <c r="O1494" s="112"/>
      <c r="P1494" s="112"/>
      <c r="Q1494" s="112"/>
      <c r="R1494" s="112"/>
      <c r="S1494" s="112"/>
      <c r="T1494" s="112"/>
      <c r="U1494" s="112"/>
      <c r="V1494" s="112"/>
      <c r="W1494" s="112"/>
      <c r="X1494" s="112"/>
      <c r="Y1494" s="112"/>
      <c r="Z1494" s="112"/>
    </row>
    <row r="1495">
      <c r="A1495" s="112"/>
      <c r="B1495" s="112">
        <v>2023.0</v>
      </c>
      <c r="C1495" s="148" t="s">
        <v>256</v>
      </c>
      <c r="D1495" s="148" t="s">
        <v>262</v>
      </c>
      <c r="E1495" s="149">
        <v>-0.07292</v>
      </c>
      <c r="F1495" s="149">
        <v>0.14487</v>
      </c>
      <c r="G1495" s="149">
        <v>-0.11758</v>
      </c>
      <c r="H1495" s="150">
        <f t="shared" si="1"/>
        <v>0.0294640261</v>
      </c>
      <c r="I1495" s="151">
        <f t="shared" si="2"/>
        <v>0.1476199393</v>
      </c>
      <c r="J1495" s="151">
        <f t="shared" si="3"/>
        <v>0.01107546547</v>
      </c>
      <c r="K1495" s="152">
        <f t="shared" si="4"/>
        <v>0.05228793483</v>
      </c>
      <c r="L1495" s="153">
        <f t="shared" si="5"/>
        <v>526</v>
      </c>
      <c r="M1495" s="154" t="s">
        <v>115</v>
      </c>
      <c r="N1495" s="153" t="s">
        <v>116</v>
      </c>
      <c r="O1495" s="112"/>
      <c r="P1495" s="112"/>
      <c r="Q1495" s="112"/>
      <c r="R1495" s="112"/>
      <c r="S1495" s="112"/>
      <c r="T1495" s="112"/>
      <c r="U1495" s="112"/>
      <c r="V1495" s="112"/>
      <c r="W1495" s="112"/>
      <c r="X1495" s="112"/>
      <c r="Y1495" s="112"/>
      <c r="Z1495" s="112"/>
    </row>
    <row r="1496">
      <c r="A1496" s="112"/>
      <c r="B1496" s="112">
        <v>2023.0</v>
      </c>
      <c r="C1496" s="148" t="s">
        <v>256</v>
      </c>
      <c r="D1496" s="148" t="s">
        <v>263</v>
      </c>
      <c r="E1496" s="149">
        <v>-0.26496</v>
      </c>
      <c r="F1496" s="149">
        <v>0.08598</v>
      </c>
      <c r="G1496" s="149">
        <v>-0.1182</v>
      </c>
      <c r="H1496" s="150">
        <f t="shared" si="1"/>
        <v>0.01838501692</v>
      </c>
      <c r="I1496" s="151">
        <f t="shared" si="2"/>
        <v>0.1430057879</v>
      </c>
      <c r="J1496" s="151">
        <f t="shared" si="3"/>
        <v>0.01105913386</v>
      </c>
      <c r="K1496" s="152">
        <f t="shared" si="4"/>
        <v>0.04413855245</v>
      </c>
      <c r="L1496" s="153">
        <f t="shared" si="5"/>
        <v>826</v>
      </c>
      <c r="M1496" s="154" t="s">
        <v>115</v>
      </c>
      <c r="N1496" s="153" t="s">
        <v>116</v>
      </c>
      <c r="O1496" s="112"/>
      <c r="P1496" s="112"/>
      <c r="Q1496" s="112"/>
      <c r="R1496" s="112"/>
      <c r="S1496" s="112"/>
      <c r="T1496" s="112"/>
      <c r="U1496" s="112"/>
      <c r="V1496" s="112"/>
      <c r="W1496" s="112"/>
      <c r="X1496" s="112"/>
      <c r="Y1496" s="112"/>
      <c r="Z1496" s="112"/>
    </row>
    <row r="1497">
      <c r="A1497" s="112"/>
      <c r="B1497" s="112">
        <v>2023.0</v>
      </c>
      <c r="C1497" s="148" t="s">
        <v>256</v>
      </c>
      <c r="D1497" s="148" t="s">
        <v>264</v>
      </c>
      <c r="E1497" s="149">
        <v>-0.26011</v>
      </c>
      <c r="F1497" s="149">
        <v>-0.00965</v>
      </c>
      <c r="G1497" s="149">
        <v>0.24333</v>
      </c>
      <c r="H1497" s="150">
        <f t="shared" si="1"/>
        <v>0.01866481901</v>
      </c>
      <c r="I1497" s="151">
        <f t="shared" si="2"/>
        <v>0.1355129825</v>
      </c>
      <c r="J1497" s="151">
        <f t="shared" si="3"/>
        <v>0.02058230618</v>
      </c>
      <c r="K1497" s="152">
        <f t="shared" si="4"/>
        <v>0.0440357962</v>
      </c>
      <c r="L1497" s="153">
        <f t="shared" si="5"/>
        <v>833</v>
      </c>
      <c r="M1497" s="154" t="s">
        <v>115</v>
      </c>
      <c r="N1497" s="153" t="s">
        <v>116</v>
      </c>
      <c r="O1497" s="112"/>
      <c r="P1497" s="112"/>
      <c r="Q1497" s="112"/>
      <c r="R1497" s="112"/>
      <c r="S1497" s="112"/>
      <c r="T1497" s="112"/>
      <c r="U1497" s="112"/>
      <c r="V1497" s="112"/>
      <c r="W1497" s="112"/>
      <c r="X1497" s="112"/>
      <c r="Y1497" s="112"/>
      <c r="Z1497" s="112"/>
    </row>
    <row r="1498">
      <c r="A1498" s="112"/>
      <c r="B1498" s="112">
        <v>2023.0</v>
      </c>
      <c r="C1498" s="148" t="s">
        <v>256</v>
      </c>
      <c r="D1498" s="148" t="s">
        <v>265</v>
      </c>
      <c r="E1498" s="149">
        <v>-0.21754</v>
      </c>
      <c r="F1498" s="149">
        <v>0.23465</v>
      </c>
      <c r="G1498" s="149">
        <v>-0.11108</v>
      </c>
      <c r="H1498" s="150">
        <f t="shared" si="1"/>
        <v>0.02112073143</v>
      </c>
      <c r="I1498" s="151">
        <f t="shared" si="2"/>
        <v>0.1546543852</v>
      </c>
      <c r="J1498" s="151">
        <f t="shared" si="3"/>
        <v>0.01124668396</v>
      </c>
      <c r="K1498" s="152">
        <f t="shared" si="4"/>
        <v>0.04843424772</v>
      </c>
      <c r="L1498" s="153">
        <f t="shared" si="5"/>
        <v>643</v>
      </c>
      <c r="M1498" s="154" t="s">
        <v>115</v>
      </c>
      <c r="N1498" s="153" t="s">
        <v>116</v>
      </c>
      <c r="O1498" s="112"/>
      <c r="P1498" s="112"/>
      <c r="Q1498" s="112"/>
      <c r="R1498" s="112"/>
      <c r="S1498" s="112"/>
      <c r="T1498" s="112"/>
      <c r="U1498" s="112"/>
      <c r="V1498" s="112"/>
      <c r="W1498" s="112"/>
      <c r="X1498" s="112"/>
      <c r="Y1498" s="112"/>
      <c r="Z1498" s="112"/>
    </row>
    <row r="1499">
      <c r="A1499" s="112"/>
      <c r="B1499" s="112">
        <v>2023.0</v>
      </c>
      <c r="C1499" s="148" t="s">
        <v>256</v>
      </c>
      <c r="D1499" s="148" t="s">
        <v>266</v>
      </c>
      <c r="E1499" s="149">
        <v>-0.04526</v>
      </c>
      <c r="F1499" s="149">
        <v>-0.44689</v>
      </c>
      <c r="G1499" s="149">
        <v>0.30557</v>
      </c>
      <c r="H1499" s="150">
        <f t="shared" si="1"/>
        <v>0.03105976342</v>
      </c>
      <c r="I1499" s="151">
        <f t="shared" si="2"/>
        <v>0.1012543378</v>
      </c>
      <c r="J1499" s="151">
        <f t="shared" si="3"/>
        <v>0.02222178905</v>
      </c>
      <c r="K1499" s="152">
        <f t="shared" si="4"/>
        <v>0.04490966033</v>
      </c>
      <c r="L1499" s="153">
        <f t="shared" si="5"/>
        <v>794</v>
      </c>
      <c r="M1499" s="154" t="s">
        <v>115</v>
      </c>
      <c r="N1499" s="153" t="s">
        <v>116</v>
      </c>
      <c r="O1499" s="112"/>
      <c r="P1499" s="112"/>
      <c r="Q1499" s="112"/>
      <c r="R1499" s="112"/>
      <c r="S1499" s="112"/>
      <c r="T1499" s="112"/>
      <c r="U1499" s="112"/>
      <c r="V1499" s="112"/>
      <c r="W1499" s="112"/>
      <c r="X1499" s="112"/>
      <c r="Y1499" s="112"/>
      <c r="Z1499" s="112"/>
    </row>
    <row r="1500">
      <c r="A1500" s="112"/>
      <c r="B1500" s="112">
        <v>2023.0</v>
      </c>
      <c r="C1500" s="148" t="s">
        <v>256</v>
      </c>
      <c r="D1500" s="148" t="s">
        <v>267</v>
      </c>
      <c r="E1500" s="149">
        <v>-0.15281</v>
      </c>
      <c r="F1500" s="149">
        <v>-0.47273</v>
      </c>
      <c r="G1500" s="149">
        <v>1.04969</v>
      </c>
      <c r="H1500" s="150">
        <f t="shared" si="1"/>
        <v>0.02485507982</v>
      </c>
      <c r="I1500" s="151">
        <f t="shared" si="2"/>
        <v>0.09922972112</v>
      </c>
      <c r="J1500" s="151">
        <f t="shared" si="3"/>
        <v>0.04182288159</v>
      </c>
      <c r="K1500" s="152">
        <f t="shared" si="4"/>
        <v>0.04319700892</v>
      </c>
      <c r="L1500" s="153">
        <f t="shared" si="5"/>
        <v>879</v>
      </c>
      <c r="M1500" s="154" t="s">
        <v>115</v>
      </c>
      <c r="N1500" s="153" t="s">
        <v>116</v>
      </c>
      <c r="O1500" s="112"/>
      <c r="P1500" s="112"/>
      <c r="Q1500" s="112"/>
      <c r="R1500" s="112"/>
      <c r="S1500" s="112"/>
      <c r="T1500" s="112"/>
      <c r="U1500" s="112"/>
      <c r="V1500" s="112"/>
      <c r="W1500" s="112"/>
      <c r="X1500" s="112"/>
      <c r="Y1500" s="112"/>
      <c r="Z1500" s="112"/>
    </row>
    <row r="1501">
      <c r="A1501" s="112"/>
      <c r="B1501" s="112">
        <v>2023.0</v>
      </c>
      <c r="C1501" s="148" t="s">
        <v>256</v>
      </c>
      <c r="D1501" s="148" t="s">
        <v>268</v>
      </c>
      <c r="E1501" s="149">
        <v>-0.09252</v>
      </c>
      <c r="F1501" s="149">
        <v>0.41327</v>
      </c>
      <c r="G1501" s="149">
        <v>-0.0377</v>
      </c>
      <c r="H1501" s="150">
        <f t="shared" si="1"/>
        <v>0.02833327949</v>
      </c>
      <c r="I1501" s="151">
        <f t="shared" si="2"/>
        <v>0.1686496261</v>
      </c>
      <c r="J1501" s="151">
        <f t="shared" si="3"/>
        <v>0.01317960898</v>
      </c>
      <c r="K1501" s="152">
        <f t="shared" si="4"/>
        <v>0.05636871068</v>
      </c>
      <c r="L1501" s="153">
        <f t="shared" si="5"/>
        <v>428</v>
      </c>
      <c r="M1501" s="154" t="s">
        <v>115</v>
      </c>
      <c r="N1501" s="153" t="s">
        <v>116</v>
      </c>
      <c r="O1501" s="112"/>
      <c r="P1501" s="112"/>
      <c r="Q1501" s="112"/>
      <c r="R1501" s="112"/>
      <c r="S1501" s="112"/>
      <c r="T1501" s="112"/>
      <c r="U1501" s="112"/>
      <c r="V1501" s="112"/>
      <c r="W1501" s="112"/>
      <c r="X1501" s="112"/>
      <c r="Y1501" s="112"/>
      <c r="Z1501" s="112"/>
    </row>
    <row r="1502">
      <c r="A1502" s="112"/>
      <c r="B1502" s="112">
        <v>2023.0</v>
      </c>
      <c r="C1502" s="148" t="s">
        <v>256</v>
      </c>
      <c r="D1502" s="148" t="s">
        <v>269</v>
      </c>
      <c r="E1502" s="149">
        <v>-0.17693</v>
      </c>
      <c r="F1502" s="149">
        <v>-0.3565</v>
      </c>
      <c r="G1502" s="149">
        <v>-0.1893</v>
      </c>
      <c r="H1502" s="150">
        <f t="shared" si="1"/>
        <v>0.02346356919</v>
      </c>
      <c r="I1502" s="151">
        <f t="shared" si="2"/>
        <v>0.1083365784</v>
      </c>
      <c r="J1502" s="151">
        <f t="shared" si="3"/>
        <v>0.009186267013</v>
      </c>
      <c r="K1502" s="152">
        <f t="shared" si="4"/>
        <v>0.03970947825</v>
      </c>
      <c r="L1502" s="153">
        <f t="shared" si="5"/>
        <v>1170</v>
      </c>
      <c r="M1502" s="154" t="s">
        <v>115</v>
      </c>
      <c r="N1502" s="153" t="s">
        <v>116</v>
      </c>
      <c r="O1502" s="112"/>
      <c r="P1502" s="112"/>
      <c r="Q1502" s="112"/>
      <c r="R1502" s="112"/>
      <c r="S1502" s="112"/>
      <c r="T1502" s="112"/>
      <c r="U1502" s="112"/>
      <c r="V1502" s="112"/>
      <c r="W1502" s="112"/>
      <c r="X1502" s="112"/>
      <c r="Y1502" s="112"/>
      <c r="Z1502" s="112"/>
    </row>
    <row r="1503">
      <c r="A1503" s="112"/>
      <c r="B1503" s="112">
        <v>2023.0</v>
      </c>
      <c r="C1503" s="148" t="s">
        <v>256</v>
      </c>
      <c r="D1503" s="148" t="s">
        <v>270</v>
      </c>
      <c r="E1503" s="149">
        <v>-0.27848</v>
      </c>
      <c r="F1503" s="149">
        <v>-0.25491</v>
      </c>
      <c r="G1503" s="149">
        <v>-0.2027</v>
      </c>
      <c r="H1503" s="150">
        <f t="shared" si="1"/>
        <v>0.01760503251</v>
      </c>
      <c r="I1503" s="151">
        <f t="shared" si="2"/>
        <v>0.1162963619</v>
      </c>
      <c r="J1503" s="151">
        <f t="shared" si="3"/>
        <v>0.008833293514</v>
      </c>
      <c r="K1503" s="152">
        <f t="shared" si="4"/>
        <v>0.03758646245</v>
      </c>
      <c r="L1503" s="153">
        <f t="shared" si="5"/>
        <v>1355</v>
      </c>
      <c r="M1503" s="154" t="s">
        <v>115</v>
      </c>
      <c r="N1503" s="153" t="s">
        <v>116</v>
      </c>
      <c r="O1503" s="112"/>
      <c r="P1503" s="112"/>
      <c r="Q1503" s="112"/>
      <c r="R1503" s="112"/>
      <c r="S1503" s="112"/>
      <c r="T1503" s="112"/>
      <c r="U1503" s="112"/>
      <c r="V1503" s="112"/>
      <c r="W1503" s="112"/>
      <c r="X1503" s="112"/>
      <c r="Y1503" s="112"/>
      <c r="Z1503" s="112"/>
    </row>
    <row r="1504">
      <c r="A1504" s="112"/>
      <c r="B1504" s="112">
        <v>2023.0</v>
      </c>
      <c r="C1504" s="148" t="s">
        <v>256</v>
      </c>
      <c r="D1504" s="148" t="s">
        <v>271</v>
      </c>
      <c r="E1504" s="149">
        <v>-0.58364</v>
      </c>
      <c r="F1504" s="149">
        <v>-1.22684</v>
      </c>
      <c r="G1504" s="149">
        <v>37.42515</v>
      </c>
      <c r="H1504" s="150">
        <f t="shared" si="1"/>
        <v>0</v>
      </c>
      <c r="I1504" s="151">
        <f t="shared" si="2"/>
        <v>0.0401436663</v>
      </c>
      <c r="J1504" s="151">
        <f t="shared" si="3"/>
        <v>1</v>
      </c>
      <c r="K1504" s="152">
        <f t="shared" si="4"/>
        <v>0.1478948112</v>
      </c>
      <c r="L1504" s="153">
        <f t="shared" si="5"/>
        <v>35</v>
      </c>
      <c r="M1504" s="154" t="s">
        <v>115</v>
      </c>
      <c r="N1504" s="153" t="s">
        <v>116</v>
      </c>
      <c r="O1504" s="112"/>
      <c r="P1504" s="112"/>
      <c r="Q1504" s="112"/>
      <c r="R1504" s="112"/>
      <c r="S1504" s="112"/>
      <c r="T1504" s="112"/>
      <c r="U1504" s="112"/>
      <c r="V1504" s="112"/>
      <c r="W1504" s="112"/>
      <c r="X1504" s="112"/>
      <c r="Y1504" s="112"/>
      <c r="Z1504" s="112"/>
    </row>
    <row r="1505">
      <c r="A1505" s="112"/>
      <c r="B1505" s="112">
        <v>2023.0</v>
      </c>
      <c r="C1505" s="148" t="s">
        <v>272</v>
      </c>
      <c r="D1505" s="148" t="s">
        <v>273</v>
      </c>
      <c r="E1505" s="149">
        <v>0.65414</v>
      </c>
      <c r="F1505" s="149">
        <v>-0.49912</v>
      </c>
      <c r="G1505" s="149">
        <v>1.67458</v>
      </c>
      <c r="H1505" s="150">
        <f t="shared" si="1"/>
        <v>0.07140895644</v>
      </c>
      <c r="I1505" s="151">
        <f t="shared" si="2"/>
        <v>0.09716201086</v>
      </c>
      <c r="J1505" s="151">
        <f t="shared" si="3"/>
        <v>0.05828330022</v>
      </c>
      <c r="K1505" s="152">
        <f t="shared" si="4"/>
        <v>0.07511378842</v>
      </c>
      <c r="L1505" s="153">
        <f t="shared" si="5"/>
        <v>143</v>
      </c>
      <c r="M1505" s="154" t="s">
        <v>115</v>
      </c>
      <c r="N1505" s="153" t="s">
        <v>116</v>
      </c>
      <c r="O1505" s="112"/>
      <c r="P1505" s="112"/>
      <c r="Q1505" s="112"/>
      <c r="R1505" s="112"/>
      <c r="S1505" s="112"/>
      <c r="T1505" s="112"/>
      <c r="U1505" s="112"/>
      <c r="V1505" s="112"/>
      <c r="W1505" s="112"/>
      <c r="X1505" s="112"/>
      <c r="Y1505" s="112"/>
      <c r="Z1505" s="112"/>
    </row>
    <row r="1506">
      <c r="A1506" s="112"/>
      <c r="B1506" s="112">
        <v>2023.0</v>
      </c>
      <c r="C1506" s="148" t="s">
        <v>272</v>
      </c>
      <c r="D1506" s="148" t="s">
        <v>274</v>
      </c>
      <c r="E1506" s="149">
        <v>-0.24518</v>
      </c>
      <c r="F1506" s="149">
        <v>-0.35061</v>
      </c>
      <c r="G1506" s="149">
        <v>-0.22801</v>
      </c>
      <c r="H1506" s="150">
        <f t="shared" si="1"/>
        <v>0.01952614794</v>
      </c>
      <c r="I1506" s="151">
        <f t="shared" si="2"/>
        <v>0.1087980719</v>
      </c>
      <c r="J1506" s="151">
        <f t="shared" si="3"/>
        <v>0.008166595062</v>
      </c>
      <c r="K1506" s="152">
        <f t="shared" si="4"/>
        <v>0.03712348565</v>
      </c>
      <c r="L1506" s="153">
        <f t="shared" si="5"/>
        <v>1401</v>
      </c>
      <c r="M1506" s="154" t="s">
        <v>115</v>
      </c>
      <c r="N1506" s="153" t="s">
        <v>116</v>
      </c>
      <c r="O1506" s="112"/>
      <c r="P1506" s="112"/>
      <c r="Q1506" s="112"/>
      <c r="R1506" s="112"/>
      <c r="S1506" s="112"/>
      <c r="T1506" s="112"/>
      <c r="U1506" s="112"/>
      <c r="V1506" s="112"/>
      <c r="W1506" s="112"/>
      <c r="X1506" s="112"/>
      <c r="Y1506" s="112"/>
      <c r="Z1506" s="112"/>
    </row>
    <row r="1507">
      <c r="A1507" s="112"/>
      <c r="B1507" s="112">
        <v>2023.0</v>
      </c>
      <c r="C1507" s="148" t="s">
        <v>272</v>
      </c>
      <c r="D1507" s="148" t="s">
        <v>275</v>
      </c>
      <c r="E1507" s="149">
        <v>0.25665</v>
      </c>
      <c r="F1507" s="149">
        <v>-0.38154</v>
      </c>
      <c r="G1507" s="149">
        <v>0.83609</v>
      </c>
      <c r="H1507" s="150">
        <f t="shared" si="1"/>
        <v>0.04847729968</v>
      </c>
      <c r="I1507" s="151">
        <f t="shared" si="2"/>
        <v>0.1063746434</v>
      </c>
      <c r="J1507" s="151">
        <f t="shared" si="3"/>
        <v>0.03619637865</v>
      </c>
      <c r="K1507" s="152">
        <f t="shared" si="4"/>
        <v>0.05920573122</v>
      </c>
      <c r="L1507" s="153">
        <f t="shared" si="5"/>
        <v>355</v>
      </c>
      <c r="M1507" s="154" t="s">
        <v>115</v>
      </c>
      <c r="N1507" s="153" t="s">
        <v>116</v>
      </c>
      <c r="O1507" s="112"/>
      <c r="P1507" s="112"/>
      <c r="Q1507" s="112"/>
      <c r="R1507" s="112"/>
      <c r="S1507" s="112"/>
      <c r="T1507" s="112"/>
      <c r="U1507" s="112"/>
      <c r="V1507" s="112"/>
      <c r="W1507" s="112"/>
      <c r="X1507" s="112"/>
      <c r="Y1507" s="112"/>
      <c r="Z1507" s="112"/>
    </row>
    <row r="1508">
      <c r="A1508" s="112"/>
      <c r="B1508" s="112">
        <v>2023.0</v>
      </c>
      <c r="C1508" s="148" t="s">
        <v>272</v>
      </c>
      <c r="D1508" s="148" t="s">
        <v>276</v>
      </c>
      <c r="E1508" s="149">
        <v>-0.02435</v>
      </c>
      <c r="F1508" s="149">
        <v>-0.50302</v>
      </c>
      <c r="G1508" s="149">
        <v>0.70656</v>
      </c>
      <c r="H1508" s="150">
        <f t="shared" si="1"/>
        <v>0.03226608545</v>
      </c>
      <c r="I1508" s="151">
        <f t="shared" si="2"/>
        <v>0.09685643791</v>
      </c>
      <c r="J1508" s="151">
        <f t="shared" si="3"/>
        <v>0.0327843893</v>
      </c>
      <c r="K1508" s="152">
        <f t="shared" si="4"/>
        <v>0.04621500967</v>
      </c>
      <c r="L1508" s="153">
        <f t="shared" si="5"/>
        <v>731</v>
      </c>
      <c r="M1508" s="154" t="s">
        <v>115</v>
      </c>
      <c r="N1508" s="153" t="s">
        <v>116</v>
      </c>
      <c r="O1508" s="112"/>
      <c r="P1508" s="112"/>
      <c r="Q1508" s="112"/>
      <c r="R1508" s="112"/>
      <c r="S1508" s="112"/>
      <c r="T1508" s="112"/>
      <c r="U1508" s="112"/>
      <c r="V1508" s="112"/>
      <c r="W1508" s="112"/>
      <c r="X1508" s="112"/>
      <c r="Y1508" s="112"/>
      <c r="Z1508" s="112"/>
    </row>
    <row r="1509">
      <c r="A1509" s="112"/>
      <c r="B1509" s="112">
        <v>2023.0</v>
      </c>
      <c r="C1509" s="148" t="s">
        <v>272</v>
      </c>
      <c r="D1509" s="148" t="s">
        <v>277</v>
      </c>
      <c r="E1509" s="149">
        <v>-0.26921</v>
      </c>
      <c r="F1509" s="149">
        <v>1.3626</v>
      </c>
      <c r="G1509" s="149">
        <v>-0.181</v>
      </c>
      <c r="H1509" s="150">
        <f t="shared" si="1"/>
        <v>0.01813982951</v>
      </c>
      <c r="I1509" s="151">
        <f t="shared" si="2"/>
        <v>0.2430315657</v>
      </c>
      <c r="J1509" s="151">
        <f t="shared" si="3"/>
        <v>0.009404899852</v>
      </c>
      <c r="K1509" s="152">
        <f t="shared" si="4"/>
        <v>0.06523957162</v>
      </c>
      <c r="L1509" s="153">
        <f t="shared" si="5"/>
        <v>253</v>
      </c>
      <c r="M1509" s="154" t="s">
        <v>115</v>
      </c>
      <c r="N1509" s="153" t="s">
        <v>116</v>
      </c>
      <c r="O1509" s="112"/>
      <c r="P1509" s="112"/>
      <c r="Q1509" s="112"/>
      <c r="R1509" s="112"/>
      <c r="S1509" s="112"/>
      <c r="T1509" s="112"/>
      <c r="U1509" s="112"/>
      <c r="V1509" s="112"/>
      <c r="W1509" s="112"/>
      <c r="X1509" s="112"/>
      <c r="Y1509" s="112"/>
      <c r="Z1509" s="112"/>
    </row>
    <row r="1510">
      <c r="A1510" s="112"/>
      <c r="B1510" s="112">
        <v>2023.0</v>
      </c>
      <c r="C1510" s="148" t="s">
        <v>272</v>
      </c>
      <c r="D1510" s="148" t="s">
        <v>278</v>
      </c>
      <c r="E1510" s="149">
        <v>0.236</v>
      </c>
      <c r="F1510" s="149">
        <v>0.39326</v>
      </c>
      <c r="G1510" s="149">
        <v>0.88344</v>
      </c>
      <c r="H1510" s="150">
        <f t="shared" si="1"/>
        <v>0.04728597736</v>
      </c>
      <c r="I1510" s="151">
        <f t="shared" si="2"/>
        <v>0.1670818019</v>
      </c>
      <c r="J1510" s="151">
        <f t="shared" si="3"/>
        <v>0.03744363948</v>
      </c>
      <c r="K1510" s="152">
        <f t="shared" si="4"/>
        <v>0.071652443</v>
      </c>
      <c r="L1510" s="153">
        <f t="shared" si="5"/>
        <v>167</v>
      </c>
      <c r="M1510" s="154" t="s">
        <v>115</v>
      </c>
      <c r="N1510" s="153" t="s">
        <v>116</v>
      </c>
      <c r="O1510" s="112"/>
      <c r="P1510" s="112"/>
      <c r="Q1510" s="112"/>
      <c r="R1510" s="112"/>
      <c r="S1510" s="112"/>
      <c r="T1510" s="112"/>
      <c r="U1510" s="112"/>
      <c r="V1510" s="112"/>
      <c r="W1510" s="112"/>
      <c r="X1510" s="112"/>
      <c r="Y1510" s="112"/>
      <c r="Z1510" s="112"/>
    </row>
    <row r="1511">
      <c r="A1511" s="112"/>
      <c r="B1511" s="112">
        <v>2023.0</v>
      </c>
      <c r="C1511" s="148" t="s">
        <v>272</v>
      </c>
      <c r="D1511" s="148" t="s">
        <v>279</v>
      </c>
      <c r="E1511" s="149">
        <v>0.07382</v>
      </c>
      <c r="F1511" s="149">
        <v>-0.22673</v>
      </c>
      <c r="G1511" s="149">
        <v>-0.00425</v>
      </c>
      <c r="H1511" s="150">
        <f t="shared" si="1"/>
        <v>0.03792962602</v>
      </c>
      <c r="I1511" s="151">
        <f t="shared" si="2"/>
        <v>0.1185043223</v>
      </c>
      <c r="J1511" s="151">
        <f t="shared" si="3"/>
        <v>0.01406072567</v>
      </c>
      <c r="K1511" s="152">
        <f t="shared" si="4"/>
        <v>0.05191625133</v>
      </c>
      <c r="L1511" s="153">
        <f t="shared" si="5"/>
        <v>544</v>
      </c>
      <c r="M1511" s="154" t="s">
        <v>115</v>
      </c>
      <c r="N1511" s="153" t="s">
        <v>116</v>
      </c>
      <c r="O1511" s="112"/>
      <c r="P1511" s="112"/>
      <c r="Q1511" s="112"/>
      <c r="R1511" s="112"/>
      <c r="S1511" s="112"/>
      <c r="T1511" s="112"/>
      <c r="U1511" s="112"/>
      <c r="V1511" s="112"/>
      <c r="W1511" s="112"/>
      <c r="X1511" s="112"/>
      <c r="Y1511" s="112"/>
      <c r="Z1511" s="112"/>
    </row>
    <row r="1512">
      <c r="A1512" s="112"/>
      <c r="B1512" s="112">
        <v>2023.0</v>
      </c>
      <c r="C1512" s="148" t="s">
        <v>272</v>
      </c>
      <c r="D1512" s="148" t="s">
        <v>280</v>
      </c>
      <c r="E1512" s="149">
        <v>0.43909</v>
      </c>
      <c r="F1512" s="149">
        <v>5.1032</v>
      </c>
      <c r="G1512" s="149">
        <v>0.38327</v>
      </c>
      <c r="H1512" s="150">
        <f t="shared" si="1"/>
        <v>0.0590024738</v>
      </c>
      <c r="I1512" s="151">
        <f t="shared" si="2"/>
        <v>0.5361151963</v>
      </c>
      <c r="J1512" s="151">
        <f t="shared" si="3"/>
        <v>0.02426850852</v>
      </c>
      <c r="K1512" s="156">
        <f t="shared" si="4"/>
        <v>0.1566690606</v>
      </c>
      <c r="L1512" s="153">
        <f t="shared" si="5"/>
        <v>31</v>
      </c>
      <c r="M1512" s="154" t="s">
        <v>115</v>
      </c>
      <c r="N1512" s="153" t="s">
        <v>116</v>
      </c>
      <c r="O1512" s="112"/>
      <c r="P1512" s="112"/>
      <c r="Q1512" s="112"/>
      <c r="R1512" s="112"/>
      <c r="S1512" s="112"/>
      <c r="T1512" s="112"/>
      <c r="U1512" s="112"/>
      <c r="V1512" s="112"/>
      <c r="W1512" s="112"/>
      <c r="X1512" s="112"/>
      <c r="Y1512" s="112"/>
      <c r="Z1512" s="112"/>
    </row>
    <row r="1513">
      <c r="A1513" s="112"/>
      <c r="B1513" s="112">
        <v>2023.0</v>
      </c>
      <c r="C1513" s="148" t="s">
        <v>272</v>
      </c>
      <c r="D1513" s="148" t="s">
        <v>281</v>
      </c>
      <c r="E1513" s="149">
        <v>-0.01736</v>
      </c>
      <c r="F1513" s="149">
        <v>-0.48842</v>
      </c>
      <c r="G1513" s="149">
        <v>0.06339</v>
      </c>
      <c r="H1513" s="150">
        <f t="shared" si="1"/>
        <v>0.03266934661</v>
      </c>
      <c r="I1513" s="151">
        <f t="shared" si="2"/>
        <v>0.09800037766</v>
      </c>
      <c r="J1513" s="151">
        <f t="shared" si="3"/>
        <v>0.0158424516</v>
      </c>
      <c r="K1513" s="152">
        <f t="shared" si="4"/>
        <v>0.04436172968</v>
      </c>
      <c r="L1513" s="153">
        <f t="shared" si="5"/>
        <v>818</v>
      </c>
      <c r="M1513" s="154" t="s">
        <v>115</v>
      </c>
      <c r="N1513" s="153" t="s">
        <v>116</v>
      </c>
      <c r="O1513" s="112"/>
      <c r="P1513" s="112"/>
      <c r="Q1513" s="112"/>
      <c r="R1513" s="112"/>
      <c r="S1513" s="112"/>
      <c r="T1513" s="112"/>
      <c r="U1513" s="112"/>
      <c r="V1513" s="112"/>
      <c r="W1513" s="112"/>
      <c r="X1513" s="112"/>
      <c r="Y1513" s="112"/>
      <c r="Z1513" s="112"/>
    </row>
    <row r="1514">
      <c r="A1514" s="112"/>
      <c r="B1514" s="112">
        <v>2023.0</v>
      </c>
      <c r="C1514" s="148" t="s">
        <v>272</v>
      </c>
      <c r="D1514" s="148" t="s">
        <v>282</v>
      </c>
      <c r="E1514" s="149">
        <v>2.25839</v>
      </c>
      <c r="F1514" s="149">
        <v>-0.53757</v>
      </c>
      <c r="G1514" s="149">
        <v>-0.09315</v>
      </c>
      <c r="H1514" s="150">
        <f t="shared" si="1"/>
        <v>0.16395999</v>
      </c>
      <c r="I1514" s="151">
        <f t="shared" si="2"/>
        <v>0.09414937502</v>
      </c>
      <c r="J1514" s="151">
        <f t="shared" si="3"/>
        <v>0.01171898357</v>
      </c>
      <c r="K1514" s="156">
        <f t="shared" si="4"/>
        <v>0.1277590733</v>
      </c>
      <c r="L1514" s="153">
        <f t="shared" si="5"/>
        <v>53</v>
      </c>
      <c r="M1514" s="154" t="s">
        <v>115</v>
      </c>
      <c r="N1514" s="153" t="s">
        <v>116</v>
      </c>
      <c r="O1514" s="112"/>
      <c r="P1514" s="112"/>
      <c r="Q1514" s="112"/>
      <c r="R1514" s="112"/>
      <c r="S1514" s="112"/>
      <c r="T1514" s="112"/>
      <c r="U1514" s="112"/>
      <c r="V1514" s="112"/>
      <c r="W1514" s="112"/>
      <c r="X1514" s="112"/>
      <c r="Y1514" s="112"/>
      <c r="Z1514" s="112"/>
    </row>
    <row r="1515">
      <c r="A1515" s="112"/>
      <c r="B1515" s="112">
        <v>2023.0</v>
      </c>
      <c r="C1515" s="148" t="s">
        <v>272</v>
      </c>
      <c r="D1515" s="148" t="s">
        <v>283</v>
      </c>
      <c r="E1515" s="149">
        <v>-0.15793</v>
      </c>
      <c r="F1515" s="149">
        <v>1.3202</v>
      </c>
      <c r="G1515" s="149">
        <v>0.09153</v>
      </c>
      <c r="H1515" s="150">
        <f t="shared" si="1"/>
        <v>0.02455970111</v>
      </c>
      <c r="I1515" s="151">
        <f t="shared" si="2"/>
        <v>0.2397094393</v>
      </c>
      <c r="J1515" s="151">
        <f t="shared" si="3"/>
        <v>0.01658369594</v>
      </c>
      <c r="K1515" s="152">
        <f t="shared" si="4"/>
        <v>0.06967214557</v>
      </c>
      <c r="L1515" s="153">
        <f t="shared" si="5"/>
        <v>191</v>
      </c>
      <c r="M1515" s="154" t="s">
        <v>115</v>
      </c>
      <c r="N1515" s="153" t="s">
        <v>116</v>
      </c>
      <c r="O1515" s="112"/>
      <c r="P1515" s="112"/>
      <c r="Q1515" s="112"/>
      <c r="R1515" s="112"/>
      <c r="S1515" s="112"/>
      <c r="T1515" s="112"/>
      <c r="U1515" s="112"/>
      <c r="V1515" s="112"/>
      <c r="W1515" s="112"/>
      <c r="X1515" s="112"/>
      <c r="Y1515" s="112"/>
      <c r="Z1515" s="112"/>
    </row>
    <row r="1516">
      <c r="A1516" s="112"/>
      <c r="B1516" s="112">
        <v>2023.0</v>
      </c>
      <c r="C1516" s="148" t="s">
        <v>272</v>
      </c>
      <c r="D1516" s="148" t="s">
        <v>284</v>
      </c>
      <c r="E1516" s="149">
        <v>0.01646</v>
      </c>
      <c r="F1516" s="149">
        <v>-0.48482</v>
      </c>
      <c r="G1516" s="149">
        <v>0.43702</v>
      </c>
      <c r="H1516" s="150">
        <f t="shared" si="1"/>
        <v>0.03462046144</v>
      </c>
      <c r="I1516" s="151">
        <f t="shared" si="2"/>
        <v>0.09828244499</v>
      </c>
      <c r="J1516" s="151">
        <f t="shared" si="3"/>
        <v>0.02568435371</v>
      </c>
      <c r="K1516" s="152">
        <f t="shared" si="4"/>
        <v>0.04705321445</v>
      </c>
      <c r="L1516" s="153">
        <f t="shared" si="5"/>
        <v>692</v>
      </c>
      <c r="M1516" s="154" t="s">
        <v>115</v>
      </c>
      <c r="N1516" s="153" t="s">
        <v>116</v>
      </c>
      <c r="O1516" s="112"/>
      <c r="P1516" s="112"/>
      <c r="Q1516" s="112"/>
      <c r="R1516" s="112"/>
      <c r="S1516" s="112"/>
      <c r="T1516" s="112"/>
      <c r="U1516" s="112"/>
      <c r="V1516" s="112"/>
      <c r="W1516" s="112"/>
      <c r="X1516" s="112"/>
      <c r="Y1516" s="112"/>
      <c r="Z1516" s="112"/>
    </row>
    <row r="1517">
      <c r="A1517" s="112"/>
      <c r="B1517" s="112">
        <v>2023.0</v>
      </c>
      <c r="C1517" s="148" t="s">
        <v>272</v>
      </c>
      <c r="D1517" s="148" t="s">
        <v>285</v>
      </c>
      <c r="E1517" s="149">
        <v>-0.08081</v>
      </c>
      <c r="F1517" s="149">
        <v>-0.23799</v>
      </c>
      <c r="G1517" s="149">
        <v>0.37887</v>
      </c>
      <c r="H1517" s="150">
        <f t="shared" si="1"/>
        <v>0.0290088429</v>
      </c>
      <c r="I1517" s="151">
        <f t="shared" si="2"/>
        <v>0.1176220784</v>
      </c>
      <c r="J1517" s="151">
        <f t="shared" si="3"/>
        <v>0.02415260678</v>
      </c>
      <c r="K1517" s="152">
        <f t="shared" si="4"/>
        <v>0.04737038503</v>
      </c>
      <c r="L1517" s="153">
        <f t="shared" si="5"/>
        <v>680</v>
      </c>
      <c r="M1517" s="154" t="s">
        <v>115</v>
      </c>
      <c r="N1517" s="153" t="s">
        <v>116</v>
      </c>
      <c r="O1517" s="112"/>
      <c r="P1517" s="112"/>
      <c r="Q1517" s="112"/>
      <c r="R1517" s="112"/>
      <c r="S1517" s="112"/>
      <c r="T1517" s="112"/>
      <c r="U1517" s="112"/>
      <c r="V1517" s="112"/>
      <c r="W1517" s="112"/>
      <c r="X1517" s="112"/>
      <c r="Y1517" s="112"/>
      <c r="Z1517" s="112"/>
    </row>
    <row r="1518">
      <c r="A1518" s="112"/>
      <c r="B1518" s="112">
        <v>2023.0</v>
      </c>
      <c r="C1518" s="148" t="s">
        <v>272</v>
      </c>
      <c r="D1518" s="148" t="s">
        <v>286</v>
      </c>
      <c r="E1518" s="149">
        <v>-0.05543</v>
      </c>
      <c r="F1518" s="149">
        <v>-0.06492</v>
      </c>
      <c r="G1518" s="149">
        <v>2.5E-4</v>
      </c>
      <c r="H1518" s="150">
        <f t="shared" si="1"/>
        <v>0.03047304439</v>
      </c>
      <c r="I1518" s="151">
        <f t="shared" si="2"/>
        <v>0.1311824654</v>
      </c>
      <c r="J1518" s="151">
        <f t="shared" si="3"/>
        <v>0.01417926154</v>
      </c>
      <c r="K1518" s="152">
        <f t="shared" si="4"/>
        <v>0.04984044882</v>
      </c>
      <c r="L1518" s="153">
        <f t="shared" si="5"/>
        <v>600</v>
      </c>
      <c r="M1518" s="154" t="s">
        <v>115</v>
      </c>
      <c r="N1518" s="153" t="s">
        <v>116</v>
      </c>
      <c r="O1518" s="112"/>
      <c r="P1518" s="112"/>
      <c r="Q1518" s="112"/>
      <c r="R1518" s="112"/>
      <c r="S1518" s="112"/>
      <c r="T1518" s="112"/>
      <c r="U1518" s="112"/>
      <c r="V1518" s="112"/>
      <c r="W1518" s="112"/>
      <c r="X1518" s="112"/>
      <c r="Y1518" s="112"/>
      <c r="Z1518" s="112"/>
    </row>
    <row r="1519">
      <c r="A1519" s="112"/>
      <c r="B1519" s="112">
        <v>2023.0</v>
      </c>
      <c r="C1519" s="148" t="s">
        <v>272</v>
      </c>
      <c r="D1519" s="148" t="s">
        <v>287</v>
      </c>
      <c r="E1519" s="149">
        <v>-0.09916</v>
      </c>
      <c r="F1519" s="149">
        <v>-0.47584</v>
      </c>
      <c r="G1519" s="149">
        <v>0.09265</v>
      </c>
      <c r="H1519" s="150">
        <f t="shared" si="1"/>
        <v>0.02795021023</v>
      </c>
      <c r="I1519" s="151">
        <f t="shared" si="2"/>
        <v>0.09898604629</v>
      </c>
      <c r="J1519" s="151">
        <f t="shared" si="3"/>
        <v>0.01661319821</v>
      </c>
      <c r="K1519" s="152">
        <f t="shared" si="4"/>
        <v>0.04163280413</v>
      </c>
      <c r="L1519" s="153">
        <f t="shared" si="5"/>
        <v>997</v>
      </c>
      <c r="M1519" s="154" t="s">
        <v>115</v>
      </c>
      <c r="N1519" s="153" t="s">
        <v>116</v>
      </c>
      <c r="O1519" s="112"/>
      <c r="P1519" s="112"/>
      <c r="Q1519" s="112"/>
      <c r="R1519" s="112"/>
      <c r="S1519" s="112"/>
      <c r="T1519" s="112"/>
      <c r="U1519" s="112"/>
      <c r="V1519" s="112"/>
      <c r="W1519" s="112"/>
      <c r="X1519" s="112"/>
      <c r="Y1519" s="112"/>
      <c r="Z1519" s="112"/>
    </row>
    <row r="1520">
      <c r="A1520" s="112"/>
      <c r="B1520" s="112">
        <v>2023.0</v>
      </c>
      <c r="C1520" s="148" t="s">
        <v>272</v>
      </c>
      <c r="D1520" s="148" t="s">
        <v>288</v>
      </c>
      <c r="E1520" s="149">
        <v>-0.00674</v>
      </c>
      <c r="F1520" s="149">
        <v>-0.20666</v>
      </c>
      <c r="G1520" s="149">
        <v>0.20228</v>
      </c>
      <c r="H1520" s="150">
        <f t="shared" si="1"/>
        <v>0.03328202667</v>
      </c>
      <c r="I1520" s="151">
        <f t="shared" si="2"/>
        <v>0.1200768477</v>
      </c>
      <c r="J1520" s="151">
        <f t="shared" si="3"/>
        <v>0.01950099557</v>
      </c>
      <c r="K1520" s="152">
        <f t="shared" si="4"/>
        <v>0.05000993799</v>
      </c>
      <c r="L1520" s="153">
        <f t="shared" si="5"/>
        <v>592</v>
      </c>
      <c r="M1520" s="154" t="s">
        <v>115</v>
      </c>
      <c r="N1520" s="153" t="s">
        <v>116</v>
      </c>
      <c r="O1520" s="112"/>
      <c r="P1520" s="112"/>
      <c r="Q1520" s="112"/>
      <c r="R1520" s="112"/>
      <c r="S1520" s="112"/>
      <c r="T1520" s="112"/>
      <c r="U1520" s="112"/>
      <c r="V1520" s="112"/>
      <c r="W1520" s="112"/>
      <c r="X1520" s="112"/>
      <c r="Y1520" s="112"/>
      <c r="Z1520" s="112"/>
    </row>
    <row r="1521">
      <c r="A1521" s="112"/>
      <c r="B1521" s="112">
        <v>2023.0</v>
      </c>
      <c r="C1521" s="148" t="s">
        <v>272</v>
      </c>
      <c r="D1521" s="148" t="s">
        <v>289</v>
      </c>
      <c r="E1521" s="149">
        <v>-0.28065</v>
      </c>
      <c r="F1521" s="149">
        <v>0.25055</v>
      </c>
      <c r="G1521" s="149">
        <v>-0.2177</v>
      </c>
      <c r="H1521" s="150">
        <f t="shared" si="1"/>
        <v>0.01747984271</v>
      </c>
      <c r="I1521" s="151">
        <f t="shared" si="2"/>
        <v>0.1559001826</v>
      </c>
      <c r="J1521" s="151">
        <f t="shared" si="3"/>
        <v>0.008438173926</v>
      </c>
      <c r="K1521" s="152">
        <f t="shared" si="4"/>
        <v>0.04595915148</v>
      </c>
      <c r="L1521" s="153">
        <f t="shared" si="5"/>
        <v>749</v>
      </c>
      <c r="M1521" s="154" t="s">
        <v>115</v>
      </c>
      <c r="N1521" s="153" t="s">
        <v>116</v>
      </c>
      <c r="O1521" s="112"/>
      <c r="P1521" s="112"/>
      <c r="Q1521" s="112"/>
      <c r="R1521" s="112"/>
      <c r="S1521" s="112"/>
      <c r="T1521" s="112"/>
      <c r="U1521" s="112"/>
      <c r="V1521" s="112"/>
      <c r="W1521" s="112"/>
      <c r="X1521" s="112"/>
      <c r="Y1521" s="112"/>
      <c r="Z1521" s="112"/>
    </row>
    <row r="1522">
      <c r="A1522" s="112"/>
      <c r="B1522" s="112">
        <v>2023.0</v>
      </c>
      <c r="C1522" s="148" t="s">
        <v>272</v>
      </c>
      <c r="D1522" s="148" t="s">
        <v>290</v>
      </c>
      <c r="E1522" s="149">
        <v>0.97683</v>
      </c>
      <c r="F1522" s="149">
        <v>-0.57724</v>
      </c>
      <c r="G1522" s="149">
        <v>0.87864</v>
      </c>
      <c r="H1522" s="150">
        <f t="shared" si="1"/>
        <v>0.09002531488</v>
      </c>
      <c r="I1522" s="151">
        <f t="shared" si="2"/>
        <v>0.09104114971</v>
      </c>
      <c r="J1522" s="151">
        <f t="shared" si="3"/>
        <v>0.03731720122</v>
      </c>
      <c r="K1522" s="152">
        <f t="shared" si="4"/>
        <v>0.08290288682</v>
      </c>
      <c r="L1522" s="153">
        <f t="shared" si="5"/>
        <v>110</v>
      </c>
      <c r="M1522" s="154" t="s">
        <v>115</v>
      </c>
      <c r="N1522" s="153" t="s">
        <v>116</v>
      </c>
      <c r="O1522" s="112"/>
      <c r="P1522" s="112"/>
      <c r="Q1522" s="112"/>
      <c r="R1522" s="112"/>
      <c r="S1522" s="112"/>
      <c r="T1522" s="112"/>
      <c r="U1522" s="112"/>
      <c r="V1522" s="112"/>
      <c r="W1522" s="112"/>
      <c r="X1522" s="112"/>
      <c r="Y1522" s="112"/>
      <c r="Z1522" s="112"/>
    </row>
    <row r="1523">
      <c r="A1523" s="112"/>
      <c r="B1523" s="174">
        <v>2023.0</v>
      </c>
      <c r="C1523" s="155" t="s">
        <v>272</v>
      </c>
      <c r="D1523" s="155" t="s">
        <v>291</v>
      </c>
      <c r="E1523" s="149">
        <v>8.77156</v>
      </c>
      <c r="F1523" s="149">
        <v>-0.57361</v>
      </c>
      <c r="G1523" s="149">
        <v>-0.21755</v>
      </c>
      <c r="H1523" s="150">
        <f t="shared" si="1"/>
        <v>0.5397122827</v>
      </c>
      <c r="I1523" s="151">
        <f t="shared" si="2"/>
        <v>0.0913255676</v>
      </c>
      <c r="J1523" s="151">
        <f t="shared" si="3"/>
        <v>0.008442125122</v>
      </c>
      <c r="K1523" s="156">
        <f t="shared" si="4"/>
        <v>0.3693897197</v>
      </c>
      <c r="L1523" s="153">
        <f t="shared" si="5"/>
        <v>8</v>
      </c>
      <c r="M1523" s="154" t="s">
        <v>115</v>
      </c>
      <c r="N1523" s="153" t="s">
        <v>116</v>
      </c>
      <c r="O1523" s="112"/>
      <c r="P1523" s="112"/>
      <c r="Q1523" s="112"/>
      <c r="R1523" s="112"/>
      <c r="S1523" s="112"/>
      <c r="T1523" s="112"/>
      <c r="U1523" s="112"/>
      <c r="V1523" s="112"/>
      <c r="W1523" s="112"/>
      <c r="X1523" s="112"/>
      <c r="Y1523" s="112"/>
      <c r="Z1523" s="112"/>
    </row>
    <row r="1524">
      <c r="A1524" s="112"/>
      <c r="B1524" s="112">
        <v>2023.0</v>
      </c>
      <c r="C1524" s="148" t="s">
        <v>272</v>
      </c>
      <c r="D1524" s="148" t="s">
        <v>292</v>
      </c>
      <c r="E1524" s="149">
        <v>-0.12249</v>
      </c>
      <c r="F1524" s="149">
        <v>-0.37324</v>
      </c>
      <c r="G1524" s="149">
        <v>-0.10232</v>
      </c>
      <c r="H1524" s="150">
        <f t="shared" si="1"/>
        <v>0.02660427561</v>
      </c>
      <c r="I1524" s="151">
        <f t="shared" si="2"/>
        <v>0.1070249653</v>
      </c>
      <c r="J1524" s="151">
        <f t="shared" si="3"/>
        <v>0.0114774338</v>
      </c>
      <c r="K1524" s="152">
        <f t="shared" si="4"/>
        <v>0.0417753225</v>
      </c>
      <c r="L1524" s="153">
        <f t="shared" si="5"/>
        <v>982</v>
      </c>
      <c r="M1524" s="154" t="s">
        <v>115</v>
      </c>
      <c r="N1524" s="153" t="s">
        <v>116</v>
      </c>
      <c r="O1524" s="112"/>
      <c r="P1524" s="112"/>
      <c r="Q1524" s="112"/>
      <c r="R1524" s="112"/>
      <c r="S1524" s="112"/>
      <c r="T1524" s="112"/>
      <c r="U1524" s="112"/>
      <c r="V1524" s="112"/>
      <c r="W1524" s="112"/>
      <c r="X1524" s="112"/>
      <c r="Y1524" s="112"/>
      <c r="Z1524" s="112"/>
    </row>
    <row r="1525">
      <c r="A1525" s="112"/>
      <c r="B1525" s="112">
        <v>2023.0</v>
      </c>
      <c r="C1525" s="148" t="s">
        <v>272</v>
      </c>
      <c r="D1525" s="148" t="s">
        <v>293</v>
      </c>
      <c r="E1525" s="149">
        <v>0.17214</v>
      </c>
      <c r="F1525" s="149">
        <v>-0.50175</v>
      </c>
      <c r="G1525" s="149">
        <v>-0.16842</v>
      </c>
      <c r="H1525" s="150">
        <f t="shared" si="1"/>
        <v>0.04360182027</v>
      </c>
      <c r="I1525" s="151">
        <f t="shared" si="2"/>
        <v>0.096955945</v>
      </c>
      <c r="J1525" s="151">
        <f t="shared" si="3"/>
        <v>0.00973627348</v>
      </c>
      <c r="K1525" s="152">
        <f t="shared" si="4"/>
        <v>0.05034807988</v>
      </c>
      <c r="L1525" s="153">
        <f t="shared" si="5"/>
        <v>581</v>
      </c>
      <c r="M1525" s="154" t="s">
        <v>115</v>
      </c>
      <c r="N1525" s="153" t="s">
        <v>116</v>
      </c>
      <c r="O1525" s="112"/>
      <c r="P1525" s="112"/>
      <c r="Q1525" s="112"/>
      <c r="R1525" s="112"/>
      <c r="S1525" s="112"/>
      <c r="T1525" s="112"/>
      <c r="U1525" s="112"/>
      <c r="V1525" s="112"/>
      <c r="W1525" s="112"/>
      <c r="X1525" s="112"/>
      <c r="Y1525" s="112"/>
      <c r="Z1525" s="112"/>
    </row>
    <row r="1526">
      <c r="A1526" s="112"/>
      <c r="B1526" s="112">
        <v>2023.0</v>
      </c>
      <c r="C1526" s="148" t="s">
        <v>272</v>
      </c>
      <c r="D1526" s="148" t="s">
        <v>294</v>
      </c>
      <c r="E1526" s="149">
        <v>-0.19111</v>
      </c>
      <c r="F1526" s="149">
        <v>0.19911</v>
      </c>
      <c r="G1526" s="149">
        <v>-0.03925</v>
      </c>
      <c r="H1526" s="150">
        <f t="shared" si="1"/>
        <v>0.02264550863</v>
      </c>
      <c r="I1526" s="151">
        <f t="shared" si="2"/>
        <v>0.1518697538</v>
      </c>
      <c r="J1526" s="151">
        <f t="shared" si="3"/>
        <v>0.01313877996</v>
      </c>
      <c r="K1526" s="152">
        <f t="shared" si="4"/>
        <v>0.04908433825</v>
      </c>
      <c r="L1526" s="153">
        <f t="shared" si="5"/>
        <v>627</v>
      </c>
      <c r="M1526" s="154" t="s">
        <v>115</v>
      </c>
      <c r="N1526" s="153" t="s">
        <v>116</v>
      </c>
      <c r="O1526" s="112"/>
      <c r="P1526" s="112"/>
      <c r="Q1526" s="112"/>
      <c r="R1526" s="112"/>
      <c r="S1526" s="112"/>
      <c r="T1526" s="112"/>
      <c r="U1526" s="112"/>
      <c r="V1526" s="112"/>
      <c r="W1526" s="112"/>
      <c r="X1526" s="112"/>
      <c r="Y1526" s="112"/>
      <c r="Z1526" s="112"/>
    </row>
    <row r="1527">
      <c r="A1527" s="112"/>
      <c r="B1527" s="112">
        <v>2023.0</v>
      </c>
      <c r="C1527" s="148" t="s">
        <v>272</v>
      </c>
      <c r="D1527" s="148" t="s">
        <v>295</v>
      </c>
      <c r="E1527" s="149">
        <v>-0.16408</v>
      </c>
      <c r="F1527" s="149">
        <v>-0.46292</v>
      </c>
      <c r="G1527" s="149">
        <v>-0.036</v>
      </c>
      <c r="H1527" s="150">
        <f t="shared" si="1"/>
        <v>0.02420490052</v>
      </c>
      <c r="I1527" s="151">
        <f t="shared" si="2"/>
        <v>0.09999835461</v>
      </c>
      <c r="J1527" s="151">
        <f t="shared" si="3"/>
        <v>0.0132243892</v>
      </c>
      <c r="K1527" s="152">
        <f t="shared" si="4"/>
        <v>0.03895928197</v>
      </c>
      <c r="L1527" s="153">
        <f t="shared" si="5"/>
        <v>1235</v>
      </c>
      <c r="M1527" s="154" t="s">
        <v>115</v>
      </c>
      <c r="N1527" s="153" t="s">
        <v>116</v>
      </c>
      <c r="O1527" s="112"/>
      <c r="P1527" s="112"/>
      <c r="Q1527" s="112"/>
      <c r="R1527" s="112"/>
      <c r="S1527" s="112"/>
      <c r="T1527" s="112"/>
      <c r="U1527" s="112"/>
      <c r="V1527" s="112"/>
      <c r="W1527" s="112"/>
      <c r="X1527" s="112"/>
      <c r="Y1527" s="112"/>
      <c r="Z1527" s="112"/>
    </row>
    <row r="1528">
      <c r="A1528" s="112"/>
      <c r="B1528" s="112">
        <v>2023.0</v>
      </c>
      <c r="C1528" s="148" t="s">
        <v>272</v>
      </c>
      <c r="D1528" s="148" t="s">
        <v>296</v>
      </c>
      <c r="E1528" s="149">
        <v>0.46222</v>
      </c>
      <c r="F1528" s="149">
        <v>-0.36848</v>
      </c>
      <c r="G1528" s="149">
        <v>0.50102</v>
      </c>
      <c r="H1528" s="150">
        <f t="shared" si="1"/>
        <v>0.06033687019</v>
      </c>
      <c r="I1528" s="151">
        <f t="shared" si="2"/>
        <v>0.107397921</v>
      </c>
      <c r="J1528" s="151">
        <f t="shared" si="3"/>
        <v>0.02737019729</v>
      </c>
      <c r="K1528" s="152">
        <f t="shared" si="4"/>
        <v>0.06585629772</v>
      </c>
      <c r="L1528" s="153">
        <f t="shared" si="5"/>
        <v>235</v>
      </c>
      <c r="M1528" s="154" t="s">
        <v>115</v>
      </c>
      <c r="N1528" s="153" t="s">
        <v>116</v>
      </c>
      <c r="O1528" s="112"/>
      <c r="P1528" s="112"/>
      <c r="Q1528" s="112"/>
      <c r="R1528" s="112"/>
      <c r="S1528" s="112"/>
      <c r="T1528" s="112"/>
      <c r="U1528" s="112"/>
      <c r="V1528" s="112"/>
      <c r="W1528" s="112"/>
      <c r="X1528" s="112"/>
      <c r="Y1528" s="112"/>
      <c r="Z1528" s="112"/>
    </row>
    <row r="1529">
      <c r="A1529" s="112"/>
      <c r="B1529" s="112">
        <v>2023.0</v>
      </c>
      <c r="C1529" s="148" t="s">
        <v>272</v>
      </c>
      <c r="D1529" s="148" t="s">
        <v>297</v>
      </c>
      <c r="E1529" s="149">
        <v>-0.16117</v>
      </c>
      <c r="F1529" s="149">
        <v>0.41574</v>
      </c>
      <c r="G1529" s="149">
        <v>-0.06507</v>
      </c>
      <c r="H1529" s="150">
        <f t="shared" si="1"/>
        <v>0.02437278178</v>
      </c>
      <c r="I1529" s="151">
        <f t="shared" si="2"/>
        <v>0.1688431557</v>
      </c>
      <c r="J1529" s="151">
        <f t="shared" si="3"/>
        <v>0.01245864744</v>
      </c>
      <c r="K1529" s="152">
        <f t="shared" si="4"/>
        <v>0.05375184476</v>
      </c>
      <c r="L1529" s="153">
        <f t="shared" si="5"/>
        <v>491</v>
      </c>
      <c r="M1529" s="154" t="s">
        <v>115</v>
      </c>
      <c r="N1529" s="153" t="s">
        <v>116</v>
      </c>
      <c r="O1529" s="112"/>
      <c r="P1529" s="112"/>
      <c r="Q1529" s="112"/>
      <c r="R1529" s="112"/>
      <c r="S1529" s="112"/>
      <c r="T1529" s="112"/>
      <c r="U1529" s="112"/>
      <c r="V1529" s="112"/>
      <c r="W1529" s="112"/>
      <c r="X1529" s="112"/>
      <c r="Y1529" s="112"/>
      <c r="Z1529" s="112"/>
    </row>
    <row r="1530">
      <c r="A1530" s="112"/>
      <c r="B1530" s="112">
        <v>2023.0</v>
      </c>
      <c r="C1530" s="148" t="s">
        <v>272</v>
      </c>
      <c r="D1530" s="148" t="s">
        <v>298</v>
      </c>
      <c r="E1530" s="149">
        <v>-0.24806</v>
      </c>
      <c r="F1530" s="149">
        <v>-0.13338</v>
      </c>
      <c r="G1530" s="149">
        <v>-0.16922</v>
      </c>
      <c r="H1530" s="150">
        <f t="shared" si="1"/>
        <v>0.01935999742</v>
      </c>
      <c r="I1530" s="151">
        <f t="shared" si="2"/>
        <v>0.125818485</v>
      </c>
      <c r="J1530" s="151">
        <f t="shared" si="3"/>
        <v>0.009715200435</v>
      </c>
      <c r="K1530" s="152">
        <f t="shared" si="4"/>
        <v>0.04088855047</v>
      </c>
      <c r="L1530" s="153">
        <f t="shared" si="5"/>
        <v>1065</v>
      </c>
      <c r="M1530" s="154" t="s">
        <v>115</v>
      </c>
      <c r="N1530" s="153" t="s">
        <v>116</v>
      </c>
      <c r="O1530" s="112"/>
      <c r="P1530" s="112"/>
      <c r="Q1530" s="112"/>
      <c r="R1530" s="112"/>
      <c r="S1530" s="112"/>
      <c r="T1530" s="112"/>
      <c r="U1530" s="112"/>
      <c r="V1530" s="112"/>
      <c r="W1530" s="112"/>
      <c r="X1530" s="112"/>
      <c r="Y1530" s="112"/>
      <c r="Z1530" s="112"/>
    </row>
    <row r="1531">
      <c r="A1531" s="112"/>
      <c r="B1531" s="112">
        <v>2023.0</v>
      </c>
      <c r="C1531" s="148" t="s">
        <v>272</v>
      </c>
      <c r="D1531" s="148" t="s">
        <v>299</v>
      </c>
      <c r="E1531" s="149">
        <v>-0.08128</v>
      </c>
      <c r="F1531" s="149">
        <v>0.10473</v>
      </c>
      <c r="G1531" s="149">
        <v>0.05961</v>
      </c>
      <c r="H1531" s="150">
        <f t="shared" si="1"/>
        <v>0.02898172806</v>
      </c>
      <c r="I1531" s="151">
        <f t="shared" si="2"/>
        <v>0.1444748886</v>
      </c>
      <c r="J1531" s="151">
        <f t="shared" si="3"/>
        <v>0.01574288146</v>
      </c>
      <c r="K1531" s="152">
        <f t="shared" si="4"/>
        <v>0.05195076684</v>
      </c>
      <c r="L1531" s="153">
        <f t="shared" si="5"/>
        <v>538</v>
      </c>
      <c r="M1531" s="154" t="s">
        <v>115</v>
      </c>
      <c r="N1531" s="153" t="s">
        <v>116</v>
      </c>
      <c r="O1531" s="112"/>
      <c r="P1531" s="112"/>
      <c r="Q1531" s="112"/>
      <c r="R1531" s="112"/>
      <c r="S1531" s="112"/>
      <c r="T1531" s="112"/>
      <c r="U1531" s="112"/>
      <c r="V1531" s="112"/>
      <c r="W1531" s="112"/>
      <c r="X1531" s="112"/>
      <c r="Y1531" s="112"/>
      <c r="Z1531" s="112"/>
    </row>
    <row r="1532">
      <c r="A1532" s="112"/>
      <c r="B1532" s="112">
        <v>2023.0</v>
      </c>
      <c r="C1532" s="148" t="s">
        <v>272</v>
      </c>
      <c r="D1532" s="148" t="s">
        <v>300</v>
      </c>
      <c r="E1532" s="149">
        <v>0.57178</v>
      </c>
      <c r="F1532" s="149">
        <v>-0.47404</v>
      </c>
      <c r="G1532" s="149">
        <v>1.00745</v>
      </c>
      <c r="H1532" s="150">
        <f t="shared" si="1"/>
        <v>0.066657513</v>
      </c>
      <c r="I1532" s="151">
        <f t="shared" si="2"/>
        <v>0.09912707995</v>
      </c>
      <c r="J1532" s="151">
        <f t="shared" si="3"/>
        <v>0.04071022483</v>
      </c>
      <c r="K1532" s="152">
        <f t="shared" si="4"/>
        <v>0.07001966406</v>
      </c>
      <c r="L1532" s="153">
        <f t="shared" si="5"/>
        <v>185</v>
      </c>
      <c r="M1532" s="154" t="s">
        <v>115</v>
      </c>
      <c r="N1532" s="153" t="s">
        <v>116</v>
      </c>
      <c r="O1532" s="112"/>
      <c r="P1532" s="112"/>
      <c r="Q1532" s="112"/>
      <c r="R1532" s="112"/>
      <c r="S1532" s="112"/>
      <c r="T1532" s="112"/>
      <c r="U1532" s="112"/>
      <c r="V1532" s="112"/>
      <c r="W1532" s="112"/>
      <c r="X1532" s="112"/>
      <c r="Y1532" s="112"/>
      <c r="Z1532" s="112"/>
    </row>
    <row r="1533">
      <c r="A1533" s="112"/>
      <c r="B1533" s="112">
        <v>2023.0</v>
      </c>
      <c r="C1533" s="148" t="s">
        <v>272</v>
      </c>
      <c r="D1533" s="148" t="s">
        <v>301</v>
      </c>
      <c r="E1533" s="149">
        <v>-0.06492</v>
      </c>
      <c r="F1533" s="149">
        <v>-0.47959</v>
      </c>
      <c r="G1533" s="149">
        <v>0.21672</v>
      </c>
      <c r="H1533" s="150">
        <f t="shared" si="1"/>
        <v>0.02992555534</v>
      </c>
      <c r="I1533" s="151">
        <f t="shared" si="2"/>
        <v>0.09869222615</v>
      </c>
      <c r="J1533" s="151">
        <f t="shared" si="3"/>
        <v>0.01988136403</v>
      </c>
      <c r="K1533" s="152">
        <f t="shared" si="4"/>
        <v>0.04330068802</v>
      </c>
      <c r="L1533" s="153">
        <f t="shared" si="5"/>
        <v>877</v>
      </c>
      <c r="M1533" s="154" t="s">
        <v>115</v>
      </c>
      <c r="N1533" s="153" t="s">
        <v>116</v>
      </c>
      <c r="O1533" s="112"/>
      <c r="P1533" s="112"/>
      <c r="Q1533" s="112"/>
      <c r="R1533" s="112"/>
      <c r="S1533" s="112"/>
      <c r="T1533" s="112"/>
      <c r="U1533" s="112"/>
      <c r="V1533" s="112"/>
      <c r="W1533" s="112"/>
      <c r="X1533" s="112"/>
      <c r="Y1533" s="112"/>
      <c r="Z1533" s="112"/>
    </row>
    <row r="1534">
      <c r="A1534" s="112"/>
      <c r="B1534" s="112">
        <v>2023.0</v>
      </c>
      <c r="C1534" s="148" t="s">
        <v>272</v>
      </c>
      <c r="D1534" s="148" t="s">
        <v>302</v>
      </c>
      <c r="E1534" s="149">
        <v>-0.16745</v>
      </c>
      <c r="F1534" s="149">
        <v>-0.13145</v>
      </c>
      <c r="G1534" s="149">
        <v>0.08308</v>
      </c>
      <c r="H1534" s="150">
        <f t="shared" si="1"/>
        <v>0.02401048133</v>
      </c>
      <c r="I1534" s="151">
        <f t="shared" si="2"/>
        <v>0.1259697044</v>
      </c>
      <c r="J1534" s="151">
        <f t="shared" si="3"/>
        <v>0.01636111191</v>
      </c>
      <c r="K1534" s="152">
        <f t="shared" si="4"/>
        <v>0.04485030576</v>
      </c>
      <c r="L1534" s="153">
        <f t="shared" si="5"/>
        <v>799</v>
      </c>
      <c r="M1534" s="154" t="s">
        <v>115</v>
      </c>
      <c r="N1534" s="153" t="s">
        <v>116</v>
      </c>
      <c r="O1534" s="112"/>
      <c r="P1534" s="112"/>
      <c r="Q1534" s="112"/>
      <c r="R1534" s="112"/>
      <c r="S1534" s="112"/>
      <c r="T1534" s="112"/>
      <c r="U1534" s="112"/>
      <c r="V1534" s="112"/>
      <c r="W1534" s="112"/>
      <c r="X1534" s="112"/>
      <c r="Y1534" s="112"/>
      <c r="Z1534" s="112"/>
    </row>
    <row r="1535">
      <c r="A1535" s="112"/>
      <c r="B1535" s="112">
        <v>2023.0</v>
      </c>
      <c r="C1535" s="148" t="s">
        <v>272</v>
      </c>
      <c r="D1535" s="148" t="s">
        <v>303</v>
      </c>
      <c r="E1535" s="149">
        <v>-0.13143</v>
      </c>
      <c r="F1535" s="149">
        <v>-0.3742</v>
      </c>
      <c r="G1535" s="149">
        <v>-0.0881</v>
      </c>
      <c r="H1535" s="150">
        <f t="shared" si="1"/>
        <v>0.02608851669</v>
      </c>
      <c r="I1535" s="151">
        <f t="shared" si="2"/>
        <v>0.1069497474</v>
      </c>
      <c r="J1535" s="151">
        <f t="shared" si="3"/>
        <v>0.01185200717</v>
      </c>
      <c r="K1535" s="152">
        <f t="shared" si="4"/>
        <v>0.04147820722</v>
      </c>
      <c r="L1535" s="153">
        <f t="shared" si="5"/>
        <v>1011</v>
      </c>
      <c r="M1535" s="154" t="s">
        <v>115</v>
      </c>
      <c r="N1535" s="153" t="s">
        <v>116</v>
      </c>
      <c r="O1535" s="112"/>
      <c r="P1535" s="112"/>
      <c r="Q1535" s="112"/>
      <c r="R1535" s="112"/>
      <c r="S1535" s="112"/>
      <c r="T1535" s="112"/>
      <c r="U1535" s="112"/>
      <c r="V1535" s="112"/>
      <c r="W1535" s="112"/>
      <c r="X1535" s="112"/>
      <c r="Y1535" s="112"/>
      <c r="Z1535" s="112"/>
    </row>
    <row r="1536">
      <c r="A1536" s="112"/>
      <c r="B1536" s="112">
        <v>2023.0</v>
      </c>
      <c r="C1536" s="148" t="s">
        <v>272</v>
      </c>
      <c r="D1536" s="148" t="s">
        <v>304</v>
      </c>
      <c r="E1536" s="149">
        <v>0.54371</v>
      </c>
      <c r="F1536" s="149">
        <v>-0.49589</v>
      </c>
      <c r="G1536" s="149">
        <v>1.71799</v>
      </c>
      <c r="H1536" s="150">
        <f t="shared" si="1"/>
        <v>0.06503812231</v>
      </c>
      <c r="I1536" s="151">
        <f t="shared" si="2"/>
        <v>0.09741508794</v>
      </c>
      <c r="J1536" s="151">
        <f t="shared" si="3"/>
        <v>0.05942677631</v>
      </c>
      <c r="K1536" s="152">
        <f t="shared" si="4"/>
        <v>0.07121257051</v>
      </c>
      <c r="L1536" s="153">
        <f t="shared" si="5"/>
        <v>169</v>
      </c>
      <c r="M1536" s="154" t="s">
        <v>115</v>
      </c>
      <c r="N1536" s="153" t="s">
        <v>116</v>
      </c>
      <c r="O1536" s="112"/>
      <c r="P1536" s="112"/>
      <c r="Q1536" s="112"/>
      <c r="R1536" s="112"/>
      <c r="S1536" s="112"/>
      <c r="T1536" s="112"/>
      <c r="U1536" s="112"/>
      <c r="V1536" s="112"/>
      <c r="W1536" s="112"/>
      <c r="X1536" s="112"/>
      <c r="Y1536" s="112"/>
      <c r="Z1536" s="112"/>
    </row>
    <row r="1537">
      <c r="A1537" s="112"/>
      <c r="B1537" s="112">
        <v>2023.0</v>
      </c>
      <c r="C1537" s="148" t="s">
        <v>272</v>
      </c>
      <c r="D1537" s="148" t="s">
        <v>305</v>
      </c>
      <c r="E1537" s="149">
        <v>2.5091</v>
      </c>
      <c r="F1537" s="149">
        <v>-0.25498</v>
      </c>
      <c r="G1537" s="149">
        <v>-0.53804</v>
      </c>
      <c r="H1537" s="150">
        <f t="shared" si="1"/>
        <v>0.1784237392</v>
      </c>
      <c r="I1537" s="151">
        <f t="shared" si="2"/>
        <v>0.1162908772</v>
      </c>
      <c r="J1537" s="151">
        <f t="shared" si="3"/>
        <v>0</v>
      </c>
      <c r="K1537" s="156">
        <f t="shared" si="4"/>
        <v>0.1402258528</v>
      </c>
      <c r="L1537" s="153">
        <f t="shared" si="5"/>
        <v>41</v>
      </c>
      <c r="M1537" s="154" t="s">
        <v>115</v>
      </c>
      <c r="N1537" s="153" t="s">
        <v>116</v>
      </c>
      <c r="O1537" s="112"/>
      <c r="P1537" s="112"/>
      <c r="Q1537" s="112"/>
      <c r="R1537" s="112"/>
      <c r="S1537" s="112"/>
      <c r="T1537" s="112"/>
      <c r="U1537" s="112"/>
      <c r="V1537" s="112"/>
      <c r="W1537" s="112"/>
      <c r="X1537" s="112"/>
      <c r="Y1537" s="112"/>
      <c r="Z1537" s="112"/>
    </row>
    <row r="1538">
      <c r="A1538" s="112"/>
      <c r="B1538" s="112">
        <v>2023.0</v>
      </c>
      <c r="C1538" s="148" t="s">
        <v>272</v>
      </c>
      <c r="D1538" s="148" t="s">
        <v>306</v>
      </c>
      <c r="E1538" s="149">
        <v>0.2006</v>
      </c>
      <c r="F1538" s="149">
        <v>-0.41625</v>
      </c>
      <c r="G1538" s="149">
        <v>-0.09703</v>
      </c>
      <c r="H1538" s="150">
        <f t="shared" si="1"/>
        <v>0.04524371051</v>
      </c>
      <c r="I1538" s="151">
        <f t="shared" si="2"/>
        <v>0.1036550442</v>
      </c>
      <c r="J1538" s="151">
        <f t="shared" si="3"/>
        <v>0.01161677931</v>
      </c>
      <c r="K1538" s="152">
        <f t="shared" si="4"/>
        <v>0.05310970458</v>
      </c>
      <c r="L1538" s="153">
        <f t="shared" si="5"/>
        <v>504</v>
      </c>
      <c r="M1538" s="154" t="s">
        <v>115</v>
      </c>
      <c r="N1538" s="153" t="s">
        <v>116</v>
      </c>
      <c r="O1538" s="112"/>
      <c r="P1538" s="112"/>
      <c r="Q1538" s="112"/>
      <c r="R1538" s="112"/>
      <c r="S1538" s="112"/>
      <c r="T1538" s="112"/>
      <c r="U1538" s="112"/>
      <c r="V1538" s="112"/>
      <c r="W1538" s="112"/>
      <c r="X1538" s="112"/>
      <c r="Y1538" s="112"/>
      <c r="Z1538" s="112"/>
    </row>
    <row r="1539">
      <c r="A1539" s="112"/>
      <c r="B1539" s="112">
        <v>2023.0</v>
      </c>
      <c r="C1539" s="148" t="s">
        <v>272</v>
      </c>
      <c r="D1539" s="148" t="s">
        <v>307</v>
      </c>
      <c r="E1539" s="149">
        <v>0.17536</v>
      </c>
      <c r="F1539" s="149">
        <v>-0.13957</v>
      </c>
      <c r="G1539" s="149">
        <v>0.16408</v>
      </c>
      <c r="H1539" s="150">
        <f t="shared" si="1"/>
        <v>0.04378758579</v>
      </c>
      <c r="I1539" s="151">
        <f t="shared" si="2"/>
        <v>0.1253334859</v>
      </c>
      <c r="J1539" s="151">
        <f t="shared" si="3"/>
        <v>0.01849475769</v>
      </c>
      <c r="K1539" s="152">
        <f t="shared" si="4"/>
        <v>0.05778455598</v>
      </c>
      <c r="L1539" s="153">
        <f t="shared" si="5"/>
        <v>390</v>
      </c>
      <c r="M1539" s="154" t="s">
        <v>115</v>
      </c>
      <c r="N1539" s="153" t="s">
        <v>116</v>
      </c>
      <c r="O1539" s="112"/>
      <c r="P1539" s="112"/>
      <c r="Q1539" s="112"/>
      <c r="R1539" s="112"/>
      <c r="S1539" s="112"/>
      <c r="T1539" s="112"/>
      <c r="U1539" s="112"/>
      <c r="V1539" s="112"/>
      <c r="W1539" s="112"/>
      <c r="X1539" s="112"/>
      <c r="Y1539" s="112"/>
      <c r="Z1539" s="112"/>
    </row>
    <row r="1540">
      <c r="A1540" s="112"/>
      <c r="B1540" s="112">
        <v>2023.0</v>
      </c>
      <c r="C1540" s="148" t="s">
        <v>272</v>
      </c>
      <c r="D1540" s="148" t="s">
        <v>308</v>
      </c>
      <c r="E1540" s="149">
        <v>1.00117</v>
      </c>
      <c r="F1540" s="149">
        <v>-0.40112</v>
      </c>
      <c r="G1540" s="149">
        <v>-0.06838</v>
      </c>
      <c r="H1540" s="150">
        <f t="shared" si="1"/>
        <v>0.09142951756</v>
      </c>
      <c r="I1540" s="151">
        <f t="shared" si="2"/>
        <v>0.1048405105</v>
      </c>
      <c r="J1540" s="151">
        <f t="shared" si="3"/>
        <v>0.01237145772</v>
      </c>
      <c r="K1540" s="152">
        <f t="shared" si="4"/>
        <v>0.0833003301</v>
      </c>
      <c r="L1540" s="153">
        <f t="shared" si="5"/>
        <v>106</v>
      </c>
      <c r="M1540" s="154" t="s">
        <v>115</v>
      </c>
      <c r="N1540" s="153" t="s">
        <v>116</v>
      </c>
      <c r="O1540" s="112"/>
      <c r="P1540" s="112"/>
      <c r="Q1540" s="112"/>
      <c r="R1540" s="112"/>
      <c r="S1540" s="112"/>
      <c r="T1540" s="112"/>
      <c r="U1540" s="112"/>
      <c r="V1540" s="112"/>
      <c r="W1540" s="112"/>
      <c r="X1540" s="112"/>
      <c r="Y1540" s="112"/>
      <c r="Z1540" s="112"/>
    </row>
    <row r="1541">
      <c r="A1541" s="112"/>
      <c r="B1541" s="112">
        <v>2023.0</v>
      </c>
      <c r="C1541" s="148" t="s">
        <v>272</v>
      </c>
      <c r="D1541" s="148" t="s">
        <v>309</v>
      </c>
      <c r="E1541" s="149">
        <v>-0.05464</v>
      </c>
      <c r="F1541" s="149">
        <v>-0.31893</v>
      </c>
      <c r="G1541" s="149">
        <v>0.20482</v>
      </c>
      <c r="H1541" s="150">
        <f t="shared" si="1"/>
        <v>0.0305186204</v>
      </c>
      <c r="I1541" s="151">
        <f t="shared" si="2"/>
        <v>0.1112802645</v>
      </c>
      <c r="J1541" s="151">
        <f t="shared" si="3"/>
        <v>0.01956790249</v>
      </c>
      <c r="K1541" s="152">
        <f t="shared" si="4"/>
        <v>0.04634452854</v>
      </c>
      <c r="L1541" s="153">
        <f t="shared" si="5"/>
        <v>723</v>
      </c>
      <c r="M1541" s="154" t="s">
        <v>115</v>
      </c>
      <c r="N1541" s="153" t="s">
        <v>116</v>
      </c>
      <c r="O1541" s="112"/>
      <c r="P1541" s="112"/>
      <c r="Q1541" s="112"/>
      <c r="R1541" s="112"/>
      <c r="S1541" s="112"/>
      <c r="T1541" s="112"/>
      <c r="U1541" s="112"/>
      <c r="V1541" s="112"/>
      <c r="W1541" s="112"/>
      <c r="X1541" s="112"/>
      <c r="Y1541" s="112"/>
      <c r="Z1541" s="112"/>
    </row>
    <row r="1542">
      <c r="A1542" s="112"/>
      <c r="B1542" s="112">
        <v>2023.0</v>
      </c>
      <c r="C1542" s="148" t="s">
        <v>272</v>
      </c>
      <c r="D1542" s="148" t="s">
        <v>310</v>
      </c>
      <c r="E1542" s="149">
        <v>-0.18867</v>
      </c>
      <c r="F1542" s="149">
        <v>-0.4936</v>
      </c>
      <c r="G1542" s="149">
        <v>-0.16858</v>
      </c>
      <c r="H1542" s="150">
        <f t="shared" si="1"/>
        <v>0.02278627504</v>
      </c>
      <c r="I1542" s="151">
        <f t="shared" si="2"/>
        <v>0.0975945141</v>
      </c>
      <c r="J1542" s="151">
        <f t="shared" si="3"/>
        <v>0.009732058871</v>
      </c>
      <c r="K1542" s="152">
        <f t="shared" si="4"/>
        <v>0.03704018523</v>
      </c>
      <c r="L1542" s="153">
        <f t="shared" si="5"/>
        <v>1411</v>
      </c>
      <c r="M1542" s="154" t="s">
        <v>115</v>
      </c>
      <c r="N1542" s="153" t="s">
        <v>116</v>
      </c>
      <c r="O1542" s="112"/>
      <c r="P1542" s="112"/>
      <c r="Q1542" s="112"/>
      <c r="R1542" s="112"/>
      <c r="S1542" s="112"/>
      <c r="T1542" s="112"/>
      <c r="U1542" s="112"/>
      <c r="V1542" s="112"/>
      <c r="W1542" s="112"/>
      <c r="X1542" s="112"/>
      <c r="Y1542" s="112"/>
      <c r="Z1542" s="112"/>
    </row>
    <row r="1543">
      <c r="A1543" s="112"/>
      <c r="B1543" s="112">
        <v>2023.0</v>
      </c>
      <c r="C1543" s="148" t="s">
        <v>272</v>
      </c>
      <c r="D1543" s="148" t="s">
        <v>311</v>
      </c>
      <c r="E1543" s="149">
        <v>-0.03135</v>
      </c>
      <c r="F1543" s="149">
        <v>0.43764</v>
      </c>
      <c r="G1543" s="149">
        <v>0.10722</v>
      </c>
      <c r="H1543" s="150">
        <f t="shared" si="1"/>
        <v>0.03186224737</v>
      </c>
      <c r="I1543" s="151">
        <f t="shared" si="2"/>
        <v>0.1705590653</v>
      </c>
      <c r="J1543" s="151">
        <f t="shared" si="3"/>
        <v>0.01699699103</v>
      </c>
      <c r="K1543" s="152">
        <f t="shared" si="4"/>
        <v>0.05958990279</v>
      </c>
      <c r="L1543" s="153">
        <f t="shared" si="5"/>
        <v>342</v>
      </c>
      <c r="M1543" s="154" t="s">
        <v>115</v>
      </c>
      <c r="N1543" s="153" t="s">
        <v>116</v>
      </c>
      <c r="O1543" s="112"/>
      <c r="P1543" s="112"/>
      <c r="Q1543" s="112"/>
      <c r="R1543" s="112"/>
      <c r="S1543" s="112"/>
      <c r="T1543" s="112"/>
      <c r="U1543" s="112"/>
      <c r="V1543" s="112"/>
      <c r="W1543" s="112"/>
      <c r="X1543" s="112"/>
      <c r="Y1543" s="112"/>
      <c r="Z1543" s="112"/>
    </row>
    <row r="1544">
      <c r="A1544" s="112"/>
      <c r="B1544" s="112">
        <v>2023.0</v>
      </c>
      <c r="C1544" s="148" t="s">
        <v>272</v>
      </c>
      <c r="D1544" s="148" t="s">
        <v>312</v>
      </c>
      <c r="E1544" s="149">
        <v>-0.01377</v>
      </c>
      <c r="F1544" s="149">
        <v>-0.45314</v>
      </c>
      <c r="G1544" s="149">
        <v>0.03036</v>
      </c>
      <c r="H1544" s="150">
        <f t="shared" si="1"/>
        <v>0.03287645786</v>
      </c>
      <c r="I1544" s="151">
        <f t="shared" si="2"/>
        <v>0.1007646375</v>
      </c>
      <c r="J1544" s="151">
        <f t="shared" si="3"/>
        <v>0.01497239826</v>
      </c>
      <c r="K1544" s="152">
        <f t="shared" si="4"/>
        <v>0.04496820764</v>
      </c>
      <c r="L1544" s="153">
        <f t="shared" si="5"/>
        <v>790</v>
      </c>
      <c r="M1544" s="154" t="s">
        <v>115</v>
      </c>
      <c r="N1544" s="153" t="s">
        <v>116</v>
      </c>
      <c r="O1544" s="112"/>
      <c r="P1544" s="112"/>
      <c r="Q1544" s="112"/>
      <c r="R1544" s="112"/>
      <c r="S1544" s="112"/>
      <c r="T1544" s="112"/>
      <c r="U1544" s="112"/>
      <c r="V1544" s="112"/>
      <c r="W1544" s="112"/>
      <c r="X1544" s="112"/>
      <c r="Y1544" s="112"/>
      <c r="Z1544" s="112"/>
    </row>
    <row r="1545">
      <c r="A1545" s="112"/>
      <c r="B1545" s="112">
        <v>2023.0</v>
      </c>
      <c r="C1545" s="148" t="s">
        <v>272</v>
      </c>
      <c r="D1545" s="148" t="s">
        <v>313</v>
      </c>
      <c r="E1545" s="149">
        <v>-0.28044</v>
      </c>
      <c r="F1545" s="149">
        <v>1.45666</v>
      </c>
      <c r="G1545" s="149">
        <v>-0.25747</v>
      </c>
      <c r="H1545" s="150">
        <f t="shared" si="1"/>
        <v>0.01749195785</v>
      </c>
      <c r="I1545" s="151">
        <f t="shared" si="2"/>
        <v>0.2504013583</v>
      </c>
      <c r="J1545" s="151">
        <f t="shared" si="3"/>
        <v>0.007390580191</v>
      </c>
      <c r="K1545" s="152">
        <f t="shared" si="4"/>
        <v>0.06612392784</v>
      </c>
      <c r="L1545" s="153">
        <f t="shared" si="5"/>
        <v>229</v>
      </c>
      <c r="M1545" s="154" t="s">
        <v>115</v>
      </c>
      <c r="N1545" s="153" t="s">
        <v>116</v>
      </c>
      <c r="O1545" s="112"/>
      <c r="P1545" s="112"/>
      <c r="Q1545" s="112"/>
      <c r="R1545" s="112"/>
      <c r="S1545" s="112"/>
      <c r="T1545" s="112"/>
      <c r="U1545" s="112"/>
      <c r="V1545" s="112"/>
      <c r="W1545" s="112"/>
      <c r="X1545" s="112"/>
      <c r="Y1545" s="112"/>
      <c r="Z1545" s="112"/>
    </row>
    <row r="1546">
      <c r="A1546" s="112"/>
      <c r="B1546" s="112">
        <v>2023.0</v>
      </c>
      <c r="C1546" s="148" t="s">
        <v>272</v>
      </c>
      <c r="D1546" s="148" t="s">
        <v>314</v>
      </c>
      <c r="E1546" s="149">
        <v>-0.06541</v>
      </c>
      <c r="F1546" s="149">
        <v>0.18675</v>
      </c>
      <c r="G1546" s="149">
        <v>-0.26066</v>
      </c>
      <c r="H1546" s="150">
        <f t="shared" si="1"/>
        <v>0.02989728667</v>
      </c>
      <c r="I1546" s="151">
        <f t="shared" si="2"/>
        <v>0.1509013227</v>
      </c>
      <c r="J1546" s="151">
        <f t="shared" si="3"/>
        <v>0.007306551425</v>
      </c>
      <c r="K1546" s="152">
        <f t="shared" si="4"/>
        <v>0.05274785471</v>
      </c>
      <c r="L1546" s="153">
        <f t="shared" si="5"/>
        <v>513</v>
      </c>
      <c r="M1546" s="154" t="s">
        <v>115</v>
      </c>
      <c r="N1546" s="153" t="s">
        <v>116</v>
      </c>
      <c r="O1546" s="112"/>
      <c r="P1546" s="112"/>
      <c r="Q1546" s="112"/>
      <c r="R1546" s="112"/>
      <c r="S1546" s="112"/>
      <c r="T1546" s="112"/>
      <c r="U1546" s="112"/>
      <c r="V1546" s="112"/>
      <c r="W1546" s="112"/>
      <c r="X1546" s="112"/>
      <c r="Y1546" s="112"/>
      <c r="Z1546" s="112"/>
    </row>
    <row r="1547">
      <c r="A1547" s="112"/>
      <c r="B1547" s="112">
        <v>2023.0</v>
      </c>
      <c r="C1547" s="148" t="s">
        <v>272</v>
      </c>
      <c r="D1547" s="148" t="s">
        <v>315</v>
      </c>
      <c r="E1547" s="149">
        <v>-0.1199</v>
      </c>
      <c r="F1547" s="149">
        <v>-0.49306</v>
      </c>
      <c r="G1547" s="149">
        <v>0.16356</v>
      </c>
      <c r="H1547" s="150">
        <f t="shared" si="1"/>
        <v>0.0267536957</v>
      </c>
      <c r="I1547" s="151">
        <f t="shared" si="2"/>
        <v>0.0976368242</v>
      </c>
      <c r="J1547" s="151">
        <f t="shared" si="3"/>
        <v>0.01848106021</v>
      </c>
      <c r="K1547" s="152">
        <f t="shared" si="4"/>
        <v>0.04083025805</v>
      </c>
      <c r="L1547" s="153">
        <f t="shared" si="5"/>
        <v>1073</v>
      </c>
      <c r="M1547" s="154" t="s">
        <v>115</v>
      </c>
      <c r="N1547" s="153" t="s">
        <v>116</v>
      </c>
      <c r="O1547" s="112"/>
      <c r="P1547" s="112"/>
      <c r="Q1547" s="112"/>
      <c r="R1547" s="112"/>
      <c r="S1547" s="112"/>
      <c r="T1547" s="112"/>
      <c r="U1547" s="112"/>
      <c r="V1547" s="112"/>
      <c r="W1547" s="112"/>
      <c r="X1547" s="112"/>
      <c r="Y1547" s="112"/>
      <c r="Z1547" s="112"/>
    </row>
    <row r="1548">
      <c r="A1548" s="112"/>
      <c r="B1548" s="112">
        <v>2023.0</v>
      </c>
      <c r="C1548" s="148" t="s">
        <v>272</v>
      </c>
      <c r="D1548" s="148" t="s">
        <v>316</v>
      </c>
      <c r="E1548" s="149">
        <v>-0.17287</v>
      </c>
      <c r="F1548" s="149">
        <v>-0.30892</v>
      </c>
      <c r="G1548" s="149">
        <v>-0.15993</v>
      </c>
      <c r="H1548" s="150">
        <f t="shared" si="1"/>
        <v>0.02369779527</v>
      </c>
      <c r="I1548" s="151">
        <f t="shared" si="2"/>
        <v>0.1120645683</v>
      </c>
      <c r="J1548" s="151">
        <f t="shared" si="3"/>
        <v>0.009959911167</v>
      </c>
      <c r="K1548" s="152">
        <f t="shared" si="4"/>
        <v>0.04076943749</v>
      </c>
      <c r="L1548" s="153">
        <f t="shared" si="5"/>
        <v>1078</v>
      </c>
      <c r="M1548" s="154" t="s">
        <v>115</v>
      </c>
      <c r="N1548" s="153" t="s">
        <v>116</v>
      </c>
      <c r="O1548" s="112"/>
      <c r="P1548" s="112"/>
      <c r="Q1548" s="112"/>
      <c r="R1548" s="112"/>
      <c r="S1548" s="112"/>
      <c r="T1548" s="112"/>
      <c r="U1548" s="112"/>
      <c r="V1548" s="112"/>
      <c r="W1548" s="112"/>
      <c r="X1548" s="112"/>
      <c r="Y1548" s="112"/>
      <c r="Z1548" s="112"/>
    </row>
    <row r="1549">
      <c r="A1549" s="112"/>
      <c r="B1549" s="112">
        <v>2023.0</v>
      </c>
      <c r="C1549" s="148" t="s">
        <v>272</v>
      </c>
      <c r="D1549" s="148" t="s">
        <v>317</v>
      </c>
      <c r="E1549" s="149">
        <v>-0.0148</v>
      </c>
      <c r="F1549" s="149">
        <v>-0.47988</v>
      </c>
      <c r="G1549" s="149">
        <v>-0.10511</v>
      </c>
      <c r="H1549" s="150">
        <f t="shared" si="1"/>
        <v>0.03281703597</v>
      </c>
      <c r="I1549" s="151">
        <f t="shared" si="2"/>
        <v>0.09866950406</v>
      </c>
      <c r="J1549" s="151">
        <f t="shared" si="3"/>
        <v>0.01140394155</v>
      </c>
      <c r="K1549" s="152">
        <f t="shared" si="4"/>
        <v>0.04398272462</v>
      </c>
      <c r="L1549" s="153">
        <f t="shared" si="5"/>
        <v>835</v>
      </c>
      <c r="M1549" s="154" t="s">
        <v>115</v>
      </c>
      <c r="N1549" s="153" t="s">
        <v>116</v>
      </c>
      <c r="O1549" s="112"/>
      <c r="P1549" s="112"/>
      <c r="Q1549" s="112"/>
      <c r="R1549" s="112"/>
      <c r="S1549" s="112"/>
      <c r="T1549" s="112"/>
      <c r="U1549" s="112"/>
      <c r="V1549" s="112"/>
      <c r="W1549" s="112"/>
      <c r="X1549" s="112"/>
      <c r="Y1549" s="112"/>
      <c r="Z1549" s="112"/>
    </row>
    <row r="1550">
      <c r="A1550" s="112"/>
      <c r="B1550" s="112">
        <v>2023.0</v>
      </c>
      <c r="C1550" s="148" t="s">
        <v>272</v>
      </c>
      <c r="D1550" s="148" t="s">
        <v>318</v>
      </c>
      <c r="E1550" s="149">
        <v>0.08892</v>
      </c>
      <c r="F1550" s="149">
        <v>0.09806</v>
      </c>
      <c r="G1550" s="149">
        <v>-0.17318</v>
      </c>
      <c r="H1550" s="150">
        <f t="shared" si="1"/>
        <v>0.03880076245</v>
      </c>
      <c r="I1550" s="151">
        <f t="shared" si="2"/>
        <v>0.1439522805</v>
      </c>
      <c r="J1550" s="151">
        <f t="shared" si="3"/>
        <v>0.009610888864</v>
      </c>
      <c r="K1550" s="152">
        <f t="shared" si="4"/>
        <v>0.05732647539</v>
      </c>
      <c r="L1550" s="153">
        <f t="shared" si="5"/>
        <v>400</v>
      </c>
      <c r="M1550" s="154" t="s">
        <v>115</v>
      </c>
      <c r="N1550" s="153" t="s">
        <v>116</v>
      </c>
      <c r="O1550" s="112"/>
      <c r="P1550" s="112"/>
      <c r="Q1550" s="112"/>
      <c r="R1550" s="112"/>
      <c r="S1550" s="112"/>
      <c r="T1550" s="112"/>
      <c r="U1550" s="112"/>
      <c r="V1550" s="112"/>
      <c r="W1550" s="112"/>
      <c r="X1550" s="112"/>
      <c r="Y1550" s="112"/>
      <c r="Z1550" s="112"/>
    </row>
    <row r="1551">
      <c r="A1551" s="112"/>
      <c r="B1551" s="112">
        <v>2023.0</v>
      </c>
      <c r="C1551" s="148" t="s">
        <v>272</v>
      </c>
      <c r="D1551" s="148" t="s">
        <v>319</v>
      </c>
      <c r="E1551" s="149">
        <v>-0.12088</v>
      </c>
      <c r="F1551" s="149">
        <v>0.63144</v>
      </c>
      <c r="G1551" s="149">
        <v>0.06314</v>
      </c>
      <c r="H1551" s="150">
        <f t="shared" si="1"/>
        <v>0.02669715836</v>
      </c>
      <c r="I1551" s="151">
        <f t="shared" si="2"/>
        <v>0.1857436901</v>
      </c>
      <c r="J1551" s="151">
        <f t="shared" si="3"/>
        <v>0.01583586627</v>
      </c>
      <c r="K1551" s="152">
        <f t="shared" si="4"/>
        <v>0.05935442624</v>
      </c>
      <c r="L1551" s="153">
        <f t="shared" si="5"/>
        <v>350</v>
      </c>
      <c r="M1551" s="154" t="s">
        <v>115</v>
      </c>
      <c r="N1551" s="153" t="s">
        <v>116</v>
      </c>
      <c r="O1551" s="112"/>
      <c r="P1551" s="112"/>
      <c r="Q1551" s="112"/>
      <c r="R1551" s="112"/>
      <c r="S1551" s="112"/>
      <c r="T1551" s="112"/>
      <c r="U1551" s="112"/>
      <c r="V1551" s="112"/>
      <c r="W1551" s="112"/>
      <c r="X1551" s="112"/>
      <c r="Y1551" s="112"/>
      <c r="Z1551" s="112"/>
    </row>
    <row r="1552">
      <c r="A1552" s="112"/>
      <c r="B1552" s="112">
        <v>2023.0</v>
      </c>
      <c r="C1552" s="148" t="s">
        <v>272</v>
      </c>
      <c r="D1552" s="148" t="s">
        <v>320</v>
      </c>
      <c r="E1552" s="149">
        <v>-0.21554</v>
      </c>
      <c r="F1552" s="149">
        <v>-0.46144</v>
      </c>
      <c r="G1552" s="149">
        <v>-0.21878</v>
      </c>
      <c r="H1552" s="150">
        <f t="shared" si="1"/>
        <v>0.02123611374</v>
      </c>
      <c r="I1552" s="151">
        <f t="shared" si="2"/>
        <v>0.1001143156</v>
      </c>
      <c r="J1552" s="151">
        <f t="shared" si="3"/>
        <v>0.008409725315</v>
      </c>
      <c r="K1552" s="152">
        <f t="shared" si="4"/>
        <v>0.03639615373</v>
      </c>
      <c r="L1552" s="153">
        <f t="shared" si="5"/>
        <v>1483</v>
      </c>
      <c r="M1552" s="154" t="s">
        <v>115</v>
      </c>
      <c r="N1552" s="153" t="s">
        <v>116</v>
      </c>
      <c r="O1552" s="112"/>
      <c r="P1552" s="112"/>
      <c r="Q1552" s="112"/>
      <c r="R1552" s="112"/>
      <c r="S1552" s="112"/>
      <c r="T1552" s="112"/>
      <c r="U1552" s="112"/>
      <c r="V1552" s="112"/>
      <c r="W1552" s="112"/>
      <c r="X1552" s="112"/>
      <c r="Y1552" s="112"/>
      <c r="Z1552" s="112"/>
    </row>
    <row r="1553">
      <c r="A1553" s="112"/>
      <c r="B1553" s="112">
        <v>2023.0</v>
      </c>
      <c r="C1553" s="148" t="s">
        <v>272</v>
      </c>
      <c r="D1553" s="148" t="s">
        <v>321</v>
      </c>
      <c r="E1553" s="149">
        <v>-0.19277</v>
      </c>
      <c r="F1553" s="149">
        <v>0.18158</v>
      </c>
      <c r="G1553" s="149">
        <v>-0.12142</v>
      </c>
      <c r="H1553" s="150">
        <f t="shared" si="1"/>
        <v>0.02254974131</v>
      </c>
      <c r="I1553" s="151">
        <f t="shared" si="2"/>
        <v>0.1504962426</v>
      </c>
      <c r="J1553" s="151">
        <f t="shared" si="3"/>
        <v>0.01097431486</v>
      </c>
      <c r="K1553" s="152">
        <f t="shared" si="4"/>
        <v>0.04842594943</v>
      </c>
      <c r="L1553" s="153">
        <f t="shared" si="5"/>
        <v>644</v>
      </c>
      <c r="M1553" s="154" t="s">
        <v>115</v>
      </c>
      <c r="N1553" s="153" t="s">
        <v>116</v>
      </c>
      <c r="O1553" s="112"/>
      <c r="P1553" s="112"/>
      <c r="Q1553" s="112"/>
      <c r="R1553" s="112"/>
      <c r="S1553" s="112"/>
      <c r="T1553" s="112"/>
      <c r="U1553" s="112"/>
      <c r="V1553" s="112"/>
      <c r="W1553" s="112"/>
      <c r="X1553" s="112"/>
      <c r="Y1553" s="112"/>
      <c r="Z1553" s="112"/>
    </row>
    <row r="1554">
      <c r="A1554" s="112"/>
      <c r="B1554" s="112">
        <v>2023.0</v>
      </c>
      <c r="C1554" s="148" t="s">
        <v>272</v>
      </c>
      <c r="D1554" s="148" t="s">
        <v>322</v>
      </c>
      <c r="E1554" s="149">
        <v>-0.09295</v>
      </c>
      <c r="F1554" s="149">
        <v>-0.29943</v>
      </c>
      <c r="G1554" s="149">
        <v>0.0987</v>
      </c>
      <c r="H1554" s="150">
        <f t="shared" si="1"/>
        <v>0.02830847229</v>
      </c>
      <c r="I1554" s="151">
        <f t="shared" si="2"/>
        <v>0.1128081292</v>
      </c>
      <c r="J1554" s="151">
        <f t="shared" si="3"/>
        <v>0.01677256311</v>
      </c>
      <c r="K1554" s="152">
        <f t="shared" si="4"/>
        <v>0.04485596398</v>
      </c>
      <c r="L1554" s="153">
        <f t="shared" si="5"/>
        <v>798</v>
      </c>
      <c r="M1554" s="154" t="s">
        <v>115</v>
      </c>
      <c r="N1554" s="153" t="s">
        <v>116</v>
      </c>
      <c r="O1554" s="112"/>
      <c r="P1554" s="112"/>
      <c r="Q1554" s="112"/>
      <c r="R1554" s="112"/>
      <c r="S1554" s="112"/>
      <c r="T1554" s="112"/>
      <c r="U1554" s="112"/>
      <c r="V1554" s="112"/>
      <c r="W1554" s="112"/>
      <c r="X1554" s="112"/>
      <c r="Y1554" s="112"/>
      <c r="Z1554" s="112"/>
    </row>
    <row r="1555">
      <c r="A1555" s="112"/>
      <c r="B1555" s="112">
        <v>2023.0</v>
      </c>
      <c r="C1555" s="148" t="s">
        <v>272</v>
      </c>
      <c r="D1555" s="148" t="s">
        <v>323</v>
      </c>
      <c r="E1555" s="149">
        <v>-0.12525</v>
      </c>
      <c r="F1555" s="149">
        <v>0.49828</v>
      </c>
      <c r="G1555" s="149">
        <v>-0.08116</v>
      </c>
      <c r="H1555" s="150">
        <f t="shared" si="1"/>
        <v>0.02644504802</v>
      </c>
      <c r="I1555" s="151">
        <f t="shared" si="2"/>
        <v>0.1753103328</v>
      </c>
      <c r="J1555" s="151">
        <f t="shared" si="3"/>
        <v>0.01203481583</v>
      </c>
      <c r="K1555" s="152">
        <f t="shared" si="4"/>
        <v>0.05642069159</v>
      </c>
      <c r="L1555" s="153">
        <f t="shared" si="5"/>
        <v>426</v>
      </c>
      <c r="M1555" s="154" t="s">
        <v>115</v>
      </c>
      <c r="N1555" s="153" t="s">
        <v>116</v>
      </c>
      <c r="O1555" s="112"/>
      <c r="P1555" s="112"/>
      <c r="Q1555" s="112"/>
      <c r="R1555" s="112"/>
      <c r="S1555" s="112"/>
      <c r="T1555" s="112"/>
      <c r="U1555" s="112"/>
      <c r="V1555" s="112"/>
      <c r="W1555" s="112"/>
      <c r="X1555" s="112"/>
      <c r="Y1555" s="112"/>
      <c r="Z1555" s="112"/>
    </row>
    <row r="1556">
      <c r="A1556" s="112"/>
      <c r="B1556" s="112">
        <v>2023.0</v>
      </c>
      <c r="C1556" s="148" t="s">
        <v>272</v>
      </c>
      <c r="D1556" s="148" t="s">
        <v>324</v>
      </c>
      <c r="E1556" s="149">
        <v>-0.00499</v>
      </c>
      <c r="F1556" s="149">
        <v>-0.47264</v>
      </c>
      <c r="G1556" s="149">
        <v>-0.02112</v>
      </c>
      <c r="H1556" s="150">
        <f t="shared" si="1"/>
        <v>0.03338298619</v>
      </c>
      <c r="I1556" s="151">
        <f t="shared" si="2"/>
        <v>0.0992367728</v>
      </c>
      <c r="J1556" s="151">
        <f t="shared" si="3"/>
        <v>0.01361634784</v>
      </c>
      <c r="K1556" s="152">
        <f t="shared" si="4"/>
        <v>0.04477826047</v>
      </c>
      <c r="L1556" s="153">
        <f t="shared" si="5"/>
        <v>801</v>
      </c>
      <c r="M1556" s="154" t="s">
        <v>115</v>
      </c>
      <c r="N1556" s="153" t="s">
        <v>116</v>
      </c>
      <c r="O1556" s="112"/>
      <c r="P1556" s="112"/>
      <c r="Q1556" s="112"/>
      <c r="R1556" s="112"/>
      <c r="S1556" s="112"/>
      <c r="T1556" s="112"/>
      <c r="U1556" s="112"/>
      <c r="V1556" s="112"/>
      <c r="W1556" s="112"/>
      <c r="X1556" s="112"/>
      <c r="Y1556" s="112"/>
      <c r="Z1556" s="112"/>
    </row>
    <row r="1557">
      <c r="A1557" s="112"/>
      <c r="B1557" s="112">
        <v>2023.0</v>
      </c>
      <c r="C1557" s="148" t="s">
        <v>272</v>
      </c>
      <c r="D1557" s="148" t="s">
        <v>325</v>
      </c>
      <c r="E1557" s="149">
        <v>9.1E-4</v>
      </c>
      <c r="F1557" s="149">
        <v>-0.43108</v>
      </c>
      <c r="G1557" s="149">
        <v>0.08442</v>
      </c>
      <c r="H1557" s="150">
        <f t="shared" si="1"/>
        <v>0.03372336399</v>
      </c>
      <c r="I1557" s="151">
        <f t="shared" si="2"/>
        <v>0.1024930835</v>
      </c>
      <c r="J1557" s="151">
        <f t="shared" si="3"/>
        <v>0.01639640926</v>
      </c>
      <c r="K1557" s="152">
        <f t="shared" si="4"/>
        <v>0.04608487936</v>
      </c>
      <c r="L1557" s="153">
        <f t="shared" si="5"/>
        <v>741</v>
      </c>
      <c r="M1557" s="154" t="s">
        <v>115</v>
      </c>
      <c r="N1557" s="153" t="s">
        <v>116</v>
      </c>
      <c r="O1557" s="112"/>
      <c r="P1557" s="112"/>
      <c r="Q1557" s="112"/>
      <c r="R1557" s="112"/>
      <c r="S1557" s="112"/>
      <c r="T1557" s="112"/>
      <c r="U1557" s="112"/>
      <c r="V1557" s="112"/>
      <c r="W1557" s="112"/>
      <c r="X1557" s="112"/>
      <c r="Y1557" s="112"/>
      <c r="Z1557" s="112"/>
    </row>
    <row r="1558">
      <c r="A1558" s="112"/>
      <c r="B1558" s="112">
        <v>2023.0</v>
      </c>
      <c r="C1558" s="148" t="s">
        <v>272</v>
      </c>
      <c r="D1558" s="148" t="s">
        <v>326</v>
      </c>
      <c r="E1558" s="149">
        <v>0.2105</v>
      </c>
      <c r="F1558" s="149">
        <v>-0.47615</v>
      </c>
      <c r="G1558" s="149">
        <v>0.51746</v>
      </c>
      <c r="H1558" s="150">
        <f t="shared" si="1"/>
        <v>0.04581485293</v>
      </c>
      <c r="I1558" s="151">
        <f t="shared" si="2"/>
        <v>0.09896175715</v>
      </c>
      <c r="J1558" s="151">
        <f t="shared" si="3"/>
        <v>0.02780324836</v>
      </c>
      <c r="K1558" s="156">
        <f t="shared" si="4"/>
        <v>0.05472457537</v>
      </c>
      <c r="L1558" s="153">
        <f t="shared" si="5"/>
        <v>465</v>
      </c>
      <c r="M1558" s="154" t="s">
        <v>115</v>
      </c>
      <c r="N1558" s="153" t="s">
        <v>116</v>
      </c>
      <c r="O1558" s="112"/>
      <c r="P1558" s="112"/>
      <c r="Q1558" s="112"/>
      <c r="R1558" s="112"/>
      <c r="S1558" s="112"/>
      <c r="T1558" s="112"/>
      <c r="U1558" s="112"/>
      <c r="V1558" s="112"/>
      <c r="W1558" s="112"/>
      <c r="X1558" s="112"/>
      <c r="Y1558" s="112"/>
      <c r="Z1558" s="112"/>
    </row>
    <row r="1559">
      <c r="A1559" s="112"/>
      <c r="B1559" s="112">
        <v>2023.0</v>
      </c>
      <c r="C1559" s="148" t="s">
        <v>272</v>
      </c>
      <c r="D1559" s="148" t="s">
        <v>327</v>
      </c>
      <c r="E1559" s="149">
        <v>-0.19179</v>
      </c>
      <c r="F1559" s="149">
        <v>-0.46466</v>
      </c>
      <c r="G1559" s="149">
        <v>-0.08889</v>
      </c>
      <c r="H1559" s="150">
        <f t="shared" si="1"/>
        <v>0.02260627864</v>
      </c>
      <c r="I1559" s="151">
        <f t="shared" si="2"/>
        <v>0.09986202206</v>
      </c>
      <c r="J1559" s="151">
        <f t="shared" si="3"/>
        <v>0.01183119754</v>
      </c>
      <c r="K1559" s="152">
        <f t="shared" si="4"/>
        <v>0.03770343201</v>
      </c>
      <c r="L1559" s="153">
        <f t="shared" si="5"/>
        <v>1341</v>
      </c>
      <c r="M1559" s="154" t="s">
        <v>115</v>
      </c>
      <c r="N1559" s="153" t="s">
        <v>116</v>
      </c>
      <c r="O1559" s="112"/>
      <c r="P1559" s="112"/>
      <c r="Q1559" s="112"/>
      <c r="R1559" s="112"/>
      <c r="S1559" s="112"/>
      <c r="T1559" s="112"/>
      <c r="U1559" s="112"/>
      <c r="V1559" s="112"/>
      <c r="W1559" s="112"/>
      <c r="X1559" s="112"/>
      <c r="Y1559" s="112"/>
      <c r="Z1559" s="112"/>
    </row>
    <row r="1560">
      <c r="A1560" s="112"/>
      <c r="B1560" s="112">
        <v>2023.0</v>
      </c>
      <c r="C1560" s="148" t="s">
        <v>272</v>
      </c>
      <c r="D1560" s="148" t="s">
        <v>328</v>
      </c>
      <c r="E1560" s="149">
        <v>-0.0535</v>
      </c>
      <c r="F1560" s="149">
        <v>0.01672</v>
      </c>
      <c r="G1560" s="149">
        <v>0.1072</v>
      </c>
      <c r="H1560" s="150">
        <f t="shared" si="1"/>
        <v>0.03058438831</v>
      </c>
      <c r="I1560" s="151">
        <f t="shared" si="2"/>
        <v>0.1375791258</v>
      </c>
      <c r="J1560" s="151">
        <f t="shared" si="3"/>
        <v>0.01699646421</v>
      </c>
      <c r="K1560" s="152">
        <f t="shared" si="4"/>
        <v>0.05167899022</v>
      </c>
      <c r="L1560" s="153">
        <f t="shared" si="5"/>
        <v>552</v>
      </c>
      <c r="M1560" s="154" t="s">
        <v>115</v>
      </c>
      <c r="N1560" s="153" t="s">
        <v>116</v>
      </c>
      <c r="O1560" s="112"/>
      <c r="P1560" s="112"/>
      <c r="Q1560" s="112"/>
      <c r="R1560" s="112"/>
      <c r="S1560" s="112"/>
      <c r="T1560" s="112"/>
      <c r="U1560" s="112"/>
      <c r="V1560" s="112"/>
      <c r="W1560" s="112"/>
      <c r="X1560" s="112"/>
      <c r="Y1560" s="112"/>
      <c r="Z1560" s="112"/>
    </row>
    <row r="1561">
      <c r="A1561" s="112"/>
      <c r="B1561" s="112">
        <v>2023.0</v>
      </c>
      <c r="C1561" s="148" t="s">
        <v>272</v>
      </c>
      <c r="D1561" s="148" t="s">
        <v>329</v>
      </c>
      <c r="E1561" s="149">
        <v>0.0206</v>
      </c>
      <c r="F1561" s="149">
        <v>-0.27887</v>
      </c>
      <c r="G1561" s="149">
        <v>0.21567</v>
      </c>
      <c r="H1561" s="150">
        <f t="shared" si="1"/>
        <v>0.03485930281</v>
      </c>
      <c r="I1561" s="151">
        <f t="shared" si="2"/>
        <v>0.1144190471</v>
      </c>
      <c r="J1561" s="151">
        <f t="shared" si="3"/>
        <v>0.01985370566</v>
      </c>
      <c r="K1561" s="152">
        <f t="shared" si="4"/>
        <v>0.04986226798</v>
      </c>
      <c r="L1561" s="153">
        <f t="shared" si="5"/>
        <v>599</v>
      </c>
      <c r="M1561" s="154" t="s">
        <v>115</v>
      </c>
      <c r="N1561" s="153" t="s">
        <v>116</v>
      </c>
      <c r="O1561" s="112"/>
      <c r="P1561" s="112"/>
      <c r="Q1561" s="112"/>
      <c r="R1561" s="112"/>
      <c r="S1561" s="112"/>
      <c r="T1561" s="112"/>
      <c r="U1561" s="112"/>
      <c r="V1561" s="112"/>
      <c r="W1561" s="112"/>
      <c r="X1561" s="112"/>
      <c r="Y1561" s="112"/>
      <c r="Z1561" s="112"/>
    </row>
    <row r="1562">
      <c r="A1562" s="112"/>
      <c r="B1562" s="112">
        <v>2023.0</v>
      </c>
      <c r="C1562" s="148" t="s">
        <v>272</v>
      </c>
      <c r="D1562" s="148" t="s">
        <v>330</v>
      </c>
      <c r="E1562" s="149">
        <v>0.54465</v>
      </c>
      <c r="F1562" s="149">
        <v>1.51684</v>
      </c>
      <c r="G1562" s="149">
        <v>-0.03779</v>
      </c>
      <c r="H1562" s="150">
        <f t="shared" si="1"/>
        <v>0.065092352</v>
      </c>
      <c r="I1562" s="151">
        <f t="shared" si="2"/>
        <v>0.2551165839</v>
      </c>
      <c r="J1562" s="151">
        <f t="shared" si="3"/>
        <v>0.01317723827</v>
      </c>
      <c r="K1562" s="152">
        <f t="shared" si="4"/>
        <v>0.09868736409</v>
      </c>
      <c r="L1562" s="153">
        <f t="shared" si="5"/>
        <v>78</v>
      </c>
      <c r="M1562" s="154" t="s">
        <v>115</v>
      </c>
      <c r="N1562" s="153" t="s">
        <v>116</v>
      </c>
      <c r="O1562" s="112"/>
      <c r="P1562" s="112"/>
      <c r="Q1562" s="112"/>
      <c r="R1562" s="112"/>
      <c r="S1562" s="112"/>
      <c r="T1562" s="112"/>
      <c r="U1562" s="112"/>
      <c r="V1562" s="112"/>
      <c r="W1562" s="112"/>
      <c r="X1562" s="112"/>
      <c r="Y1562" s="112"/>
      <c r="Z1562" s="112"/>
    </row>
    <row r="1563">
      <c r="A1563" s="112"/>
      <c r="B1563" s="112">
        <v>2023.0</v>
      </c>
      <c r="C1563" s="148" t="s">
        <v>272</v>
      </c>
      <c r="D1563" s="148" t="s">
        <v>331</v>
      </c>
      <c r="E1563" s="149">
        <v>0.05374</v>
      </c>
      <c r="F1563" s="149">
        <v>1.67344</v>
      </c>
      <c r="G1563" s="149">
        <v>0.21306</v>
      </c>
      <c r="H1563" s="150">
        <f t="shared" si="1"/>
        <v>0.03677118765</v>
      </c>
      <c r="I1563" s="151">
        <f t="shared" si="2"/>
        <v>0.267386513</v>
      </c>
      <c r="J1563" s="151">
        <f t="shared" si="3"/>
        <v>0.01978495485</v>
      </c>
      <c r="K1563" s="152">
        <f t="shared" si="4"/>
        <v>0.08395143773</v>
      </c>
      <c r="L1563" s="153">
        <f t="shared" si="5"/>
        <v>101</v>
      </c>
      <c r="M1563" s="154" t="s">
        <v>115</v>
      </c>
      <c r="N1563" s="153" t="s">
        <v>116</v>
      </c>
      <c r="O1563" s="112"/>
      <c r="P1563" s="112"/>
      <c r="Q1563" s="112"/>
      <c r="R1563" s="112"/>
      <c r="S1563" s="112"/>
      <c r="T1563" s="112"/>
      <c r="U1563" s="112"/>
      <c r="V1563" s="112"/>
      <c r="W1563" s="112"/>
      <c r="X1563" s="112"/>
      <c r="Y1563" s="112"/>
      <c r="Z1563" s="112"/>
    </row>
    <row r="1564">
      <c r="A1564" s="112"/>
      <c r="B1564" s="112">
        <v>2023.0</v>
      </c>
      <c r="C1564" s="148" t="s">
        <v>272</v>
      </c>
      <c r="D1564" s="148" t="s">
        <v>332</v>
      </c>
      <c r="E1564" s="149">
        <v>-0.06753</v>
      </c>
      <c r="F1564" s="149">
        <v>0.2484</v>
      </c>
      <c r="G1564" s="149">
        <v>-0.04536</v>
      </c>
      <c r="H1564" s="150">
        <f t="shared" si="1"/>
        <v>0.02977498142</v>
      </c>
      <c r="I1564" s="151">
        <f t="shared" si="2"/>
        <v>0.1557317258</v>
      </c>
      <c r="J1564" s="151">
        <f t="shared" si="3"/>
        <v>0.01297783458</v>
      </c>
      <c r="K1564" s="152">
        <f t="shared" si="4"/>
        <v>0.05449647525</v>
      </c>
      <c r="L1564" s="153">
        <f t="shared" si="5"/>
        <v>469</v>
      </c>
      <c r="M1564" s="154" t="s">
        <v>115</v>
      </c>
      <c r="N1564" s="153" t="s">
        <v>116</v>
      </c>
      <c r="O1564" s="112"/>
      <c r="P1564" s="112"/>
      <c r="Q1564" s="112"/>
      <c r="R1564" s="112"/>
      <c r="S1564" s="112"/>
      <c r="T1564" s="112"/>
      <c r="U1564" s="112"/>
      <c r="V1564" s="112"/>
      <c r="W1564" s="112"/>
      <c r="X1564" s="112"/>
      <c r="Y1564" s="112"/>
      <c r="Z1564" s="112"/>
    </row>
    <row r="1565">
      <c r="A1565" s="112"/>
      <c r="B1565" s="112">
        <v>2023.0</v>
      </c>
      <c r="C1565" s="148" t="s">
        <v>272</v>
      </c>
      <c r="D1565" s="148" t="s">
        <v>333</v>
      </c>
      <c r="E1565" s="149">
        <v>0.05754</v>
      </c>
      <c r="F1565" s="149">
        <v>0.01906</v>
      </c>
      <c r="G1565" s="149">
        <v>-0.1182</v>
      </c>
      <c r="H1565" s="150">
        <f t="shared" si="1"/>
        <v>0.03699041404</v>
      </c>
      <c r="I1565" s="151">
        <f t="shared" si="2"/>
        <v>0.1377624695</v>
      </c>
      <c r="J1565" s="151">
        <f t="shared" si="3"/>
        <v>0.01105913386</v>
      </c>
      <c r="K1565" s="152">
        <f t="shared" si="4"/>
        <v>0.05502905831</v>
      </c>
      <c r="L1565" s="153">
        <f t="shared" si="5"/>
        <v>454</v>
      </c>
      <c r="M1565" s="154" t="s">
        <v>115</v>
      </c>
      <c r="N1565" s="153" t="s">
        <v>116</v>
      </c>
      <c r="O1565" s="112"/>
      <c r="P1565" s="112"/>
      <c r="Q1565" s="112"/>
      <c r="R1565" s="112"/>
      <c r="S1565" s="112"/>
      <c r="T1565" s="112"/>
      <c r="U1565" s="112"/>
      <c r="V1565" s="112"/>
      <c r="W1565" s="112"/>
      <c r="X1565" s="112"/>
      <c r="Y1565" s="112"/>
      <c r="Z1565" s="112"/>
    </row>
    <row r="1566">
      <c r="A1566" s="112"/>
      <c r="B1566" s="112">
        <v>2023.0</v>
      </c>
      <c r="C1566" s="148" t="s">
        <v>272</v>
      </c>
      <c r="D1566" s="148" t="s">
        <v>334</v>
      </c>
      <c r="E1566" s="149">
        <v>0.2352</v>
      </c>
      <c r="F1566" s="149">
        <v>-0.28628</v>
      </c>
      <c r="G1566" s="149">
        <v>0.08614</v>
      </c>
      <c r="H1566" s="150">
        <f t="shared" si="1"/>
        <v>0.04723982443</v>
      </c>
      <c r="I1566" s="151">
        <f t="shared" si="2"/>
        <v>0.1138384585</v>
      </c>
      <c r="J1566" s="151">
        <f t="shared" si="3"/>
        <v>0.0164417163</v>
      </c>
      <c r="K1566" s="152">
        <f t="shared" si="4"/>
        <v>0.05725876786</v>
      </c>
      <c r="L1566" s="153">
        <f t="shared" si="5"/>
        <v>405</v>
      </c>
      <c r="M1566" s="154" t="s">
        <v>115</v>
      </c>
      <c r="N1566" s="153" t="s">
        <v>116</v>
      </c>
      <c r="O1566" s="112"/>
      <c r="P1566" s="112"/>
      <c r="Q1566" s="112"/>
      <c r="R1566" s="112"/>
      <c r="S1566" s="112"/>
      <c r="T1566" s="112"/>
      <c r="U1566" s="112"/>
      <c r="V1566" s="112"/>
      <c r="W1566" s="112"/>
      <c r="X1566" s="112"/>
      <c r="Y1566" s="112"/>
      <c r="Z1566" s="112"/>
    </row>
    <row r="1567">
      <c r="A1567" s="112"/>
      <c r="B1567" s="112">
        <v>2023.0</v>
      </c>
      <c r="C1567" s="148" t="s">
        <v>272</v>
      </c>
      <c r="D1567" s="148" t="s">
        <v>335</v>
      </c>
      <c r="E1567" s="149">
        <v>-0.11664</v>
      </c>
      <c r="F1567" s="149">
        <v>-0.50482</v>
      </c>
      <c r="G1567" s="149">
        <v>0.31193</v>
      </c>
      <c r="H1567" s="150">
        <f t="shared" si="1"/>
        <v>0.02694176886</v>
      </c>
      <c r="I1567" s="151">
        <f t="shared" si="2"/>
        <v>0.09671540425</v>
      </c>
      <c r="J1567" s="151">
        <f t="shared" si="3"/>
        <v>0.02238931976</v>
      </c>
      <c r="K1567" s="152">
        <f t="shared" si="4"/>
        <v>0.04129807646</v>
      </c>
      <c r="L1567" s="153">
        <f t="shared" si="5"/>
        <v>1029</v>
      </c>
      <c r="M1567" s="154" t="s">
        <v>115</v>
      </c>
      <c r="N1567" s="153" t="s">
        <v>116</v>
      </c>
      <c r="O1567" s="112"/>
      <c r="P1567" s="112"/>
      <c r="Q1567" s="112"/>
      <c r="R1567" s="112"/>
      <c r="S1567" s="112"/>
      <c r="T1567" s="112"/>
      <c r="U1567" s="112"/>
      <c r="V1567" s="112"/>
      <c r="W1567" s="112"/>
      <c r="X1567" s="112"/>
      <c r="Y1567" s="112"/>
      <c r="Z1567" s="112"/>
    </row>
    <row r="1568">
      <c r="A1568" s="112"/>
      <c r="B1568" s="112">
        <v>2023.0</v>
      </c>
      <c r="C1568" s="148" t="s">
        <v>272</v>
      </c>
      <c r="D1568" s="148" t="s">
        <v>336</v>
      </c>
      <c r="E1568" s="149">
        <v>-1.1E-4</v>
      </c>
      <c r="F1568" s="149">
        <v>-0.36676</v>
      </c>
      <c r="G1568" s="149">
        <v>-0.0792</v>
      </c>
      <c r="H1568" s="150">
        <f t="shared" si="1"/>
        <v>0.03366451902</v>
      </c>
      <c r="I1568" s="151">
        <f t="shared" si="2"/>
        <v>0.1075326865</v>
      </c>
      <c r="J1568" s="151">
        <f t="shared" si="3"/>
        <v>0.01208644479</v>
      </c>
      <c r="K1568" s="152">
        <f t="shared" si="4"/>
        <v>0.04652934219</v>
      </c>
      <c r="L1568" s="153">
        <f t="shared" si="5"/>
        <v>717</v>
      </c>
      <c r="M1568" s="154" t="s">
        <v>115</v>
      </c>
      <c r="N1568" s="153" t="s">
        <v>116</v>
      </c>
      <c r="O1568" s="112"/>
      <c r="P1568" s="112"/>
      <c r="Q1568" s="112"/>
      <c r="R1568" s="112"/>
      <c r="S1568" s="112"/>
      <c r="T1568" s="112"/>
      <c r="U1568" s="112"/>
      <c r="V1568" s="112"/>
      <c r="W1568" s="112"/>
      <c r="X1568" s="112"/>
      <c r="Y1568" s="112"/>
      <c r="Z1568" s="112"/>
    </row>
    <row r="1569">
      <c r="A1569" s="112"/>
      <c r="B1569" s="112">
        <v>2023.0</v>
      </c>
      <c r="C1569" s="148" t="s">
        <v>272</v>
      </c>
      <c r="D1569" s="148" t="s">
        <v>337</v>
      </c>
      <c r="E1569" s="149">
        <v>-0.21707</v>
      </c>
      <c r="F1569" s="149">
        <v>-0.49145</v>
      </c>
      <c r="G1569" s="149">
        <v>-0.16461</v>
      </c>
      <c r="H1569" s="150">
        <f t="shared" si="1"/>
        <v>0.02114784627</v>
      </c>
      <c r="I1569" s="151">
        <f t="shared" si="2"/>
        <v>0.09776297098</v>
      </c>
      <c r="J1569" s="151">
        <f t="shared" si="3"/>
        <v>0.009836633855</v>
      </c>
      <c r="K1569" s="152">
        <f t="shared" si="4"/>
        <v>0.0360327005</v>
      </c>
      <c r="L1569" s="153">
        <f t="shared" si="5"/>
        <v>1517</v>
      </c>
      <c r="M1569" s="154" t="s">
        <v>115</v>
      </c>
      <c r="N1569" s="153" t="s">
        <v>116</v>
      </c>
      <c r="O1569" s="112"/>
      <c r="P1569" s="112"/>
      <c r="Q1569" s="112"/>
      <c r="R1569" s="112"/>
      <c r="S1569" s="112"/>
      <c r="T1569" s="112"/>
      <c r="U1569" s="112"/>
      <c r="V1569" s="112"/>
      <c r="W1569" s="112"/>
      <c r="X1569" s="112"/>
      <c r="Y1569" s="112"/>
      <c r="Z1569" s="112"/>
    </row>
    <row r="1570">
      <c r="A1570" s="112"/>
      <c r="B1570" s="112">
        <v>2023.0</v>
      </c>
      <c r="C1570" s="148" t="s">
        <v>272</v>
      </c>
      <c r="D1570" s="148" t="s">
        <v>338</v>
      </c>
      <c r="E1570" s="149">
        <v>1.92268</v>
      </c>
      <c r="F1570" s="149">
        <v>3.17671</v>
      </c>
      <c r="G1570" s="149">
        <v>0.57084</v>
      </c>
      <c r="H1570" s="150">
        <f t="shared" si="1"/>
        <v>0.1445924928</v>
      </c>
      <c r="I1570" s="151">
        <f t="shared" si="2"/>
        <v>0.38517078</v>
      </c>
      <c r="J1570" s="151">
        <f t="shared" si="3"/>
        <v>0.02920934727</v>
      </c>
      <c r="K1570" s="156">
        <f t="shared" si="4"/>
        <v>0.1802094455</v>
      </c>
      <c r="L1570" s="153">
        <f t="shared" si="5"/>
        <v>26</v>
      </c>
      <c r="M1570" s="154" t="s">
        <v>115</v>
      </c>
      <c r="N1570" s="153" t="s">
        <v>116</v>
      </c>
      <c r="O1570" s="112"/>
      <c r="P1570" s="112"/>
      <c r="Q1570" s="112"/>
      <c r="R1570" s="112"/>
      <c r="S1570" s="112"/>
      <c r="T1570" s="112"/>
      <c r="U1570" s="112"/>
      <c r="V1570" s="112"/>
      <c r="W1570" s="112"/>
      <c r="X1570" s="112"/>
      <c r="Y1570" s="112"/>
      <c r="Z1570" s="112"/>
    </row>
    <row r="1571">
      <c r="A1571" s="112"/>
      <c r="B1571" s="112">
        <v>2023.0</v>
      </c>
      <c r="C1571" s="148" t="s">
        <v>272</v>
      </c>
      <c r="D1571" s="148" t="s">
        <v>339</v>
      </c>
      <c r="E1571" s="149">
        <v>-0.02391</v>
      </c>
      <c r="F1571" s="149">
        <v>-0.48213</v>
      </c>
      <c r="G1571" s="149">
        <v>0.15189</v>
      </c>
      <c r="H1571" s="150">
        <f t="shared" si="1"/>
        <v>0.03229146956</v>
      </c>
      <c r="I1571" s="151">
        <f t="shared" si="2"/>
        <v>0.09849321197</v>
      </c>
      <c r="J1571" s="151">
        <f t="shared" si="3"/>
        <v>0.01817365717</v>
      </c>
      <c r="K1571" s="152">
        <f t="shared" si="4"/>
        <v>0.04454821289</v>
      </c>
      <c r="L1571" s="153">
        <f t="shared" si="5"/>
        <v>811</v>
      </c>
      <c r="M1571" s="154" t="s">
        <v>115</v>
      </c>
      <c r="N1571" s="153" t="s">
        <v>116</v>
      </c>
      <c r="O1571" s="112"/>
      <c r="P1571" s="112"/>
      <c r="Q1571" s="112"/>
      <c r="R1571" s="112"/>
      <c r="S1571" s="112"/>
      <c r="T1571" s="112"/>
      <c r="U1571" s="112"/>
      <c r="V1571" s="112"/>
      <c r="W1571" s="112"/>
      <c r="X1571" s="112"/>
      <c r="Y1571" s="112"/>
      <c r="Z1571" s="112"/>
    </row>
    <row r="1572">
      <c r="A1572" s="112"/>
      <c r="B1572" s="112">
        <v>2023.0</v>
      </c>
      <c r="C1572" s="148" t="s">
        <v>272</v>
      </c>
      <c r="D1572" s="148" t="s">
        <v>340</v>
      </c>
      <c r="E1572" s="149">
        <v>-0.0451</v>
      </c>
      <c r="F1572" s="149">
        <v>-0.47604</v>
      </c>
      <c r="G1572" s="149">
        <v>-0.07878</v>
      </c>
      <c r="H1572" s="150">
        <f t="shared" si="1"/>
        <v>0.031068994</v>
      </c>
      <c r="I1572" s="151">
        <f t="shared" si="2"/>
        <v>0.09897037588</v>
      </c>
      <c r="J1572" s="151">
        <f t="shared" si="3"/>
        <v>0.01209750814</v>
      </c>
      <c r="K1572" s="152">
        <f t="shared" si="4"/>
        <v>0.04301491945</v>
      </c>
      <c r="L1572" s="153">
        <f t="shared" si="5"/>
        <v>896</v>
      </c>
      <c r="M1572" s="154" t="s">
        <v>115</v>
      </c>
      <c r="N1572" s="153" t="s">
        <v>116</v>
      </c>
      <c r="O1572" s="112"/>
      <c r="P1572" s="112"/>
      <c r="Q1572" s="112"/>
      <c r="R1572" s="112"/>
      <c r="S1572" s="112"/>
      <c r="T1572" s="112"/>
      <c r="U1572" s="112"/>
      <c r="V1572" s="112"/>
      <c r="W1572" s="112"/>
      <c r="X1572" s="112"/>
      <c r="Y1572" s="112"/>
      <c r="Z1572" s="112"/>
    </row>
    <row r="1573">
      <c r="A1573" s="112"/>
      <c r="B1573" s="112">
        <v>2023.0</v>
      </c>
      <c r="C1573" s="148" t="s">
        <v>272</v>
      </c>
      <c r="D1573" s="148" t="s">
        <v>341</v>
      </c>
      <c r="E1573" s="149">
        <v>0.36455</v>
      </c>
      <c r="F1573" s="149">
        <v>-0.50854</v>
      </c>
      <c r="G1573" s="149">
        <v>-0.203</v>
      </c>
      <c r="H1573" s="150">
        <f t="shared" si="1"/>
        <v>0.05470217519</v>
      </c>
      <c r="I1573" s="151">
        <f t="shared" si="2"/>
        <v>0.09642393467</v>
      </c>
      <c r="J1573" s="151">
        <f t="shared" si="3"/>
        <v>0.008825391122</v>
      </c>
      <c r="K1573" s="152">
        <f t="shared" si="4"/>
        <v>0.05727650263</v>
      </c>
      <c r="L1573" s="153">
        <f t="shared" si="5"/>
        <v>403</v>
      </c>
      <c r="M1573" s="154" t="s">
        <v>115</v>
      </c>
      <c r="N1573" s="153" t="s">
        <v>116</v>
      </c>
      <c r="O1573" s="112"/>
      <c r="P1573" s="112"/>
      <c r="Q1573" s="112"/>
      <c r="R1573" s="112"/>
      <c r="S1573" s="112"/>
      <c r="T1573" s="112"/>
      <c r="U1573" s="112"/>
      <c r="V1573" s="112"/>
      <c r="W1573" s="112"/>
      <c r="X1573" s="112"/>
      <c r="Y1573" s="112"/>
      <c r="Z1573" s="112"/>
    </row>
    <row r="1574">
      <c r="A1574" s="112"/>
      <c r="B1574" s="112">
        <v>2023.0</v>
      </c>
      <c r="C1574" s="148" t="s">
        <v>272</v>
      </c>
      <c r="D1574" s="148" t="s">
        <v>342</v>
      </c>
      <c r="E1574" s="149">
        <v>-0.1598</v>
      </c>
      <c r="F1574" s="149">
        <v>0.91646</v>
      </c>
      <c r="G1574" s="149">
        <v>0.15073</v>
      </c>
      <c r="H1574" s="150">
        <f t="shared" si="1"/>
        <v>0.02445181866</v>
      </c>
      <c r="I1574" s="151">
        <f t="shared" si="2"/>
        <v>0.2080755878</v>
      </c>
      <c r="J1574" s="151">
        <f t="shared" si="3"/>
        <v>0.01814310125</v>
      </c>
      <c r="K1574" s="152">
        <f t="shared" si="4"/>
        <v>0.06302335498</v>
      </c>
      <c r="L1574" s="153">
        <f t="shared" si="5"/>
        <v>288</v>
      </c>
      <c r="M1574" s="154" t="s">
        <v>115</v>
      </c>
      <c r="N1574" s="153" t="s">
        <v>116</v>
      </c>
      <c r="O1574" s="112"/>
      <c r="P1574" s="112"/>
      <c r="Q1574" s="112"/>
      <c r="R1574" s="112"/>
      <c r="S1574" s="112"/>
      <c r="T1574" s="112"/>
      <c r="U1574" s="112"/>
      <c r="V1574" s="112"/>
      <c r="W1574" s="112"/>
      <c r="X1574" s="112"/>
      <c r="Y1574" s="112"/>
      <c r="Z1574" s="112"/>
    </row>
    <row r="1575">
      <c r="A1575" s="112"/>
      <c r="B1575" s="112">
        <v>2023.0</v>
      </c>
      <c r="C1575" s="148" t="s">
        <v>272</v>
      </c>
      <c r="D1575" s="148" t="s">
        <v>343</v>
      </c>
      <c r="E1575" s="149">
        <v>-0.11854</v>
      </c>
      <c r="F1575" s="149">
        <v>-0.49156</v>
      </c>
      <c r="G1575" s="149">
        <v>0.12159</v>
      </c>
      <c r="H1575" s="150">
        <f t="shared" si="1"/>
        <v>0.02683215566</v>
      </c>
      <c r="I1575" s="151">
        <f t="shared" si="2"/>
        <v>0.09775435226</v>
      </c>
      <c r="J1575" s="151">
        <f t="shared" si="3"/>
        <v>0.0173755156</v>
      </c>
      <c r="K1575" s="152">
        <f t="shared" si="4"/>
        <v>0.04075221488</v>
      </c>
      <c r="L1575" s="153">
        <f t="shared" si="5"/>
        <v>1080</v>
      </c>
      <c r="M1575" s="154" t="s">
        <v>115</v>
      </c>
      <c r="N1575" s="153" t="s">
        <v>116</v>
      </c>
      <c r="O1575" s="112"/>
      <c r="P1575" s="112"/>
      <c r="Q1575" s="112"/>
      <c r="R1575" s="112"/>
      <c r="S1575" s="112"/>
      <c r="T1575" s="112"/>
      <c r="U1575" s="112"/>
      <c r="V1575" s="112"/>
      <c r="W1575" s="112"/>
      <c r="X1575" s="112"/>
      <c r="Y1575" s="112"/>
      <c r="Z1575" s="112"/>
    </row>
    <row r="1576">
      <c r="A1576" s="112"/>
      <c r="B1576" s="112">
        <v>2023.0</v>
      </c>
      <c r="C1576" s="148" t="s">
        <v>272</v>
      </c>
      <c r="D1576" s="148" t="s">
        <v>344</v>
      </c>
      <c r="E1576" s="149">
        <v>-0.08872</v>
      </c>
      <c r="F1576" s="149">
        <v>-0.49184</v>
      </c>
      <c r="G1576" s="149">
        <v>0.00494</v>
      </c>
      <c r="H1576" s="150">
        <f t="shared" si="1"/>
        <v>0.02855250587</v>
      </c>
      <c r="I1576" s="151">
        <f t="shared" si="2"/>
        <v>0.09773241369</v>
      </c>
      <c r="J1576" s="151">
        <f t="shared" si="3"/>
        <v>0.01430280227</v>
      </c>
      <c r="K1576" s="152">
        <f t="shared" si="4"/>
        <v>0.04143071659</v>
      </c>
      <c r="L1576" s="153">
        <f t="shared" si="5"/>
        <v>1016</v>
      </c>
      <c r="M1576" s="154" t="s">
        <v>115</v>
      </c>
      <c r="N1576" s="153" t="s">
        <v>116</v>
      </c>
      <c r="O1576" s="112"/>
      <c r="P1576" s="112"/>
      <c r="Q1576" s="112"/>
      <c r="R1576" s="112"/>
      <c r="S1576" s="112"/>
      <c r="T1576" s="112"/>
      <c r="U1576" s="112"/>
      <c r="V1576" s="112"/>
      <c r="W1576" s="112"/>
      <c r="X1576" s="112"/>
      <c r="Y1576" s="112"/>
      <c r="Z1576" s="112"/>
    </row>
    <row r="1577">
      <c r="A1577" s="112"/>
      <c r="B1577" s="112">
        <v>2023.0</v>
      </c>
      <c r="C1577" s="148" t="s">
        <v>272</v>
      </c>
      <c r="D1577" s="148" t="s">
        <v>345</v>
      </c>
      <c r="E1577" s="149">
        <v>0.32025</v>
      </c>
      <c r="F1577" s="149">
        <v>0.56881</v>
      </c>
      <c r="G1577" s="149">
        <v>0.78487</v>
      </c>
      <c r="H1577" s="150">
        <f t="shared" si="1"/>
        <v>0.05214645707</v>
      </c>
      <c r="I1577" s="151">
        <f t="shared" si="2"/>
        <v>0.180836502</v>
      </c>
      <c r="J1577" s="151">
        <f t="shared" si="3"/>
        <v>0.03484717696</v>
      </c>
      <c r="K1577" s="152">
        <f t="shared" si="4"/>
        <v>0.07738524726</v>
      </c>
      <c r="L1577" s="153">
        <f t="shared" si="5"/>
        <v>132</v>
      </c>
      <c r="M1577" s="154" t="s">
        <v>115</v>
      </c>
      <c r="N1577" s="153" t="s">
        <v>116</v>
      </c>
      <c r="O1577" s="112"/>
      <c r="P1577" s="112"/>
      <c r="Q1577" s="112"/>
      <c r="R1577" s="112"/>
      <c r="S1577" s="112"/>
      <c r="T1577" s="112"/>
      <c r="U1577" s="112"/>
      <c r="V1577" s="112"/>
      <c r="W1577" s="112"/>
      <c r="X1577" s="112"/>
      <c r="Y1577" s="112"/>
      <c r="Z1577" s="112"/>
    </row>
    <row r="1578">
      <c r="A1578" s="112"/>
      <c r="B1578" s="112">
        <v>2023.0</v>
      </c>
      <c r="C1578" s="148" t="s">
        <v>272</v>
      </c>
      <c r="D1578" s="148" t="s">
        <v>346</v>
      </c>
      <c r="E1578" s="149">
        <v>-0.1322</v>
      </c>
      <c r="F1578" s="149">
        <v>0.35743</v>
      </c>
      <c r="G1578" s="149">
        <v>-0.17331</v>
      </c>
      <c r="H1578" s="150">
        <f t="shared" si="1"/>
        <v>0.0260440945</v>
      </c>
      <c r="I1578" s="151">
        <f t="shared" si="2"/>
        <v>0.1642744484</v>
      </c>
      <c r="J1578" s="151">
        <f t="shared" si="3"/>
        <v>0.009607464494</v>
      </c>
      <c r="K1578" s="152">
        <f t="shared" si="4"/>
        <v>0.05345268811</v>
      </c>
      <c r="L1578" s="153">
        <f t="shared" si="5"/>
        <v>497</v>
      </c>
      <c r="M1578" s="154" t="s">
        <v>115</v>
      </c>
      <c r="N1578" s="153" t="s">
        <v>116</v>
      </c>
      <c r="O1578" s="112"/>
      <c r="P1578" s="112"/>
      <c r="Q1578" s="112"/>
      <c r="R1578" s="112"/>
      <c r="S1578" s="112"/>
      <c r="T1578" s="112"/>
      <c r="U1578" s="112"/>
      <c r="V1578" s="112"/>
      <c r="W1578" s="112"/>
      <c r="X1578" s="112"/>
      <c r="Y1578" s="112"/>
      <c r="Z1578" s="112"/>
    </row>
    <row r="1579">
      <c r="A1579" s="112"/>
      <c r="B1579" s="112">
        <v>2023.0</v>
      </c>
      <c r="C1579" s="148" t="s">
        <v>272</v>
      </c>
      <c r="D1579" s="148" t="s">
        <v>347</v>
      </c>
      <c r="E1579" s="149">
        <v>0.17013</v>
      </c>
      <c r="F1579" s="149">
        <v>0.47732</v>
      </c>
      <c r="G1579" s="149">
        <v>0.364</v>
      </c>
      <c r="H1579" s="150">
        <f t="shared" si="1"/>
        <v>0.04348586105</v>
      </c>
      <c r="I1579" s="151">
        <f t="shared" si="2"/>
        <v>0.1736680741</v>
      </c>
      <c r="J1579" s="151">
        <f t="shared" si="3"/>
        <v>0.02376091156</v>
      </c>
      <c r="K1579" s="152">
        <f t="shared" si="4"/>
        <v>0.06870740848</v>
      </c>
      <c r="L1579" s="153">
        <f t="shared" si="5"/>
        <v>202</v>
      </c>
      <c r="M1579" s="154" t="s">
        <v>115</v>
      </c>
      <c r="N1579" s="153" t="s">
        <v>116</v>
      </c>
      <c r="O1579" s="112"/>
      <c r="P1579" s="112"/>
      <c r="Q1579" s="112"/>
      <c r="R1579" s="112"/>
      <c r="S1579" s="112"/>
      <c r="T1579" s="112"/>
      <c r="U1579" s="112"/>
      <c r="V1579" s="112"/>
      <c r="W1579" s="112"/>
      <c r="X1579" s="112"/>
      <c r="Y1579" s="112"/>
      <c r="Z1579" s="112"/>
    </row>
    <row r="1580">
      <c r="A1580" s="112"/>
      <c r="B1580" s="112">
        <v>2023.0</v>
      </c>
      <c r="C1580" s="148" t="s">
        <v>272</v>
      </c>
      <c r="D1580" s="148" t="s">
        <v>348</v>
      </c>
      <c r="E1580" s="149">
        <v>-0.1041</v>
      </c>
      <c r="F1580" s="149">
        <v>-0.48697</v>
      </c>
      <c r="G1580" s="149">
        <v>0.08168</v>
      </c>
      <c r="H1580" s="150">
        <f t="shared" si="1"/>
        <v>0.02766521593</v>
      </c>
      <c r="I1580" s="151">
        <f t="shared" si="2"/>
        <v>0.09811398811</v>
      </c>
      <c r="J1580" s="151">
        <f t="shared" si="3"/>
        <v>0.01632423408</v>
      </c>
      <c r="K1580" s="152">
        <f t="shared" si="4"/>
        <v>0.0412211308</v>
      </c>
      <c r="L1580" s="153">
        <f t="shared" si="5"/>
        <v>1037</v>
      </c>
      <c r="M1580" s="154" t="s">
        <v>115</v>
      </c>
      <c r="N1580" s="153" t="s">
        <v>116</v>
      </c>
      <c r="O1580" s="112"/>
      <c r="P1580" s="112"/>
      <c r="Q1580" s="112"/>
      <c r="R1580" s="112"/>
      <c r="S1580" s="112"/>
      <c r="T1580" s="112"/>
      <c r="U1580" s="112"/>
      <c r="V1580" s="112"/>
      <c r="W1580" s="112"/>
      <c r="X1580" s="112"/>
      <c r="Y1580" s="112"/>
      <c r="Z1580" s="112"/>
    </row>
    <row r="1581">
      <c r="A1581" s="112"/>
      <c r="B1581" s="112">
        <v>2023.0</v>
      </c>
      <c r="C1581" s="148" t="s">
        <v>272</v>
      </c>
      <c r="D1581" s="148" t="s">
        <v>349</v>
      </c>
      <c r="E1581" s="149">
        <v>-0.11734</v>
      </c>
      <c r="F1581" s="149">
        <v>-0.29333</v>
      </c>
      <c r="G1581" s="149">
        <v>-0.06343</v>
      </c>
      <c r="H1581" s="150">
        <f t="shared" si="1"/>
        <v>0.02690138505</v>
      </c>
      <c r="I1581" s="151">
        <f t="shared" si="2"/>
        <v>0.1132860766</v>
      </c>
      <c r="J1581" s="151">
        <f t="shared" si="3"/>
        <v>0.01250184718</v>
      </c>
      <c r="K1581" s="152">
        <f t="shared" si="4"/>
        <v>0.04345504363</v>
      </c>
      <c r="L1581" s="153">
        <f t="shared" si="5"/>
        <v>869</v>
      </c>
      <c r="M1581" s="154" t="s">
        <v>115</v>
      </c>
      <c r="N1581" s="153" t="s">
        <v>116</v>
      </c>
      <c r="O1581" s="112"/>
      <c r="P1581" s="112"/>
      <c r="Q1581" s="112"/>
      <c r="R1581" s="112"/>
      <c r="S1581" s="112"/>
      <c r="T1581" s="112"/>
      <c r="U1581" s="112"/>
      <c r="V1581" s="112"/>
      <c r="W1581" s="112"/>
      <c r="X1581" s="112"/>
      <c r="Y1581" s="112"/>
      <c r="Z1581" s="112"/>
    </row>
    <row r="1582">
      <c r="A1582" s="112"/>
      <c r="B1582" s="112">
        <v>2023.0</v>
      </c>
      <c r="C1582" s="148" t="s">
        <v>272</v>
      </c>
      <c r="D1582" s="148" t="s">
        <v>350</v>
      </c>
      <c r="E1582" s="149">
        <v>-0.2032</v>
      </c>
      <c r="F1582" s="149">
        <v>-0.1305</v>
      </c>
      <c r="G1582" s="149">
        <v>-0.02455</v>
      </c>
      <c r="H1582" s="150">
        <f t="shared" si="1"/>
        <v>0.02194802258</v>
      </c>
      <c r="I1582" s="151">
        <f t="shared" si="2"/>
        <v>0.1260441388</v>
      </c>
      <c r="J1582" s="151">
        <f t="shared" si="3"/>
        <v>0.01352599716</v>
      </c>
      <c r="K1582" s="152">
        <f t="shared" si="4"/>
        <v>0.04313933406</v>
      </c>
      <c r="L1582" s="153">
        <f t="shared" si="5"/>
        <v>885</v>
      </c>
      <c r="M1582" s="154" t="s">
        <v>115</v>
      </c>
      <c r="N1582" s="153" t="s">
        <v>116</v>
      </c>
      <c r="O1582" s="112"/>
      <c r="P1582" s="112"/>
      <c r="Q1582" s="112"/>
      <c r="R1582" s="112"/>
      <c r="S1582" s="112"/>
      <c r="T1582" s="112"/>
      <c r="U1582" s="112"/>
      <c r="V1582" s="112"/>
      <c r="W1582" s="112"/>
      <c r="X1582" s="112"/>
      <c r="Y1582" s="112"/>
      <c r="Z1582" s="112"/>
    </row>
    <row r="1583">
      <c r="A1583" s="112"/>
      <c r="B1583" s="112">
        <v>2023.0</v>
      </c>
      <c r="C1583" s="148" t="s">
        <v>272</v>
      </c>
      <c r="D1583" s="148" t="s">
        <v>351</v>
      </c>
      <c r="E1583" s="149">
        <v>-0.1877</v>
      </c>
      <c r="F1583" s="149">
        <v>-0.43479</v>
      </c>
      <c r="G1583" s="149">
        <v>0.02204</v>
      </c>
      <c r="H1583" s="150">
        <f t="shared" si="1"/>
        <v>0.02284223546</v>
      </c>
      <c r="I1583" s="151">
        <f t="shared" si="2"/>
        <v>0.1022023974</v>
      </c>
      <c r="J1583" s="151">
        <f t="shared" si="3"/>
        <v>0.0147532386</v>
      </c>
      <c r="K1583" s="152">
        <f t="shared" si="4"/>
        <v>0.03876559858</v>
      </c>
      <c r="L1583" s="153">
        <f t="shared" si="5"/>
        <v>1252</v>
      </c>
      <c r="M1583" s="154" t="s">
        <v>115</v>
      </c>
      <c r="N1583" s="153" t="s">
        <v>116</v>
      </c>
      <c r="O1583" s="112"/>
      <c r="P1583" s="112"/>
      <c r="Q1583" s="112"/>
      <c r="R1583" s="112"/>
      <c r="S1583" s="112"/>
      <c r="T1583" s="112"/>
      <c r="U1583" s="112"/>
      <c r="V1583" s="112"/>
      <c r="W1583" s="112"/>
      <c r="X1583" s="112"/>
      <c r="Y1583" s="112"/>
      <c r="Z1583" s="112"/>
    </row>
    <row r="1584">
      <c r="A1584" s="112"/>
      <c r="B1584" s="112">
        <v>2023.0</v>
      </c>
      <c r="C1584" s="148" t="s">
        <v>272</v>
      </c>
      <c r="D1584" s="148" t="s">
        <v>352</v>
      </c>
      <c r="E1584" s="149">
        <v>-0.14594</v>
      </c>
      <c r="F1584" s="149">
        <v>2.35034</v>
      </c>
      <c r="G1584" s="149">
        <v>0.13771</v>
      </c>
      <c r="H1584" s="150">
        <f t="shared" si="1"/>
        <v>0.02525141805</v>
      </c>
      <c r="I1584" s="151">
        <f t="shared" si="2"/>
        <v>0.320423007</v>
      </c>
      <c r="J1584" s="151">
        <f t="shared" si="3"/>
        <v>0.01780013745</v>
      </c>
      <c r="K1584" s="152">
        <f t="shared" si="4"/>
        <v>0.08762901953</v>
      </c>
      <c r="L1584" s="153">
        <f t="shared" si="5"/>
        <v>91</v>
      </c>
      <c r="M1584" s="154" t="s">
        <v>115</v>
      </c>
      <c r="N1584" s="153" t="s">
        <v>116</v>
      </c>
      <c r="O1584" s="112"/>
      <c r="P1584" s="112"/>
      <c r="Q1584" s="112"/>
      <c r="R1584" s="112"/>
      <c r="S1584" s="112"/>
      <c r="T1584" s="112"/>
      <c r="U1584" s="112"/>
      <c r="V1584" s="112"/>
      <c r="W1584" s="112"/>
      <c r="X1584" s="112"/>
      <c r="Y1584" s="112"/>
      <c r="Z1584" s="112"/>
    </row>
    <row r="1585">
      <c r="A1585" s="112"/>
      <c r="B1585" s="112">
        <v>2023.0</v>
      </c>
      <c r="C1585" s="148" t="s">
        <v>272</v>
      </c>
      <c r="D1585" s="148" t="s">
        <v>353</v>
      </c>
      <c r="E1585" s="149">
        <v>7.0E-5</v>
      </c>
      <c r="F1585" s="149">
        <v>3.80991</v>
      </c>
      <c r="G1585" s="149">
        <v>0.49688</v>
      </c>
      <c r="H1585" s="150">
        <f t="shared" si="1"/>
        <v>0.03367490343</v>
      </c>
      <c r="I1585" s="151">
        <f t="shared" si="2"/>
        <v>0.43478329</v>
      </c>
      <c r="J1585" s="151">
        <f t="shared" si="3"/>
        <v>0.02726114428</v>
      </c>
      <c r="K1585" s="152">
        <f t="shared" si="4"/>
        <v>0.1189567061</v>
      </c>
      <c r="L1585" s="153">
        <f t="shared" si="5"/>
        <v>64</v>
      </c>
      <c r="M1585" s="154" t="s">
        <v>115</v>
      </c>
      <c r="N1585" s="153" t="s">
        <v>116</v>
      </c>
      <c r="O1585" s="112"/>
      <c r="P1585" s="112"/>
      <c r="Q1585" s="112"/>
      <c r="R1585" s="112"/>
      <c r="S1585" s="112"/>
      <c r="T1585" s="112"/>
      <c r="U1585" s="112"/>
      <c r="V1585" s="112"/>
      <c r="W1585" s="112"/>
      <c r="X1585" s="112"/>
      <c r="Y1585" s="112"/>
      <c r="Z1585" s="112"/>
    </row>
    <row r="1586">
      <c r="A1586" s="112"/>
      <c r="B1586" s="112">
        <v>2023.0</v>
      </c>
      <c r="C1586" s="148" t="s">
        <v>272</v>
      </c>
      <c r="D1586" s="148" t="s">
        <v>354</v>
      </c>
      <c r="E1586" s="149">
        <v>0.05623</v>
      </c>
      <c r="F1586" s="149">
        <v>0.18555</v>
      </c>
      <c r="G1586" s="149">
        <v>0.11824</v>
      </c>
      <c r="H1586" s="150">
        <f t="shared" si="1"/>
        <v>0.03691483863</v>
      </c>
      <c r="I1586" s="151">
        <f t="shared" si="2"/>
        <v>0.1508073002</v>
      </c>
      <c r="J1586" s="151">
        <f t="shared" si="3"/>
        <v>0.01728727222</v>
      </c>
      <c r="K1586" s="152">
        <f t="shared" si="4"/>
        <v>0.05865022094</v>
      </c>
      <c r="L1586" s="153">
        <f t="shared" si="5"/>
        <v>369</v>
      </c>
      <c r="M1586" s="154" t="s">
        <v>115</v>
      </c>
      <c r="N1586" s="153" t="s">
        <v>116</v>
      </c>
      <c r="O1586" s="112"/>
      <c r="P1586" s="112"/>
      <c r="Q1586" s="112"/>
      <c r="R1586" s="112"/>
      <c r="S1586" s="112"/>
      <c r="T1586" s="112"/>
      <c r="U1586" s="112"/>
      <c r="V1586" s="112"/>
      <c r="W1586" s="112"/>
      <c r="X1586" s="112"/>
      <c r="Y1586" s="112"/>
      <c r="Z1586" s="112"/>
    </row>
    <row r="1587">
      <c r="A1587" s="112"/>
      <c r="B1587" s="112">
        <v>2023.0</v>
      </c>
      <c r="C1587" s="148" t="s">
        <v>272</v>
      </c>
      <c r="D1587" s="148" t="s">
        <v>355</v>
      </c>
      <c r="E1587" s="149">
        <v>-0.11472</v>
      </c>
      <c r="F1587" s="149">
        <v>-0.46946</v>
      </c>
      <c r="G1587" s="149">
        <v>0.36718</v>
      </c>
      <c r="H1587" s="150">
        <f t="shared" si="1"/>
        <v>0.02705253587</v>
      </c>
      <c r="I1587" s="151">
        <f t="shared" si="2"/>
        <v>0.09948593228</v>
      </c>
      <c r="J1587" s="151">
        <f t="shared" si="3"/>
        <v>0.02384467691</v>
      </c>
      <c r="K1587" s="152">
        <f t="shared" si="4"/>
        <v>0.04216753406</v>
      </c>
      <c r="L1587" s="153">
        <f t="shared" si="5"/>
        <v>953</v>
      </c>
      <c r="M1587" s="154" t="s">
        <v>115</v>
      </c>
      <c r="N1587" s="153" t="s">
        <v>116</v>
      </c>
      <c r="O1587" s="112"/>
      <c r="P1587" s="112"/>
      <c r="Q1587" s="112"/>
      <c r="R1587" s="112"/>
      <c r="S1587" s="112"/>
      <c r="T1587" s="112"/>
      <c r="U1587" s="112"/>
      <c r="V1587" s="112"/>
      <c r="W1587" s="112"/>
      <c r="X1587" s="112"/>
      <c r="Y1587" s="112"/>
      <c r="Z1587" s="112"/>
    </row>
    <row r="1588">
      <c r="A1588" s="112"/>
      <c r="B1588" s="112">
        <v>2023.0</v>
      </c>
      <c r="C1588" s="148" t="s">
        <v>272</v>
      </c>
      <c r="D1588" s="148" t="s">
        <v>356</v>
      </c>
      <c r="E1588" s="149">
        <v>0.26319</v>
      </c>
      <c r="F1588" s="149">
        <v>-0.0221</v>
      </c>
      <c r="G1588" s="149">
        <v>0.37523</v>
      </c>
      <c r="H1588" s="150">
        <f t="shared" si="1"/>
        <v>0.04885459983</v>
      </c>
      <c r="I1588" s="151">
        <f t="shared" si="2"/>
        <v>0.1345374997</v>
      </c>
      <c r="J1588" s="151">
        <f t="shared" si="3"/>
        <v>0.02405672442</v>
      </c>
      <c r="K1588" s="152">
        <f t="shared" si="4"/>
        <v>0.06380930476</v>
      </c>
      <c r="L1588" s="153">
        <f t="shared" si="5"/>
        <v>274</v>
      </c>
      <c r="M1588" s="154" t="s">
        <v>115</v>
      </c>
      <c r="N1588" s="153" t="s">
        <v>116</v>
      </c>
      <c r="O1588" s="112"/>
      <c r="P1588" s="112"/>
      <c r="Q1588" s="112"/>
      <c r="R1588" s="112"/>
      <c r="S1588" s="112"/>
      <c r="T1588" s="112"/>
      <c r="U1588" s="112"/>
      <c r="V1588" s="112"/>
      <c r="W1588" s="112"/>
      <c r="X1588" s="112"/>
      <c r="Y1588" s="112"/>
      <c r="Z1588" s="112"/>
    </row>
    <row r="1589">
      <c r="A1589" s="112"/>
      <c r="B1589" s="112">
        <v>2023.0</v>
      </c>
      <c r="C1589" s="148" t="s">
        <v>272</v>
      </c>
      <c r="D1589" s="148" t="s">
        <v>357</v>
      </c>
      <c r="E1589" s="149">
        <v>-0.1412</v>
      </c>
      <c r="F1589" s="149">
        <v>-0.44317</v>
      </c>
      <c r="G1589" s="149">
        <v>-0.0639</v>
      </c>
      <c r="H1589" s="150">
        <f t="shared" si="1"/>
        <v>0.02552487412</v>
      </c>
      <c r="I1589" s="151">
        <f t="shared" si="2"/>
        <v>0.1015458073</v>
      </c>
      <c r="J1589" s="151">
        <f t="shared" si="3"/>
        <v>0.01248946677</v>
      </c>
      <c r="K1589" s="152">
        <f t="shared" si="4"/>
        <v>0.04004194182</v>
      </c>
      <c r="L1589" s="153">
        <f t="shared" si="5"/>
        <v>1139</v>
      </c>
      <c r="M1589" s="154" t="s">
        <v>115</v>
      </c>
      <c r="N1589" s="153" t="s">
        <v>116</v>
      </c>
      <c r="O1589" s="112"/>
      <c r="P1589" s="112"/>
      <c r="Q1589" s="112"/>
      <c r="R1589" s="112"/>
      <c r="S1589" s="112"/>
      <c r="T1589" s="112"/>
      <c r="U1589" s="112"/>
      <c r="V1589" s="112"/>
      <c r="W1589" s="112"/>
      <c r="X1589" s="112"/>
      <c r="Y1589" s="112"/>
      <c r="Z1589" s="112"/>
    </row>
    <row r="1590">
      <c r="A1590" s="112"/>
      <c r="B1590" s="112">
        <v>2023.0</v>
      </c>
      <c r="C1590" s="148" t="s">
        <v>272</v>
      </c>
      <c r="D1590" s="148" t="s">
        <v>358</v>
      </c>
      <c r="E1590" s="149">
        <v>-0.04283</v>
      </c>
      <c r="F1590" s="149">
        <v>0.20882</v>
      </c>
      <c r="G1590" s="149">
        <v>-0.03765</v>
      </c>
      <c r="H1590" s="150">
        <f t="shared" si="1"/>
        <v>0.03119995292</v>
      </c>
      <c r="I1590" s="151">
        <f t="shared" si="2"/>
        <v>0.1526305521</v>
      </c>
      <c r="J1590" s="151">
        <f t="shared" si="3"/>
        <v>0.01318092605</v>
      </c>
      <c r="K1590" s="152">
        <f t="shared" si="4"/>
        <v>0.05477886777</v>
      </c>
      <c r="L1590" s="153">
        <f t="shared" si="5"/>
        <v>463</v>
      </c>
      <c r="M1590" s="154" t="s">
        <v>115</v>
      </c>
      <c r="N1590" s="153" t="s">
        <v>116</v>
      </c>
      <c r="O1590" s="112"/>
      <c r="P1590" s="112"/>
      <c r="Q1590" s="112"/>
      <c r="R1590" s="112"/>
      <c r="S1590" s="112"/>
      <c r="T1590" s="112"/>
      <c r="U1590" s="112"/>
      <c r="V1590" s="112"/>
      <c r="W1590" s="112"/>
      <c r="X1590" s="112"/>
      <c r="Y1590" s="112"/>
      <c r="Z1590" s="112"/>
    </row>
    <row r="1591">
      <c r="A1591" s="112"/>
      <c r="B1591" s="112">
        <v>2023.0</v>
      </c>
      <c r="C1591" s="148" t="s">
        <v>272</v>
      </c>
      <c r="D1591" s="148" t="s">
        <v>359</v>
      </c>
      <c r="E1591" s="149">
        <v>0.00365</v>
      </c>
      <c r="F1591" s="149">
        <v>3.39586</v>
      </c>
      <c r="G1591" s="149">
        <v>0.3421</v>
      </c>
      <c r="H1591" s="150">
        <f t="shared" si="1"/>
        <v>0.03388143776</v>
      </c>
      <c r="I1591" s="151">
        <f t="shared" si="2"/>
        <v>0.402341629</v>
      </c>
      <c r="J1591" s="151">
        <f t="shared" si="3"/>
        <v>0.02318403696</v>
      </c>
      <c r="K1591" s="152">
        <f t="shared" si="4"/>
        <v>0.1115524432</v>
      </c>
      <c r="L1591" s="153">
        <f t="shared" si="5"/>
        <v>71</v>
      </c>
      <c r="M1591" s="154" t="s">
        <v>115</v>
      </c>
      <c r="N1591" s="153" t="s">
        <v>116</v>
      </c>
      <c r="O1591" s="112"/>
      <c r="P1591" s="112"/>
      <c r="Q1591" s="112"/>
      <c r="R1591" s="112"/>
      <c r="S1591" s="112"/>
      <c r="T1591" s="112"/>
      <c r="U1591" s="112"/>
      <c r="V1591" s="112"/>
      <c r="W1591" s="112"/>
      <c r="X1591" s="112"/>
      <c r="Y1591" s="112"/>
      <c r="Z1591" s="112"/>
    </row>
    <row r="1592">
      <c r="A1592" s="112"/>
      <c r="B1592" s="112">
        <v>2023.0</v>
      </c>
      <c r="C1592" s="148" t="s">
        <v>272</v>
      </c>
      <c r="D1592" s="148" t="s">
        <v>360</v>
      </c>
      <c r="E1592" s="149">
        <v>-0.24603</v>
      </c>
      <c r="F1592" s="149">
        <v>-0.20953</v>
      </c>
      <c r="G1592" s="149">
        <v>-0.20638</v>
      </c>
      <c r="H1592" s="150">
        <f t="shared" si="1"/>
        <v>0.01947711046</v>
      </c>
      <c r="I1592" s="151">
        <f t="shared" si="2"/>
        <v>0.1198519773</v>
      </c>
      <c r="J1592" s="151">
        <f t="shared" si="3"/>
        <v>0.008736357508</v>
      </c>
      <c r="K1592" s="152">
        <f t="shared" si="4"/>
        <v>0.03954601039</v>
      </c>
      <c r="L1592" s="153">
        <f t="shared" si="5"/>
        <v>1192</v>
      </c>
      <c r="M1592" s="154" t="s">
        <v>115</v>
      </c>
      <c r="N1592" s="153" t="s">
        <v>116</v>
      </c>
      <c r="O1592" s="112"/>
      <c r="P1592" s="112"/>
      <c r="Q1592" s="112"/>
      <c r="R1592" s="112"/>
      <c r="S1592" s="112"/>
      <c r="T1592" s="112"/>
      <c r="U1592" s="112"/>
      <c r="V1592" s="112"/>
      <c r="W1592" s="112"/>
      <c r="X1592" s="112"/>
      <c r="Y1592" s="112"/>
      <c r="Z1592" s="112"/>
    </row>
    <row r="1593">
      <c r="A1593" s="112"/>
      <c r="B1593" s="112">
        <v>2023.0</v>
      </c>
      <c r="C1593" s="148" t="s">
        <v>272</v>
      </c>
      <c r="D1593" s="148" t="s">
        <v>361</v>
      </c>
      <c r="E1593" s="149">
        <v>0.4962</v>
      </c>
      <c r="F1593" s="149">
        <v>0.73713</v>
      </c>
      <c r="G1593" s="149">
        <v>0.20397</v>
      </c>
      <c r="H1593" s="150">
        <f t="shared" si="1"/>
        <v>0.06229721559</v>
      </c>
      <c r="I1593" s="151">
        <f t="shared" si="2"/>
        <v>0.1940247169</v>
      </c>
      <c r="J1593" s="151">
        <f t="shared" si="3"/>
        <v>0.01954551238</v>
      </c>
      <c r="K1593" s="152">
        <f t="shared" si="4"/>
        <v>0.08464381448</v>
      </c>
      <c r="L1593" s="153">
        <f t="shared" si="5"/>
        <v>99</v>
      </c>
      <c r="M1593" s="154" t="s">
        <v>115</v>
      </c>
      <c r="N1593" s="153" t="s">
        <v>116</v>
      </c>
      <c r="O1593" s="112"/>
      <c r="P1593" s="112"/>
      <c r="Q1593" s="112"/>
      <c r="R1593" s="112"/>
      <c r="S1593" s="112"/>
      <c r="T1593" s="112"/>
      <c r="U1593" s="112"/>
      <c r="V1593" s="112"/>
      <c r="W1593" s="112"/>
      <c r="X1593" s="112"/>
      <c r="Y1593" s="112"/>
      <c r="Z1593" s="112"/>
    </row>
    <row r="1594">
      <c r="A1594" s="112"/>
      <c r="B1594" s="112">
        <v>2023.0</v>
      </c>
      <c r="C1594" s="148" t="s">
        <v>272</v>
      </c>
      <c r="D1594" s="148" t="s">
        <v>362</v>
      </c>
      <c r="E1594" s="149">
        <v>3.72262</v>
      </c>
      <c r="F1594" s="149">
        <v>-0.5501</v>
      </c>
      <c r="G1594" s="149">
        <v>-0.51249</v>
      </c>
      <c r="H1594" s="150">
        <f t="shared" si="1"/>
        <v>0.2484331083</v>
      </c>
      <c r="I1594" s="151">
        <f t="shared" si="2"/>
        <v>0.093167624</v>
      </c>
      <c r="J1594" s="151">
        <f t="shared" si="3"/>
        <v>0.0006730203653</v>
      </c>
      <c r="K1594" s="156">
        <f t="shared" si="4"/>
        <v>0.1805699042</v>
      </c>
      <c r="L1594" s="153">
        <f t="shared" si="5"/>
        <v>25</v>
      </c>
      <c r="M1594" s="154" t="s">
        <v>115</v>
      </c>
      <c r="N1594" s="153" t="s">
        <v>116</v>
      </c>
      <c r="O1594" s="112"/>
      <c r="P1594" s="112"/>
      <c r="Q1594" s="112"/>
      <c r="R1594" s="112"/>
      <c r="S1594" s="112"/>
      <c r="T1594" s="112"/>
      <c r="U1594" s="112"/>
      <c r="V1594" s="112"/>
      <c r="W1594" s="112"/>
      <c r="X1594" s="112"/>
      <c r="Y1594" s="112"/>
      <c r="Z1594" s="112"/>
    </row>
    <row r="1595">
      <c r="A1595" s="112"/>
      <c r="B1595" s="112">
        <v>2023.0</v>
      </c>
      <c r="C1595" s="148" t="s">
        <v>272</v>
      </c>
      <c r="D1595" s="148" t="s">
        <v>363</v>
      </c>
      <c r="E1595" s="149">
        <v>-0.24394</v>
      </c>
      <c r="F1595" s="149">
        <v>-0.16088</v>
      </c>
      <c r="G1595" s="149">
        <v>-0.19117</v>
      </c>
      <c r="H1595" s="150">
        <f t="shared" si="1"/>
        <v>0.01959768497</v>
      </c>
      <c r="I1595" s="151">
        <f t="shared" si="2"/>
        <v>0.1236638039</v>
      </c>
      <c r="J1595" s="151">
        <f t="shared" si="3"/>
        <v>0.009137008771</v>
      </c>
      <c r="K1595" s="152">
        <f t="shared" si="4"/>
        <v>0.04049862835</v>
      </c>
      <c r="L1595" s="153">
        <f t="shared" si="5"/>
        <v>1098</v>
      </c>
      <c r="M1595" s="154" t="s">
        <v>115</v>
      </c>
      <c r="N1595" s="153" t="s">
        <v>116</v>
      </c>
      <c r="O1595" s="112"/>
      <c r="P1595" s="112"/>
      <c r="Q1595" s="112"/>
      <c r="R1595" s="112"/>
      <c r="S1595" s="112"/>
      <c r="T1595" s="112"/>
      <c r="U1595" s="112"/>
      <c r="V1595" s="112"/>
      <c r="W1595" s="112"/>
      <c r="X1595" s="112"/>
      <c r="Y1595" s="112"/>
      <c r="Z1595" s="112"/>
    </row>
    <row r="1596">
      <c r="A1596" s="112"/>
      <c r="B1596" s="112">
        <v>2023.0</v>
      </c>
      <c r="C1596" s="148" t="s">
        <v>272</v>
      </c>
      <c r="D1596" s="148" t="s">
        <v>364</v>
      </c>
      <c r="E1596" s="149">
        <v>-0.22844</v>
      </c>
      <c r="F1596" s="149">
        <v>-0.45269</v>
      </c>
      <c r="G1596" s="149">
        <v>0.02698</v>
      </c>
      <c r="H1596" s="150">
        <f t="shared" si="1"/>
        <v>0.02049189785</v>
      </c>
      <c r="I1596" s="151">
        <f t="shared" si="2"/>
        <v>0.1007998959</v>
      </c>
      <c r="J1596" s="151">
        <f t="shared" si="3"/>
        <v>0.01488336465</v>
      </c>
      <c r="K1596" s="152">
        <f t="shared" si="4"/>
        <v>0.03696435108</v>
      </c>
      <c r="L1596" s="153">
        <f t="shared" si="5"/>
        <v>1420</v>
      </c>
      <c r="M1596" s="154" t="s">
        <v>115</v>
      </c>
      <c r="N1596" s="153" t="s">
        <v>116</v>
      </c>
      <c r="O1596" s="112"/>
      <c r="P1596" s="112"/>
      <c r="Q1596" s="112"/>
      <c r="R1596" s="112"/>
      <c r="S1596" s="112"/>
      <c r="T1596" s="112"/>
      <c r="U1596" s="112"/>
      <c r="V1596" s="112"/>
      <c r="W1596" s="112"/>
      <c r="X1596" s="112"/>
      <c r="Y1596" s="112"/>
      <c r="Z1596" s="112"/>
    </row>
    <row r="1597">
      <c r="A1597" s="112"/>
      <c r="B1597" s="112">
        <v>2023.0</v>
      </c>
      <c r="C1597" s="148" t="s">
        <v>272</v>
      </c>
      <c r="D1597" s="148" t="s">
        <v>365</v>
      </c>
      <c r="E1597" s="149">
        <v>-0.22058</v>
      </c>
      <c r="F1597" s="149">
        <v>0.5619</v>
      </c>
      <c r="G1597" s="149">
        <v>-0.1242</v>
      </c>
      <c r="H1597" s="150">
        <f t="shared" si="1"/>
        <v>0.02094535032</v>
      </c>
      <c r="I1597" s="151">
        <f t="shared" si="2"/>
        <v>0.1802950894</v>
      </c>
      <c r="J1597" s="151">
        <f t="shared" si="3"/>
        <v>0.01090108603</v>
      </c>
      <c r="K1597" s="152">
        <f t="shared" si="4"/>
        <v>0.05378154763</v>
      </c>
      <c r="L1597" s="153">
        <f t="shared" si="5"/>
        <v>490</v>
      </c>
      <c r="M1597" s="154" t="s">
        <v>115</v>
      </c>
      <c r="N1597" s="153" t="s">
        <v>116</v>
      </c>
      <c r="O1597" s="112"/>
      <c r="P1597" s="112"/>
      <c r="Q1597" s="112"/>
      <c r="R1597" s="112"/>
      <c r="S1597" s="112"/>
      <c r="T1597" s="112"/>
      <c r="U1597" s="112"/>
      <c r="V1597" s="112"/>
      <c r="W1597" s="112"/>
      <c r="X1597" s="112"/>
      <c r="Y1597" s="112"/>
      <c r="Z1597" s="112"/>
    </row>
    <row r="1598">
      <c r="A1598" s="112"/>
      <c r="B1598" s="112">
        <v>2023.0</v>
      </c>
      <c r="C1598" s="148" t="s">
        <v>272</v>
      </c>
      <c r="D1598" s="148" t="s">
        <v>366</v>
      </c>
      <c r="E1598" s="149">
        <v>-0.169</v>
      </c>
      <c r="F1598" s="149">
        <v>0.59417</v>
      </c>
      <c r="G1598" s="149">
        <v>0.30763</v>
      </c>
      <c r="H1598" s="150">
        <f t="shared" si="1"/>
        <v>0.02392106004</v>
      </c>
      <c r="I1598" s="151">
        <f t="shared" si="2"/>
        <v>0.1828235097</v>
      </c>
      <c r="J1598" s="151">
        <f t="shared" si="3"/>
        <v>0.02227605214</v>
      </c>
      <c r="K1598" s="152">
        <f t="shared" si="4"/>
        <v>0.05783092722</v>
      </c>
      <c r="L1598" s="153">
        <f t="shared" si="5"/>
        <v>389</v>
      </c>
      <c r="M1598" s="154" t="s">
        <v>115</v>
      </c>
      <c r="N1598" s="153" t="s">
        <v>116</v>
      </c>
      <c r="O1598" s="112"/>
      <c r="P1598" s="112"/>
      <c r="Q1598" s="112"/>
      <c r="R1598" s="112"/>
      <c r="S1598" s="112"/>
      <c r="T1598" s="112"/>
      <c r="U1598" s="112"/>
      <c r="V1598" s="112"/>
      <c r="W1598" s="112"/>
      <c r="X1598" s="112"/>
      <c r="Y1598" s="112"/>
      <c r="Z1598" s="112"/>
    </row>
    <row r="1599">
      <c r="A1599" s="112"/>
      <c r="B1599" s="112">
        <v>2023.0</v>
      </c>
      <c r="C1599" s="148" t="s">
        <v>272</v>
      </c>
      <c r="D1599" s="148" t="s">
        <v>367</v>
      </c>
      <c r="E1599" s="149">
        <v>-0.1209</v>
      </c>
      <c r="F1599" s="149">
        <v>-0.40783</v>
      </c>
      <c r="G1599" s="149">
        <v>0.11803</v>
      </c>
      <c r="H1599" s="150">
        <f t="shared" si="1"/>
        <v>0.02669600454</v>
      </c>
      <c r="I1599" s="151">
        <f t="shared" si="2"/>
        <v>0.1043147683</v>
      </c>
      <c r="J1599" s="151">
        <f t="shared" si="3"/>
        <v>0.01728174055</v>
      </c>
      <c r="K1599" s="152">
        <f t="shared" si="4"/>
        <v>0.04206067139</v>
      </c>
      <c r="L1599" s="153">
        <f t="shared" si="5"/>
        <v>958</v>
      </c>
      <c r="M1599" s="154" t="s">
        <v>115</v>
      </c>
      <c r="N1599" s="153" t="s">
        <v>116</v>
      </c>
      <c r="O1599" s="112"/>
      <c r="P1599" s="112"/>
      <c r="Q1599" s="112"/>
      <c r="R1599" s="112"/>
      <c r="S1599" s="112"/>
      <c r="T1599" s="112"/>
      <c r="U1599" s="112"/>
      <c r="V1599" s="112"/>
      <c r="W1599" s="112"/>
      <c r="X1599" s="112"/>
      <c r="Y1599" s="112"/>
      <c r="Z1599" s="112"/>
    </row>
    <row r="1600">
      <c r="A1600" s="112"/>
      <c r="B1600" s="112">
        <v>2023.0</v>
      </c>
      <c r="C1600" s="148" t="s">
        <v>272</v>
      </c>
      <c r="D1600" s="148" t="s">
        <v>368</v>
      </c>
      <c r="E1600" s="149">
        <v>0.28307</v>
      </c>
      <c r="F1600" s="149">
        <v>1.53347</v>
      </c>
      <c r="G1600" s="149">
        <v>0.32321</v>
      </c>
      <c r="H1600" s="150">
        <f t="shared" si="1"/>
        <v>0.05000149997</v>
      </c>
      <c r="I1600" s="151">
        <f t="shared" si="2"/>
        <v>0.2564195783</v>
      </c>
      <c r="J1600" s="151">
        <f t="shared" si="3"/>
        <v>0.02268644969</v>
      </c>
      <c r="K1600" s="152">
        <f t="shared" si="4"/>
        <v>0.09054466082</v>
      </c>
      <c r="L1600" s="153">
        <f t="shared" si="5"/>
        <v>88</v>
      </c>
      <c r="M1600" s="154" t="s">
        <v>115</v>
      </c>
      <c r="N1600" s="153" t="s">
        <v>116</v>
      </c>
      <c r="O1600" s="112"/>
      <c r="P1600" s="112"/>
      <c r="Q1600" s="112"/>
      <c r="R1600" s="112"/>
      <c r="S1600" s="112"/>
      <c r="T1600" s="112"/>
      <c r="U1600" s="112"/>
      <c r="V1600" s="112"/>
      <c r="W1600" s="112"/>
      <c r="X1600" s="112"/>
      <c r="Y1600" s="112"/>
      <c r="Z1600" s="112"/>
    </row>
    <row r="1601">
      <c r="A1601" s="112"/>
      <c r="B1601" s="112">
        <v>2023.0</v>
      </c>
      <c r="C1601" s="148" t="s">
        <v>272</v>
      </c>
      <c r="D1601" s="148" t="s">
        <v>369</v>
      </c>
      <c r="E1601" s="149">
        <v>0.0149</v>
      </c>
      <c r="F1601" s="149">
        <v>-0.11074</v>
      </c>
      <c r="G1601" s="149">
        <v>0.01928</v>
      </c>
      <c r="H1601" s="150">
        <f t="shared" si="1"/>
        <v>0.03453046324</v>
      </c>
      <c r="I1601" s="151">
        <f t="shared" si="2"/>
        <v>0.1275923751</v>
      </c>
      <c r="J1601" s="151">
        <f t="shared" si="3"/>
        <v>0.01468053659</v>
      </c>
      <c r="K1601" s="152">
        <f t="shared" si="4"/>
        <v>0.05175959416</v>
      </c>
      <c r="L1601" s="153">
        <f t="shared" si="5"/>
        <v>551</v>
      </c>
      <c r="M1601" s="154" t="s">
        <v>115</v>
      </c>
      <c r="N1601" s="153" t="s">
        <v>116</v>
      </c>
      <c r="O1601" s="112"/>
      <c r="P1601" s="112"/>
      <c r="Q1601" s="112"/>
      <c r="R1601" s="112"/>
      <c r="S1601" s="112"/>
      <c r="T1601" s="112"/>
      <c r="U1601" s="112"/>
      <c r="V1601" s="112"/>
      <c r="W1601" s="112"/>
      <c r="X1601" s="112"/>
      <c r="Y1601" s="112"/>
      <c r="Z1601" s="112"/>
    </row>
    <row r="1602">
      <c r="A1602" s="112"/>
      <c r="B1602" s="112">
        <v>2023.0</v>
      </c>
      <c r="C1602" s="148" t="s">
        <v>272</v>
      </c>
      <c r="D1602" s="148" t="s">
        <v>370</v>
      </c>
      <c r="E1602" s="149">
        <v>0.02176</v>
      </c>
      <c r="F1602" s="149">
        <v>0.41386</v>
      </c>
      <c r="G1602" s="149">
        <v>-0.02313</v>
      </c>
      <c r="H1602" s="150">
        <f t="shared" si="1"/>
        <v>0.03492622455</v>
      </c>
      <c r="I1602" s="151">
        <f t="shared" si="2"/>
        <v>0.1686958538</v>
      </c>
      <c r="J1602" s="151">
        <f t="shared" si="3"/>
        <v>0.01356340181</v>
      </c>
      <c r="K1602" s="152">
        <f t="shared" si="4"/>
        <v>0.06069039371</v>
      </c>
      <c r="L1602" s="153">
        <f t="shared" si="5"/>
        <v>323</v>
      </c>
      <c r="M1602" s="154" t="s">
        <v>115</v>
      </c>
      <c r="N1602" s="153" t="s">
        <v>116</v>
      </c>
      <c r="O1602" s="112"/>
      <c r="P1602" s="112"/>
      <c r="Q1602" s="112"/>
      <c r="R1602" s="112"/>
      <c r="S1602" s="112"/>
      <c r="T1602" s="112"/>
      <c r="U1602" s="112"/>
      <c r="V1602" s="112"/>
      <c r="W1602" s="112"/>
      <c r="X1602" s="112"/>
      <c r="Y1602" s="112"/>
      <c r="Z1602" s="112"/>
    </row>
    <row r="1603">
      <c r="A1603" s="112"/>
      <c r="B1603" s="112">
        <v>2023.0</v>
      </c>
      <c r="C1603" s="148" t="s">
        <v>272</v>
      </c>
      <c r="D1603" s="148" t="s">
        <v>371</v>
      </c>
      <c r="E1603" s="149">
        <v>-0.21553</v>
      </c>
      <c r="F1603" s="149">
        <v>-0.48647</v>
      </c>
      <c r="G1603" s="149">
        <v>-0.18847</v>
      </c>
      <c r="H1603" s="150">
        <f t="shared" si="1"/>
        <v>0.02123669065</v>
      </c>
      <c r="I1603" s="151">
        <f t="shared" si="2"/>
        <v>0.09815316413</v>
      </c>
      <c r="J1603" s="151">
        <f t="shared" si="3"/>
        <v>0.009208130297</v>
      </c>
      <c r="K1603" s="152">
        <f t="shared" si="4"/>
        <v>0.03608638211</v>
      </c>
      <c r="L1603" s="153">
        <f t="shared" si="5"/>
        <v>1511</v>
      </c>
      <c r="M1603" s="154" t="s">
        <v>115</v>
      </c>
      <c r="N1603" s="153" t="s">
        <v>116</v>
      </c>
      <c r="O1603" s="112"/>
      <c r="P1603" s="112"/>
      <c r="Q1603" s="112"/>
      <c r="R1603" s="112"/>
      <c r="S1603" s="112"/>
      <c r="T1603" s="112"/>
      <c r="U1603" s="112"/>
      <c r="V1603" s="112"/>
      <c r="W1603" s="112"/>
      <c r="X1603" s="112"/>
      <c r="Y1603" s="112"/>
      <c r="Z1603" s="112"/>
    </row>
    <row r="1604">
      <c r="A1604" s="112"/>
      <c r="B1604" s="112">
        <v>2023.0</v>
      </c>
      <c r="C1604" s="148" t="s">
        <v>272</v>
      </c>
      <c r="D1604" s="148" t="s">
        <v>372</v>
      </c>
      <c r="E1604" s="149">
        <v>-0.22328</v>
      </c>
      <c r="F1604" s="149">
        <v>-0.49406</v>
      </c>
      <c r="G1604" s="149">
        <v>-0.22254</v>
      </c>
      <c r="H1604" s="150">
        <f t="shared" si="1"/>
        <v>0.02078958421</v>
      </c>
      <c r="I1604" s="151">
        <f t="shared" si="2"/>
        <v>0.09755847217</v>
      </c>
      <c r="J1604" s="151">
        <f t="shared" si="3"/>
        <v>0.008310682005</v>
      </c>
      <c r="K1604" s="152">
        <f t="shared" si="4"/>
        <v>0.03554484883</v>
      </c>
      <c r="L1604" s="153">
        <f t="shared" si="5"/>
        <v>1574</v>
      </c>
      <c r="M1604" s="154" t="s">
        <v>115</v>
      </c>
      <c r="N1604" s="153" t="s">
        <v>116</v>
      </c>
      <c r="O1604" s="112"/>
      <c r="P1604" s="112"/>
      <c r="Q1604" s="112"/>
      <c r="R1604" s="112"/>
      <c r="S1604" s="112"/>
      <c r="T1604" s="112"/>
      <c r="U1604" s="112"/>
      <c r="V1604" s="112"/>
      <c r="W1604" s="112"/>
      <c r="X1604" s="112"/>
      <c r="Y1604" s="112"/>
      <c r="Z1604" s="112"/>
    </row>
    <row r="1605">
      <c r="A1605" s="112"/>
      <c r="B1605" s="112">
        <v>2023.0</v>
      </c>
      <c r="C1605" s="148" t="s">
        <v>272</v>
      </c>
      <c r="D1605" s="148" t="s">
        <v>373</v>
      </c>
      <c r="E1605" s="149">
        <v>0.27256</v>
      </c>
      <c r="F1605" s="149">
        <v>0.3285</v>
      </c>
      <c r="G1605" s="149">
        <v>-0.15153</v>
      </c>
      <c r="H1605" s="150">
        <f t="shared" si="1"/>
        <v>0.04939516594</v>
      </c>
      <c r="I1605" s="151">
        <f t="shared" si="2"/>
        <v>0.1620077239</v>
      </c>
      <c r="J1605" s="151">
        <f t="shared" si="3"/>
        <v>0.01018117814</v>
      </c>
      <c r="K1605" s="152">
        <f t="shared" si="4"/>
        <v>0.06812776495</v>
      </c>
      <c r="L1605" s="153">
        <f t="shared" si="5"/>
        <v>208</v>
      </c>
      <c r="M1605" s="154" t="s">
        <v>115</v>
      </c>
      <c r="N1605" s="153" t="s">
        <v>116</v>
      </c>
      <c r="O1605" s="112"/>
      <c r="P1605" s="112"/>
      <c r="Q1605" s="112"/>
      <c r="R1605" s="112"/>
      <c r="S1605" s="112"/>
      <c r="T1605" s="112"/>
      <c r="U1605" s="112"/>
      <c r="V1605" s="112"/>
      <c r="W1605" s="112"/>
      <c r="X1605" s="112"/>
      <c r="Y1605" s="112"/>
      <c r="Z1605" s="112"/>
    </row>
    <row r="1606">
      <c r="A1606" s="112"/>
      <c r="B1606" s="112">
        <v>2023.0</v>
      </c>
      <c r="C1606" s="148" t="s">
        <v>272</v>
      </c>
      <c r="D1606" s="148" t="s">
        <v>374</v>
      </c>
      <c r="E1606" s="149">
        <v>-0.19146</v>
      </c>
      <c r="F1606" s="149">
        <v>0.93218</v>
      </c>
      <c r="G1606" s="149">
        <v>-0.19325</v>
      </c>
      <c r="H1606" s="150">
        <f t="shared" si="1"/>
        <v>0.02262531672</v>
      </c>
      <c r="I1606" s="151">
        <f t="shared" si="2"/>
        <v>0.2093072818</v>
      </c>
      <c r="J1606" s="151">
        <f t="shared" si="3"/>
        <v>0.009082218855</v>
      </c>
      <c r="K1606" s="152">
        <f t="shared" si="4"/>
        <v>0.0608463489</v>
      </c>
      <c r="L1606" s="153">
        <f t="shared" si="5"/>
        <v>320</v>
      </c>
      <c r="M1606" s="154" t="s">
        <v>115</v>
      </c>
      <c r="N1606" s="153" t="s">
        <v>116</v>
      </c>
      <c r="O1606" s="112"/>
      <c r="P1606" s="112"/>
      <c r="Q1606" s="112"/>
      <c r="R1606" s="112"/>
      <c r="S1606" s="112"/>
      <c r="T1606" s="112"/>
      <c r="U1606" s="112"/>
      <c r="V1606" s="112"/>
      <c r="W1606" s="112"/>
      <c r="X1606" s="112"/>
      <c r="Y1606" s="112"/>
      <c r="Z1606" s="112"/>
    </row>
    <row r="1607">
      <c r="A1607" s="112"/>
      <c r="B1607" s="112">
        <v>2023.0</v>
      </c>
      <c r="C1607" s="148" t="s">
        <v>272</v>
      </c>
      <c r="D1607" s="148" t="s">
        <v>375</v>
      </c>
      <c r="E1607" s="149">
        <v>-0.02333</v>
      </c>
      <c r="F1607" s="149">
        <v>0.80679</v>
      </c>
      <c r="G1607" s="149">
        <v>-0.04595</v>
      </c>
      <c r="H1607" s="150">
        <f t="shared" si="1"/>
        <v>0.03232493042</v>
      </c>
      <c r="I1607" s="151">
        <f t="shared" si="2"/>
        <v>0.1994827198</v>
      </c>
      <c r="J1607" s="151">
        <f t="shared" si="3"/>
        <v>0.01296229321</v>
      </c>
      <c r="K1607" s="152">
        <f t="shared" si="4"/>
        <v>0.06554085507</v>
      </c>
      <c r="L1607" s="153">
        <f t="shared" si="5"/>
        <v>243</v>
      </c>
      <c r="M1607" s="154" t="s">
        <v>115</v>
      </c>
      <c r="N1607" s="153" t="s">
        <v>116</v>
      </c>
      <c r="O1607" s="112"/>
      <c r="P1607" s="112"/>
      <c r="Q1607" s="112"/>
      <c r="R1607" s="112"/>
      <c r="S1607" s="112"/>
      <c r="T1607" s="112"/>
      <c r="U1607" s="112"/>
      <c r="V1607" s="112"/>
      <c r="W1607" s="112"/>
      <c r="X1607" s="112"/>
      <c r="Y1607" s="112"/>
      <c r="Z1607" s="112"/>
    </row>
    <row r="1608">
      <c r="A1608" s="112"/>
      <c r="B1608" s="112">
        <v>2023.0</v>
      </c>
      <c r="C1608" s="148" t="s">
        <v>272</v>
      </c>
      <c r="D1608" s="148" t="s">
        <v>376</v>
      </c>
      <c r="E1608" s="149">
        <v>-0.08016</v>
      </c>
      <c r="F1608" s="149">
        <v>0.36664</v>
      </c>
      <c r="G1608" s="149">
        <v>0.0677</v>
      </c>
      <c r="H1608" s="150">
        <f t="shared" si="1"/>
        <v>0.02904634215</v>
      </c>
      <c r="I1608" s="151">
        <f t="shared" si="2"/>
        <v>0.1649960706</v>
      </c>
      <c r="J1608" s="151">
        <f t="shared" si="3"/>
        <v>0.01595598262</v>
      </c>
      <c r="K1608" s="152">
        <f t="shared" si="4"/>
        <v>0.05643099689</v>
      </c>
      <c r="L1608" s="153">
        <f t="shared" si="5"/>
        <v>425</v>
      </c>
      <c r="M1608" s="154" t="s">
        <v>115</v>
      </c>
      <c r="N1608" s="153" t="s">
        <v>116</v>
      </c>
      <c r="O1608" s="112"/>
      <c r="P1608" s="112"/>
      <c r="Q1608" s="112"/>
      <c r="R1608" s="112"/>
      <c r="S1608" s="112"/>
      <c r="T1608" s="112"/>
      <c r="U1608" s="112"/>
      <c r="V1608" s="112"/>
      <c r="W1608" s="112"/>
      <c r="X1608" s="112"/>
      <c r="Y1608" s="112"/>
      <c r="Z1608" s="112"/>
    </row>
    <row r="1609">
      <c r="A1609" s="112"/>
      <c r="B1609" s="112">
        <v>2023.0</v>
      </c>
      <c r="C1609" s="148" t="s">
        <v>272</v>
      </c>
      <c r="D1609" s="148" t="s">
        <v>377</v>
      </c>
      <c r="E1609" s="149">
        <v>0.00311</v>
      </c>
      <c r="F1609" s="149">
        <v>-0.49303</v>
      </c>
      <c r="G1609" s="149">
        <v>-0.20574</v>
      </c>
      <c r="H1609" s="150">
        <f t="shared" si="1"/>
        <v>0.03385028453</v>
      </c>
      <c r="I1609" s="151">
        <f t="shared" si="2"/>
        <v>0.09763917477</v>
      </c>
      <c r="J1609" s="151">
        <f t="shared" si="3"/>
        <v>0.008753215944</v>
      </c>
      <c r="K1609" s="152">
        <f t="shared" si="4"/>
        <v>0.04405956135</v>
      </c>
      <c r="L1609" s="153">
        <f t="shared" si="5"/>
        <v>829</v>
      </c>
      <c r="M1609" s="154" t="s">
        <v>115</v>
      </c>
      <c r="N1609" s="153" t="s">
        <v>116</v>
      </c>
      <c r="O1609" s="112"/>
      <c r="P1609" s="112"/>
      <c r="Q1609" s="112"/>
      <c r="R1609" s="112"/>
      <c r="S1609" s="112"/>
      <c r="T1609" s="112"/>
      <c r="U1609" s="112"/>
      <c r="V1609" s="112"/>
      <c r="W1609" s="112"/>
      <c r="X1609" s="112"/>
      <c r="Y1609" s="112"/>
      <c r="Z1609" s="112"/>
    </row>
    <row r="1610">
      <c r="A1610" s="112"/>
      <c r="B1610" s="112">
        <v>2023.0</v>
      </c>
      <c r="C1610" s="148" t="s">
        <v>272</v>
      </c>
      <c r="D1610" s="148" t="s">
        <v>378</v>
      </c>
      <c r="E1610" s="149">
        <v>-0.12931</v>
      </c>
      <c r="F1610" s="149">
        <v>-0.47332</v>
      </c>
      <c r="G1610" s="149">
        <v>-0.15585</v>
      </c>
      <c r="H1610" s="150">
        <f t="shared" si="1"/>
        <v>0.02621082194</v>
      </c>
      <c r="I1610" s="151">
        <f t="shared" si="2"/>
        <v>0.09918349342</v>
      </c>
      <c r="J1610" s="151">
        <f t="shared" si="3"/>
        <v>0.01006738369</v>
      </c>
      <c r="K1610" s="152">
        <f t="shared" si="4"/>
        <v>0.03964013782</v>
      </c>
      <c r="L1610" s="153">
        <f t="shared" si="5"/>
        <v>1179</v>
      </c>
      <c r="M1610" s="154" t="s">
        <v>115</v>
      </c>
      <c r="N1610" s="153" t="s">
        <v>116</v>
      </c>
      <c r="O1610" s="112"/>
      <c r="P1610" s="112"/>
      <c r="Q1610" s="112"/>
      <c r="R1610" s="112"/>
      <c r="S1610" s="112"/>
      <c r="T1610" s="112"/>
      <c r="U1610" s="112"/>
      <c r="V1610" s="112"/>
      <c r="W1610" s="112"/>
      <c r="X1610" s="112"/>
      <c r="Y1610" s="112"/>
      <c r="Z1610" s="112"/>
    </row>
    <row r="1611">
      <c r="A1611" s="112"/>
      <c r="B1611" s="112">
        <v>2023.0</v>
      </c>
      <c r="C1611" s="148" t="s">
        <v>272</v>
      </c>
      <c r="D1611" s="148" t="s">
        <v>379</v>
      </c>
      <c r="E1611" s="149">
        <v>-0.20566</v>
      </c>
      <c r="F1611" s="149">
        <v>-0.54218</v>
      </c>
      <c r="G1611" s="149">
        <v>2.29532</v>
      </c>
      <c r="H1611" s="150">
        <f t="shared" si="1"/>
        <v>0.02180610234</v>
      </c>
      <c r="I1611" s="151">
        <f t="shared" si="2"/>
        <v>0.09378817213</v>
      </c>
      <c r="J1611" s="151">
        <f t="shared" si="3"/>
        <v>0.07463440243</v>
      </c>
      <c r="K1611" s="152">
        <f t="shared" si="4"/>
        <v>0.04462830656</v>
      </c>
      <c r="L1611" s="153">
        <f t="shared" si="5"/>
        <v>807</v>
      </c>
      <c r="M1611" s="154" t="s">
        <v>115</v>
      </c>
      <c r="N1611" s="153" t="s">
        <v>116</v>
      </c>
      <c r="O1611" s="112"/>
      <c r="P1611" s="112"/>
      <c r="Q1611" s="112"/>
      <c r="R1611" s="112"/>
      <c r="S1611" s="112"/>
      <c r="T1611" s="112"/>
      <c r="U1611" s="112"/>
      <c r="V1611" s="112"/>
      <c r="W1611" s="112"/>
      <c r="X1611" s="112"/>
      <c r="Y1611" s="112"/>
      <c r="Z1611" s="112"/>
    </row>
    <row r="1612">
      <c r="A1612" s="112"/>
      <c r="B1612" s="112">
        <v>2023.0</v>
      </c>
      <c r="C1612" s="148" t="s">
        <v>272</v>
      </c>
      <c r="D1612" s="148" t="s">
        <v>380</v>
      </c>
      <c r="E1612" s="149">
        <v>-0.22123</v>
      </c>
      <c r="F1612" s="149">
        <v>-0.4254</v>
      </c>
      <c r="G1612" s="149">
        <v>-0.21233</v>
      </c>
      <c r="H1612" s="150">
        <f t="shared" si="1"/>
        <v>0.02090785107</v>
      </c>
      <c r="I1612" s="151">
        <f t="shared" si="2"/>
        <v>0.102938123</v>
      </c>
      <c r="J1612" s="151">
        <f t="shared" si="3"/>
        <v>0.008579626738</v>
      </c>
      <c r="K1612" s="152">
        <f t="shared" si="4"/>
        <v>0.03681446849</v>
      </c>
      <c r="L1612" s="153">
        <f t="shared" si="5"/>
        <v>1432</v>
      </c>
      <c r="M1612" s="154" t="s">
        <v>115</v>
      </c>
      <c r="N1612" s="153" t="s">
        <v>116</v>
      </c>
      <c r="O1612" s="112"/>
      <c r="P1612" s="112"/>
      <c r="Q1612" s="112"/>
      <c r="R1612" s="112"/>
      <c r="S1612" s="112"/>
      <c r="T1612" s="112"/>
      <c r="U1612" s="112"/>
      <c r="V1612" s="112"/>
      <c r="W1612" s="112"/>
      <c r="X1612" s="112"/>
      <c r="Y1612" s="112"/>
      <c r="Z1612" s="112"/>
    </row>
    <row r="1613">
      <c r="A1613" s="112"/>
      <c r="B1613" s="112">
        <v>2023.0</v>
      </c>
      <c r="C1613" s="148" t="s">
        <v>272</v>
      </c>
      <c r="D1613" s="148" t="s">
        <v>381</v>
      </c>
      <c r="E1613" s="149">
        <v>0.16639</v>
      </c>
      <c r="F1613" s="149">
        <v>-0.42057</v>
      </c>
      <c r="G1613" s="149">
        <v>-0.07365</v>
      </c>
      <c r="H1613" s="150">
        <f t="shared" si="1"/>
        <v>0.04327009614</v>
      </c>
      <c r="I1613" s="151">
        <f t="shared" si="2"/>
        <v>0.1033165634</v>
      </c>
      <c r="J1613" s="151">
        <f t="shared" si="3"/>
        <v>0.01223263904</v>
      </c>
      <c r="K1613" s="152">
        <f t="shared" si="4"/>
        <v>0.05184802278</v>
      </c>
      <c r="L1613" s="153">
        <f t="shared" si="5"/>
        <v>546</v>
      </c>
      <c r="M1613" s="154" t="s">
        <v>115</v>
      </c>
      <c r="N1613" s="153" t="s">
        <v>116</v>
      </c>
      <c r="O1613" s="112"/>
      <c r="P1613" s="112"/>
      <c r="Q1613" s="112"/>
      <c r="R1613" s="112"/>
      <c r="S1613" s="112"/>
      <c r="T1613" s="112"/>
      <c r="U1613" s="112"/>
      <c r="V1613" s="112"/>
      <c r="W1613" s="112"/>
      <c r="X1613" s="112"/>
      <c r="Y1613" s="112"/>
      <c r="Z1613" s="112"/>
    </row>
    <row r="1614">
      <c r="A1614" s="112"/>
      <c r="B1614" s="112">
        <v>2023.0</v>
      </c>
      <c r="C1614" s="148" t="s">
        <v>272</v>
      </c>
      <c r="D1614" s="148" t="s">
        <v>382</v>
      </c>
      <c r="E1614" s="149">
        <v>-0.16269</v>
      </c>
      <c r="F1614" s="149">
        <v>-0.28951</v>
      </c>
      <c r="G1614" s="149">
        <v>-0.05198</v>
      </c>
      <c r="H1614" s="150">
        <f t="shared" si="1"/>
        <v>0.02428509122</v>
      </c>
      <c r="I1614" s="151">
        <f t="shared" si="2"/>
        <v>0.1135853814</v>
      </c>
      <c r="J1614" s="151">
        <f t="shared" si="3"/>
        <v>0.01280345514</v>
      </c>
      <c r="K1614" s="152">
        <f t="shared" si="4"/>
        <v>0.04187152063</v>
      </c>
      <c r="L1614" s="153">
        <f t="shared" si="5"/>
        <v>976</v>
      </c>
      <c r="M1614" s="154" t="s">
        <v>115</v>
      </c>
      <c r="N1614" s="153" t="s">
        <v>116</v>
      </c>
      <c r="O1614" s="112"/>
      <c r="P1614" s="112"/>
      <c r="Q1614" s="112"/>
      <c r="R1614" s="112"/>
      <c r="S1614" s="112"/>
      <c r="T1614" s="112"/>
      <c r="U1614" s="112"/>
      <c r="V1614" s="112"/>
      <c r="W1614" s="112"/>
      <c r="X1614" s="112"/>
      <c r="Y1614" s="112"/>
      <c r="Z1614" s="112"/>
    </row>
    <row r="1615">
      <c r="A1615" s="112"/>
      <c r="B1615" s="112">
        <v>2023.0</v>
      </c>
      <c r="C1615" s="148" t="s">
        <v>272</v>
      </c>
      <c r="D1615" s="148" t="s">
        <v>383</v>
      </c>
      <c r="E1615" s="149">
        <v>-0.22434</v>
      </c>
      <c r="F1615" s="149">
        <v>1.27908</v>
      </c>
      <c r="G1615" s="149">
        <v>-0.03509</v>
      </c>
      <c r="H1615" s="150">
        <f t="shared" si="1"/>
        <v>0.02072843159</v>
      </c>
      <c r="I1615" s="151">
        <f t="shared" si="2"/>
        <v>0.2364876035</v>
      </c>
      <c r="J1615" s="151">
        <f t="shared" si="3"/>
        <v>0.01324835979</v>
      </c>
      <c r="K1615" s="152">
        <f t="shared" si="4"/>
        <v>0.06604087696</v>
      </c>
      <c r="L1615" s="153">
        <f t="shared" si="5"/>
        <v>232</v>
      </c>
      <c r="M1615" s="154" t="s">
        <v>115</v>
      </c>
      <c r="N1615" s="153" t="s">
        <v>116</v>
      </c>
      <c r="O1615" s="112"/>
      <c r="P1615" s="112"/>
      <c r="Q1615" s="112"/>
      <c r="R1615" s="112"/>
      <c r="S1615" s="112"/>
      <c r="T1615" s="112"/>
      <c r="U1615" s="112"/>
      <c r="V1615" s="112"/>
      <c r="W1615" s="112"/>
      <c r="X1615" s="112"/>
      <c r="Y1615" s="112"/>
      <c r="Z1615" s="112"/>
    </row>
    <row r="1616">
      <c r="A1616" s="112"/>
      <c r="B1616" s="112">
        <v>2023.0</v>
      </c>
      <c r="C1616" s="148" t="s">
        <v>272</v>
      </c>
      <c r="D1616" s="148" t="s">
        <v>384</v>
      </c>
      <c r="E1616" s="149">
        <v>-0.0911</v>
      </c>
      <c r="F1616" s="149">
        <v>-0.43488</v>
      </c>
      <c r="G1616" s="149">
        <v>-0.08247</v>
      </c>
      <c r="H1616" s="150">
        <f t="shared" si="1"/>
        <v>0.02841520093</v>
      </c>
      <c r="I1616" s="151">
        <f t="shared" si="2"/>
        <v>0.1021953457</v>
      </c>
      <c r="J1616" s="151">
        <f t="shared" si="3"/>
        <v>0.01200030872</v>
      </c>
      <c r="K1616" s="152">
        <f t="shared" si="4"/>
        <v>0.04198019077</v>
      </c>
      <c r="L1616" s="153">
        <f t="shared" si="5"/>
        <v>967</v>
      </c>
      <c r="M1616" s="154" t="s">
        <v>115</v>
      </c>
      <c r="N1616" s="153" t="s">
        <v>116</v>
      </c>
      <c r="O1616" s="112"/>
      <c r="P1616" s="112"/>
      <c r="Q1616" s="112"/>
      <c r="R1616" s="112"/>
      <c r="S1616" s="112"/>
      <c r="T1616" s="112"/>
      <c r="U1616" s="112"/>
      <c r="V1616" s="112"/>
      <c r="W1616" s="112"/>
      <c r="X1616" s="112"/>
      <c r="Y1616" s="112"/>
      <c r="Z1616" s="112"/>
    </row>
    <row r="1617">
      <c r="A1617" s="112"/>
      <c r="B1617" s="112">
        <v>2023.0</v>
      </c>
      <c r="C1617" s="148" t="s">
        <v>272</v>
      </c>
      <c r="D1617" s="148" t="s">
        <v>385</v>
      </c>
      <c r="E1617" s="149">
        <v>-0.07662</v>
      </c>
      <c r="F1617" s="149">
        <v>1.20887</v>
      </c>
      <c r="G1617" s="149">
        <v>-0.14103</v>
      </c>
      <c r="H1617" s="150">
        <f t="shared" si="1"/>
        <v>0.02925056883</v>
      </c>
      <c r="I1617" s="151">
        <f t="shared" si="2"/>
        <v>0.230986507</v>
      </c>
      <c r="J1617" s="151">
        <f t="shared" si="3"/>
        <v>0.01045776185</v>
      </c>
      <c r="K1617" s="152">
        <f t="shared" si="4"/>
        <v>0.0699747029</v>
      </c>
      <c r="L1617" s="153">
        <f t="shared" si="5"/>
        <v>186</v>
      </c>
      <c r="M1617" s="154" t="s">
        <v>115</v>
      </c>
      <c r="N1617" s="153" t="s">
        <v>116</v>
      </c>
      <c r="O1617" s="112"/>
      <c r="P1617" s="112"/>
      <c r="Q1617" s="112"/>
      <c r="R1617" s="112"/>
      <c r="S1617" s="112"/>
      <c r="T1617" s="112"/>
      <c r="U1617" s="112"/>
      <c r="V1617" s="112"/>
      <c r="W1617" s="112"/>
      <c r="X1617" s="112"/>
      <c r="Y1617" s="112"/>
      <c r="Z1617" s="112"/>
    </row>
    <row r="1618">
      <c r="A1618" s="112"/>
      <c r="B1618" s="112">
        <v>2023.0</v>
      </c>
      <c r="C1618" s="148" t="s">
        <v>272</v>
      </c>
      <c r="D1618" s="148" t="s">
        <v>386</v>
      </c>
      <c r="E1618" s="149">
        <v>2.1076</v>
      </c>
      <c r="F1618" s="149">
        <v>0.27931</v>
      </c>
      <c r="G1618" s="149">
        <v>1.26951</v>
      </c>
      <c r="H1618" s="150">
        <f t="shared" si="1"/>
        <v>0.1552607409</v>
      </c>
      <c r="I1618" s="151">
        <f t="shared" si="2"/>
        <v>0.1581535872</v>
      </c>
      <c r="J1618" s="151">
        <f t="shared" si="3"/>
        <v>0.04761322744</v>
      </c>
      <c r="K1618" s="156">
        <f t="shared" si="4"/>
        <v>0.1408901502</v>
      </c>
      <c r="L1618" s="153">
        <f t="shared" si="5"/>
        <v>40</v>
      </c>
      <c r="M1618" s="154" t="s">
        <v>115</v>
      </c>
      <c r="N1618" s="153" t="s">
        <v>116</v>
      </c>
      <c r="O1618" s="112"/>
      <c r="P1618" s="112"/>
      <c r="Q1618" s="112"/>
      <c r="R1618" s="112"/>
      <c r="S1618" s="112"/>
      <c r="T1618" s="112"/>
      <c r="U1618" s="112"/>
      <c r="V1618" s="112"/>
      <c r="W1618" s="112"/>
      <c r="X1618" s="112"/>
      <c r="Y1618" s="112"/>
      <c r="Z1618" s="112"/>
    </row>
    <row r="1619">
      <c r="A1619" s="112"/>
      <c r="B1619" s="112">
        <v>2023.0</v>
      </c>
      <c r="C1619" s="148" t="s">
        <v>272</v>
      </c>
      <c r="D1619" s="148" t="s">
        <v>387</v>
      </c>
      <c r="E1619" s="149">
        <v>-0.22546</v>
      </c>
      <c r="F1619" s="149">
        <v>-0.48651</v>
      </c>
      <c r="G1619" s="149">
        <v>-0.17101</v>
      </c>
      <c r="H1619" s="150">
        <f t="shared" si="1"/>
        <v>0.02066381749</v>
      </c>
      <c r="I1619" s="151">
        <f t="shared" si="2"/>
        <v>0.09815003005</v>
      </c>
      <c r="J1619" s="151">
        <f t="shared" si="3"/>
        <v>0.009668049497</v>
      </c>
      <c r="K1619" s="152">
        <f t="shared" si="4"/>
        <v>0.03577975026</v>
      </c>
      <c r="L1619" s="153">
        <f t="shared" si="5"/>
        <v>1555</v>
      </c>
      <c r="M1619" s="154" t="s">
        <v>115</v>
      </c>
      <c r="N1619" s="153" t="s">
        <v>116</v>
      </c>
      <c r="O1619" s="112"/>
      <c r="P1619" s="112"/>
      <c r="Q1619" s="112"/>
      <c r="R1619" s="112"/>
      <c r="S1619" s="112"/>
      <c r="T1619" s="112"/>
      <c r="U1619" s="112"/>
      <c r="V1619" s="112"/>
      <c r="W1619" s="112"/>
      <c r="X1619" s="112"/>
      <c r="Y1619" s="112"/>
      <c r="Z1619" s="112"/>
    </row>
    <row r="1620">
      <c r="A1620" s="112"/>
      <c r="B1620" s="112">
        <v>2023.0</v>
      </c>
      <c r="C1620" s="148" t="s">
        <v>272</v>
      </c>
      <c r="D1620" s="148" t="s">
        <v>388</v>
      </c>
      <c r="E1620" s="149">
        <v>-0.07773</v>
      </c>
      <c r="F1620" s="149">
        <v>-0.48024</v>
      </c>
      <c r="G1620" s="149">
        <v>-0.07876</v>
      </c>
      <c r="H1620" s="150">
        <f t="shared" si="1"/>
        <v>0.02918653165</v>
      </c>
      <c r="I1620" s="151">
        <f t="shared" si="2"/>
        <v>0.09864129732</v>
      </c>
      <c r="J1620" s="151">
        <f t="shared" si="3"/>
        <v>0.01209803496</v>
      </c>
      <c r="K1620" s="152">
        <f t="shared" si="4"/>
        <v>0.04172843403</v>
      </c>
      <c r="L1620" s="153">
        <f t="shared" si="5"/>
        <v>988</v>
      </c>
      <c r="M1620" s="154" t="s">
        <v>115</v>
      </c>
      <c r="N1620" s="153" t="s">
        <v>116</v>
      </c>
      <c r="O1620" s="112"/>
      <c r="P1620" s="112"/>
      <c r="Q1620" s="112"/>
      <c r="R1620" s="112"/>
      <c r="S1620" s="112"/>
      <c r="T1620" s="112"/>
      <c r="U1620" s="112"/>
      <c r="V1620" s="112"/>
      <c r="W1620" s="112"/>
      <c r="X1620" s="112"/>
      <c r="Y1620" s="112"/>
      <c r="Z1620" s="112"/>
    </row>
    <row r="1621">
      <c r="A1621" s="112"/>
      <c r="B1621" s="112">
        <v>2023.0</v>
      </c>
      <c r="C1621" s="148" t="s">
        <v>272</v>
      </c>
      <c r="D1621" s="148" t="s">
        <v>389</v>
      </c>
      <c r="E1621" s="149">
        <v>-0.17155</v>
      </c>
      <c r="F1621" s="149">
        <v>-0.47917</v>
      </c>
      <c r="G1621" s="149">
        <v>-0.13427</v>
      </c>
      <c r="H1621" s="150">
        <f t="shared" si="1"/>
        <v>0.0237739476</v>
      </c>
      <c r="I1621" s="151">
        <f t="shared" si="2"/>
        <v>0.098725134</v>
      </c>
      <c r="J1621" s="151">
        <f t="shared" si="3"/>
        <v>0.01063582908</v>
      </c>
      <c r="K1621" s="152">
        <f t="shared" si="4"/>
        <v>0.03804688382</v>
      </c>
      <c r="L1621" s="153">
        <f t="shared" si="5"/>
        <v>1299</v>
      </c>
      <c r="M1621" s="154" t="s">
        <v>115</v>
      </c>
      <c r="N1621" s="153" t="s">
        <v>116</v>
      </c>
      <c r="O1621" s="112"/>
      <c r="P1621" s="112"/>
      <c r="Q1621" s="112"/>
      <c r="R1621" s="112"/>
      <c r="S1621" s="112"/>
      <c r="T1621" s="112"/>
      <c r="U1621" s="112"/>
      <c r="V1621" s="112"/>
      <c r="W1621" s="112"/>
      <c r="X1621" s="112"/>
      <c r="Y1621" s="112"/>
      <c r="Z1621" s="112"/>
    </row>
    <row r="1622">
      <c r="A1622" s="112"/>
      <c r="B1622" s="112">
        <v>2023.0</v>
      </c>
      <c r="C1622" s="148" t="s">
        <v>272</v>
      </c>
      <c r="D1622" s="148" t="s">
        <v>390</v>
      </c>
      <c r="E1622" s="149">
        <v>-0.12383</v>
      </c>
      <c r="F1622" s="149">
        <v>-0.04654</v>
      </c>
      <c r="G1622" s="149">
        <v>-0.13438</v>
      </c>
      <c r="H1622" s="150">
        <f t="shared" si="1"/>
        <v>0.02652696946</v>
      </c>
      <c r="I1622" s="151">
        <f t="shared" si="2"/>
        <v>0.1326225759</v>
      </c>
      <c r="J1622" s="151">
        <f t="shared" si="3"/>
        <v>0.01063293153</v>
      </c>
      <c r="K1622" s="152">
        <f t="shared" si="4"/>
        <v>0.04710722693</v>
      </c>
      <c r="L1622" s="153">
        <f t="shared" si="5"/>
        <v>691</v>
      </c>
      <c r="M1622" s="154" t="s">
        <v>115</v>
      </c>
      <c r="N1622" s="153" t="s">
        <v>116</v>
      </c>
      <c r="O1622" s="112"/>
      <c r="P1622" s="112"/>
      <c r="Q1622" s="112"/>
      <c r="R1622" s="112"/>
      <c r="S1622" s="112"/>
      <c r="T1622" s="112"/>
      <c r="U1622" s="112"/>
      <c r="V1622" s="112"/>
      <c r="W1622" s="112"/>
      <c r="X1622" s="112"/>
      <c r="Y1622" s="112"/>
      <c r="Z1622" s="112"/>
    </row>
    <row r="1623">
      <c r="A1623" s="112"/>
      <c r="B1623" s="112">
        <v>2023.0</v>
      </c>
      <c r="C1623" s="148" t="s">
        <v>272</v>
      </c>
      <c r="D1623" s="148" t="s">
        <v>391</v>
      </c>
      <c r="E1623" s="149">
        <v>0.03821</v>
      </c>
      <c r="F1623" s="149">
        <v>-0.34595</v>
      </c>
      <c r="G1623" s="149">
        <v>0.30303</v>
      </c>
      <c r="H1623" s="150">
        <f t="shared" si="1"/>
        <v>0.03587524403</v>
      </c>
      <c r="I1623" s="151">
        <f t="shared" si="2"/>
        <v>0.1091631924</v>
      </c>
      <c r="J1623" s="151">
        <f t="shared" si="3"/>
        <v>0.02215488214</v>
      </c>
      <c r="K1623" s="152">
        <f t="shared" si="4"/>
        <v>0.04970975718</v>
      </c>
      <c r="L1623" s="153">
        <f t="shared" si="5"/>
        <v>605</v>
      </c>
      <c r="M1623" s="154" t="s">
        <v>115</v>
      </c>
      <c r="N1623" s="153" t="s">
        <v>116</v>
      </c>
      <c r="O1623" s="112"/>
      <c r="P1623" s="112"/>
      <c r="Q1623" s="112"/>
      <c r="R1623" s="112"/>
      <c r="S1623" s="112"/>
      <c r="T1623" s="112"/>
      <c r="U1623" s="112"/>
      <c r="V1623" s="112"/>
      <c r="W1623" s="112"/>
      <c r="X1623" s="112"/>
      <c r="Y1623" s="112"/>
      <c r="Z1623" s="112"/>
    </row>
    <row r="1624">
      <c r="A1624" s="112"/>
      <c r="B1624" s="112">
        <v>2023.0</v>
      </c>
      <c r="C1624" s="148" t="s">
        <v>272</v>
      </c>
      <c r="D1624" s="148" t="s">
        <v>392</v>
      </c>
      <c r="E1624" s="149">
        <v>-0.15736</v>
      </c>
      <c r="F1624" s="149">
        <v>8.69913</v>
      </c>
      <c r="G1624" s="149">
        <v>0.20564</v>
      </c>
      <c r="H1624" s="150">
        <f t="shared" si="1"/>
        <v>0.02459258507</v>
      </c>
      <c r="I1624" s="151">
        <f t="shared" si="2"/>
        <v>0.8178636377</v>
      </c>
      <c r="J1624" s="151">
        <f t="shared" si="3"/>
        <v>0.01958950236</v>
      </c>
      <c r="K1624" s="156">
        <f t="shared" si="4"/>
        <v>0.1943239824</v>
      </c>
      <c r="L1624" s="153">
        <f t="shared" si="5"/>
        <v>21</v>
      </c>
      <c r="M1624" s="154" t="s">
        <v>115</v>
      </c>
      <c r="N1624" s="153" t="s">
        <v>116</v>
      </c>
      <c r="O1624" s="112"/>
      <c r="P1624" s="112"/>
      <c r="Q1624" s="112"/>
      <c r="R1624" s="112"/>
      <c r="S1624" s="112"/>
      <c r="T1624" s="112"/>
      <c r="U1624" s="112"/>
      <c r="V1624" s="112"/>
      <c r="W1624" s="112"/>
      <c r="X1624" s="112"/>
      <c r="Y1624" s="112"/>
      <c r="Z1624" s="112"/>
    </row>
    <row r="1625">
      <c r="A1625" s="112"/>
      <c r="B1625" s="112">
        <v>2023.0</v>
      </c>
      <c r="C1625" s="148" t="s">
        <v>272</v>
      </c>
      <c r="D1625" s="148" t="s">
        <v>393</v>
      </c>
      <c r="E1625" s="149">
        <v>-0.16951</v>
      </c>
      <c r="F1625" s="149">
        <v>-0.43746</v>
      </c>
      <c r="G1625" s="149">
        <v>-0.14137</v>
      </c>
      <c r="H1625" s="150">
        <f t="shared" si="1"/>
        <v>0.02389163755</v>
      </c>
      <c r="I1625" s="151">
        <f t="shared" si="2"/>
        <v>0.1019931975</v>
      </c>
      <c r="J1625" s="151">
        <f t="shared" si="3"/>
        <v>0.0104488058</v>
      </c>
      <c r="K1625" s="152">
        <f t="shared" si="4"/>
        <v>0.03879896978</v>
      </c>
      <c r="L1625" s="153">
        <f t="shared" si="5"/>
        <v>1248</v>
      </c>
      <c r="M1625" s="154" t="s">
        <v>115</v>
      </c>
      <c r="N1625" s="153" t="s">
        <v>116</v>
      </c>
      <c r="O1625" s="112"/>
      <c r="P1625" s="112"/>
      <c r="Q1625" s="112"/>
      <c r="R1625" s="112"/>
      <c r="S1625" s="112"/>
      <c r="T1625" s="112"/>
      <c r="U1625" s="112"/>
      <c r="V1625" s="112"/>
      <c r="W1625" s="112"/>
      <c r="X1625" s="112"/>
      <c r="Y1625" s="112"/>
      <c r="Z1625" s="112"/>
    </row>
    <row r="1626">
      <c r="A1626" s="112"/>
      <c r="B1626" s="112">
        <v>2023.0</v>
      </c>
      <c r="C1626" s="148" t="s">
        <v>272</v>
      </c>
      <c r="D1626" s="148" t="s">
        <v>394</v>
      </c>
      <c r="E1626" s="149">
        <v>-0.08045</v>
      </c>
      <c r="F1626" s="149">
        <v>0.51829</v>
      </c>
      <c r="G1626" s="149">
        <v>-0.13146</v>
      </c>
      <c r="H1626" s="150">
        <f t="shared" si="1"/>
        <v>0.02902961172</v>
      </c>
      <c r="I1626" s="151">
        <f t="shared" si="2"/>
        <v>0.1768781571</v>
      </c>
      <c r="J1626" s="151">
        <f t="shared" si="3"/>
        <v>0.01070984815</v>
      </c>
      <c r="K1626" s="152">
        <f t="shared" si="4"/>
        <v>0.05824233522</v>
      </c>
      <c r="L1626" s="153">
        <f t="shared" si="5"/>
        <v>380</v>
      </c>
      <c r="M1626" s="154" t="s">
        <v>115</v>
      </c>
      <c r="N1626" s="153" t="s">
        <v>116</v>
      </c>
      <c r="O1626" s="112"/>
      <c r="P1626" s="112"/>
      <c r="Q1626" s="112"/>
      <c r="R1626" s="112"/>
      <c r="S1626" s="112"/>
      <c r="T1626" s="112"/>
      <c r="U1626" s="112"/>
      <c r="V1626" s="112"/>
      <c r="W1626" s="112"/>
      <c r="X1626" s="112"/>
      <c r="Y1626" s="112"/>
      <c r="Z1626" s="112"/>
    </row>
    <row r="1627">
      <c r="A1627" s="112"/>
      <c r="B1627" s="112">
        <v>2023.0</v>
      </c>
      <c r="C1627" s="148" t="s">
        <v>272</v>
      </c>
      <c r="D1627" s="148" t="s">
        <v>395</v>
      </c>
      <c r="E1627" s="149">
        <v>-0.24251</v>
      </c>
      <c r="F1627" s="149">
        <v>-0.4931</v>
      </c>
      <c r="G1627" s="149">
        <v>-0.12504</v>
      </c>
      <c r="H1627" s="150">
        <f t="shared" si="1"/>
        <v>0.01968018332</v>
      </c>
      <c r="I1627" s="151">
        <f t="shared" si="2"/>
        <v>0.09763369012</v>
      </c>
      <c r="J1627" s="151">
        <f t="shared" si="3"/>
        <v>0.01087895933</v>
      </c>
      <c r="K1627" s="152">
        <f t="shared" si="4"/>
        <v>0.03520214536</v>
      </c>
      <c r="L1627" s="153">
        <f t="shared" si="5"/>
        <v>1594</v>
      </c>
      <c r="M1627" s="154" t="s">
        <v>115</v>
      </c>
      <c r="N1627" s="153" t="s">
        <v>116</v>
      </c>
      <c r="O1627" s="112"/>
      <c r="P1627" s="112"/>
      <c r="Q1627" s="112"/>
      <c r="R1627" s="112"/>
      <c r="S1627" s="112"/>
      <c r="T1627" s="112"/>
      <c r="U1627" s="112"/>
      <c r="V1627" s="112"/>
      <c r="W1627" s="112"/>
      <c r="X1627" s="112"/>
      <c r="Y1627" s="112"/>
      <c r="Z1627" s="112"/>
    </row>
    <row r="1628">
      <c r="A1628" s="112"/>
      <c r="B1628" s="112">
        <v>2023.0</v>
      </c>
      <c r="C1628" s="148" t="s">
        <v>272</v>
      </c>
      <c r="D1628" s="148" t="s">
        <v>396</v>
      </c>
      <c r="E1628" s="149">
        <v>-0.16222</v>
      </c>
      <c r="F1628" s="149">
        <v>-0.47516</v>
      </c>
      <c r="G1628" s="149">
        <v>-0.15096</v>
      </c>
      <c r="H1628" s="150">
        <f t="shared" si="1"/>
        <v>0.02431220606</v>
      </c>
      <c r="I1628" s="151">
        <f t="shared" si="2"/>
        <v>0.09903932567</v>
      </c>
      <c r="J1628" s="151">
        <f t="shared" si="3"/>
        <v>0.01019619268</v>
      </c>
      <c r="K1628" s="152">
        <f t="shared" si="4"/>
        <v>0.03840081159</v>
      </c>
      <c r="L1628" s="153">
        <f t="shared" si="5"/>
        <v>1274</v>
      </c>
      <c r="M1628" s="154" t="s">
        <v>115</v>
      </c>
      <c r="N1628" s="153" t="s">
        <v>116</v>
      </c>
      <c r="O1628" s="112"/>
      <c r="P1628" s="112"/>
      <c r="Q1628" s="112"/>
      <c r="R1628" s="112"/>
      <c r="S1628" s="112"/>
      <c r="T1628" s="112"/>
      <c r="U1628" s="112"/>
      <c r="V1628" s="112"/>
      <c r="W1628" s="112"/>
      <c r="X1628" s="112"/>
      <c r="Y1628" s="112"/>
      <c r="Z1628" s="112"/>
    </row>
    <row r="1629">
      <c r="A1629" s="112"/>
      <c r="B1629" s="112">
        <v>2023.0</v>
      </c>
      <c r="C1629" s="148" t="s">
        <v>272</v>
      </c>
      <c r="D1629" s="148" t="s">
        <v>397</v>
      </c>
      <c r="E1629" s="149">
        <v>-0.18932</v>
      </c>
      <c r="F1629" s="149">
        <v>-0.15152</v>
      </c>
      <c r="G1629" s="149">
        <v>-0.06685</v>
      </c>
      <c r="H1629" s="150">
        <f t="shared" si="1"/>
        <v>0.02274877579</v>
      </c>
      <c r="I1629" s="151">
        <f t="shared" si="2"/>
        <v>0.124397179</v>
      </c>
      <c r="J1629" s="151">
        <f t="shared" si="3"/>
        <v>0.01241175992</v>
      </c>
      <c r="K1629" s="152">
        <f t="shared" si="4"/>
        <v>0.04314751377</v>
      </c>
      <c r="L1629" s="153">
        <f t="shared" si="5"/>
        <v>884</v>
      </c>
      <c r="M1629" s="154" t="s">
        <v>115</v>
      </c>
      <c r="N1629" s="153" t="s">
        <v>116</v>
      </c>
      <c r="O1629" s="112"/>
      <c r="P1629" s="112"/>
      <c r="Q1629" s="112"/>
      <c r="R1629" s="112"/>
      <c r="S1629" s="112"/>
      <c r="T1629" s="112"/>
      <c r="U1629" s="112"/>
      <c r="V1629" s="112"/>
      <c r="W1629" s="112"/>
      <c r="X1629" s="112"/>
      <c r="Y1629" s="112"/>
      <c r="Z1629" s="112"/>
    </row>
    <row r="1630">
      <c r="A1630" s="112"/>
      <c r="B1630" s="112">
        <v>2023.0</v>
      </c>
      <c r="C1630" s="148" t="s">
        <v>272</v>
      </c>
      <c r="D1630" s="148" t="s">
        <v>398</v>
      </c>
      <c r="E1630" s="149">
        <v>0.12911</v>
      </c>
      <c r="F1630" s="149">
        <v>-0.37641</v>
      </c>
      <c r="G1630" s="149">
        <v>0.15138</v>
      </c>
      <c r="H1630" s="150">
        <f t="shared" si="1"/>
        <v>0.04111936992</v>
      </c>
      <c r="I1630" s="151">
        <f t="shared" si="2"/>
        <v>0.1067765894</v>
      </c>
      <c r="J1630" s="151">
        <f t="shared" si="3"/>
        <v>0.0181602231</v>
      </c>
      <c r="K1630" s="152">
        <f t="shared" si="4"/>
        <v>0.05202779179</v>
      </c>
      <c r="L1630" s="153">
        <f t="shared" si="5"/>
        <v>535</v>
      </c>
      <c r="M1630" s="154" t="s">
        <v>115</v>
      </c>
      <c r="N1630" s="153" t="s">
        <v>116</v>
      </c>
      <c r="O1630" s="112"/>
      <c r="P1630" s="112"/>
      <c r="Q1630" s="112"/>
      <c r="R1630" s="112"/>
      <c r="S1630" s="112"/>
      <c r="T1630" s="112"/>
      <c r="U1630" s="112"/>
      <c r="V1630" s="112"/>
      <c r="W1630" s="112"/>
      <c r="X1630" s="112"/>
      <c r="Y1630" s="112"/>
      <c r="Z1630" s="112"/>
    </row>
    <row r="1631">
      <c r="A1631" s="112"/>
      <c r="B1631" s="112">
        <v>2023.0</v>
      </c>
      <c r="C1631" s="148" t="s">
        <v>272</v>
      </c>
      <c r="D1631" s="148" t="s">
        <v>399</v>
      </c>
      <c r="E1631" s="149">
        <v>-0.14649</v>
      </c>
      <c r="F1631" s="149">
        <v>-0.50169</v>
      </c>
      <c r="G1631" s="149">
        <v>0.08946</v>
      </c>
      <c r="H1631" s="150">
        <f t="shared" si="1"/>
        <v>0.02521968791</v>
      </c>
      <c r="I1631" s="151">
        <f t="shared" si="2"/>
        <v>0.09696064612</v>
      </c>
      <c r="J1631" s="151">
        <f t="shared" si="3"/>
        <v>0.01652916944</v>
      </c>
      <c r="K1631" s="152">
        <f t="shared" si="4"/>
        <v>0.03942234971</v>
      </c>
      <c r="L1631" s="153">
        <f t="shared" si="5"/>
        <v>1205</v>
      </c>
      <c r="M1631" s="154" t="s">
        <v>115</v>
      </c>
      <c r="N1631" s="153" t="s">
        <v>116</v>
      </c>
      <c r="O1631" s="112"/>
      <c r="P1631" s="112"/>
      <c r="Q1631" s="112"/>
      <c r="R1631" s="112"/>
      <c r="S1631" s="112"/>
      <c r="T1631" s="112"/>
      <c r="U1631" s="112"/>
      <c r="V1631" s="112"/>
      <c r="W1631" s="112"/>
      <c r="X1631" s="112"/>
      <c r="Y1631" s="112"/>
      <c r="Z1631" s="112"/>
    </row>
    <row r="1632">
      <c r="A1632" s="112"/>
      <c r="B1632" s="112">
        <v>2023.0</v>
      </c>
      <c r="C1632" s="148" t="s">
        <v>272</v>
      </c>
      <c r="D1632" s="148" t="s">
        <v>400</v>
      </c>
      <c r="E1632" s="149">
        <v>-0.26506</v>
      </c>
      <c r="F1632" s="149">
        <v>-0.0146</v>
      </c>
      <c r="G1632" s="149">
        <v>-0.24113</v>
      </c>
      <c r="H1632" s="150">
        <f t="shared" si="1"/>
        <v>0.0183792478</v>
      </c>
      <c r="I1632" s="151">
        <f t="shared" si="2"/>
        <v>0.13512514</v>
      </c>
      <c r="J1632" s="151">
        <f t="shared" si="3"/>
        <v>0.007820997129</v>
      </c>
      <c r="K1632" s="152">
        <f t="shared" si="4"/>
        <v>0.0419907536</v>
      </c>
      <c r="L1632" s="153">
        <f t="shared" si="5"/>
        <v>966</v>
      </c>
      <c r="M1632" s="154" t="s">
        <v>115</v>
      </c>
      <c r="N1632" s="153" t="s">
        <v>116</v>
      </c>
      <c r="O1632" s="112"/>
      <c r="P1632" s="112"/>
      <c r="Q1632" s="112"/>
      <c r="R1632" s="112"/>
      <c r="S1632" s="112"/>
      <c r="T1632" s="112"/>
      <c r="U1632" s="112"/>
      <c r="V1632" s="112"/>
      <c r="W1632" s="112"/>
      <c r="X1632" s="112"/>
      <c r="Y1632" s="112"/>
      <c r="Z1632" s="112"/>
    </row>
    <row r="1633">
      <c r="A1633" s="112"/>
      <c r="B1633" s="112">
        <v>2023.0</v>
      </c>
      <c r="C1633" s="148" t="s">
        <v>272</v>
      </c>
      <c r="D1633" s="148" t="s">
        <v>401</v>
      </c>
      <c r="E1633" s="149">
        <v>-0.2151</v>
      </c>
      <c r="F1633" s="149">
        <v>0.56729</v>
      </c>
      <c r="G1633" s="149">
        <v>0.27773</v>
      </c>
      <c r="H1633" s="150">
        <f t="shared" si="1"/>
        <v>0.02126149785</v>
      </c>
      <c r="I1633" s="151">
        <f t="shared" si="2"/>
        <v>0.1807174069</v>
      </c>
      <c r="J1633" s="151">
        <f t="shared" si="3"/>
        <v>0.0214884471</v>
      </c>
      <c r="K1633" s="152">
        <f t="shared" si="4"/>
        <v>0.05555097947</v>
      </c>
      <c r="L1633" s="153">
        <f t="shared" si="5"/>
        <v>443</v>
      </c>
      <c r="M1633" s="154" t="s">
        <v>115</v>
      </c>
      <c r="N1633" s="153" t="s">
        <v>116</v>
      </c>
      <c r="O1633" s="112"/>
      <c r="P1633" s="112"/>
      <c r="Q1633" s="112"/>
      <c r="R1633" s="112"/>
      <c r="S1633" s="112"/>
      <c r="T1633" s="112"/>
      <c r="U1633" s="112"/>
      <c r="V1633" s="112"/>
      <c r="W1633" s="112"/>
      <c r="X1633" s="112"/>
      <c r="Y1633" s="112"/>
      <c r="Z1633" s="112"/>
    </row>
    <row r="1634">
      <c r="A1634" s="112"/>
      <c r="B1634" s="112">
        <v>2023.0</v>
      </c>
      <c r="C1634" s="148" t="s">
        <v>272</v>
      </c>
      <c r="D1634" s="148" t="s">
        <v>402</v>
      </c>
      <c r="E1634" s="149">
        <v>-0.12783</v>
      </c>
      <c r="F1634" s="149">
        <v>-0.39079</v>
      </c>
      <c r="G1634" s="149">
        <v>-0.22183</v>
      </c>
      <c r="H1634" s="150">
        <f t="shared" si="1"/>
        <v>0.02629620485</v>
      </c>
      <c r="I1634" s="151">
        <f t="shared" si="2"/>
        <v>0.1056498871</v>
      </c>
      <c r="J1634" s="151">
        <f t="shared" si="3"/>
        <v>0.008329384333</v>
      </c>
      <c r="K1634" s="152">
        <f t="shared" si="4"/>
        <v>0.04084248884</v>
      </c>
      <c r="L1634" s="153">
        <f t="shared" si="5"/>
        <v>1070</v>
      </c>
      <c r="M1634" s="154" t="s">
        <v>115</v>
      </c>
      <c r="N1634" s="153" t="s">
        <v>116</v>
      </c>
      <c r="O1634" s="112"/>
      <c r="P1634" s="112"/>
      <c r="Q1634" s="112"/>
      <c r="R1634" s="112"/>
      <c r="S1634" s="112"/>
      <c r="T1634" s="112"/>
      <c r="U1634" s="112"/>
      <c r="V1634" s="112"/>
      <c r="W1634" s="112"/>
      <c r="X1634" s="112"/>
      <c r="Y1634" s="112"/>
      <c r="Z1634" s="112"/>
    </row>
    <row r="1635">
      <c r="A1635" s="112"/>
      <c r="B1635" s="112">
        <v>2023.0</v>
      </c>
      <c r="C1635" s="148" t="s">
        <v>272</v>
      </c>
      <c r="D1635" s="148" t="s">
        <v>403</v>
      </c>
      <c r="E1635" s="149">
        <v>0.20299</v>
      </c>
      <c r="F1635" s="149">
        <v>0.03042</v>
      </c>
      <c r="G1635" s="149">
        <v>0.28725</v>
      </c>
      <c r="H1635" s="150">
        <f t="shared" si="1"/>
        <v>0.04538159237</v>
      </c>
      <c r="I1635" s="151">
        <f t="shared" si="2"/>
        <v>0.1386525487</v>
      </c>
      <c r="J1635" s="151">
        <f t="shared" si="3"/>
        <v>0.02173921633</v>
      </c>
      <c r="K1635" s="152">
        <f t="shared" si="4"/>
        <v>0.06212745949</v>
      </c>
      <c r="L1635" s="153">
        <f t="shared" si="5"/>
        <v>299</v>
      </c>
      <c r="M1635" s="154" t="s">
        <v>115</v>
      </c>
      <c r="N1635" s="153" t="s">
        <v>116</v>
      </c>
      <c r="O1635" s="112"/>
      <c r="P1635" s="112"/>
      <c r="Q1635" s="112"/>
      <c r="R1635" s="112"/>
      <c r="S1635" s="112"/>
      <c r="T1635" s="112"/>
      <c r="U1635" s="112"/>
      <c r="V1635" s="112"/>
      <c r="W1635" s="112"/>
      <c r="X1635" s="112"/>
      <c r="Y1635" s="112"/>
      <c r="Z1635" s="112"/>
    </row>
    <row r="1636">
      <c r="A1636" s="112"/>
      <c r="B1636" s="112">
        <v>2023.0</v>
      </c>
      <c r="C1636" s="148" t="s">
        <v>272</v>
      </c>
      <c r="D1636" s="148" t="s">
        <v>404</v>
      </c>
      <c r="E1636" s="149">
        <v>-0.21828</v>
      </c>
      <c r="F1636" s="149">
        <v>-0.47811</v>
      </c>
      <c r="G1636" s="149">
        <v>-0.22246</v>
      </c>
      <c r="H1636" s="150">
        <f t="shared" si="1"/>
        <v>0.02107803998</v>
      </c>
      <c r="I1636" s="151">
        <f t="shared" si="2"/>
        <v>0.09880818716</v>
      </c>
      <c r="J1636" s="151">
        <f t="shared" si="3"/>
        <v>0.00831278931</v>
      </c>
      <c r="K1636" s="152">
        <f t="shared" si="4"/>
        <v>0.03599994392</v>
      </c>
      <c r="L1636" s="153">
        <f t="shared" si="5"/>
        <v>1519</v>
      </c>
      <c r="M1636" s="154" t="s">
        <v>115</v>
      </c>
      <c r="N1636" s="153" t="s">
        <v>116</v>
      </c>
      <c r="O1636" s="112"/>
      <c r="P1636" s="112"/>
      <c r="Q1636" s="112"/>
      <c r="R1636" s="112"/>
      <c r="S1636" s="112"/>
      <c r="T1636" s="112"/>
      <c r="U1636" s="112"/>
      <c r="V1636" s="112"/>
      <c r="W1636" s="112"/>
      <c r="X1636" s="112"/>
      <c r="Y1636" s="112"/>
      <c r="Z1636" s="112"/>
    </row>
    <row r="1637">
      <c r="A1637" s="112"/>
      <c r="B1637" s="112">
        <v>2023.0</v>
      </c>
      <c r="C1637" s="148" t="s">
        <v>272</v>
      </c>
      <c r="D1637" s="148" t="s">
        <v>405</v>
      </c>
      <c r="E1637" s="149">
        <v>-0.14881</v>
      </c>
      <c r="F1637" s="149">
        <v>-0.3523</v>
      </c>
      <c r="G1637" s="149">
        <v>-0.15761</v>
      </c>
      <c r="H1637" s="150">
        <f t="shared" si="1"/>
        <v>0.02508584444</v>
      </c>
      <c r="I1637" s="151">
        <f t="shared" si="2"/>
        <v>0.108665657</v>
      </c>
      <c r="J1637" s="151">
        <f t="shared" si="3"/>
        <v>0.010021023</v>
      </c>
      <c r="K1637" s="152">
        <f t="shared" si="4"/>
        <v>0.04094424214</v>
      </c>
      <c r="L1637" s="153">
        <f t="shared" si="5"/>
        <v>1060</v>
      </c>
      <c r="M1637" s="154" t="s">
        <v>115</v>
      </c>
      <c r="N1637" s="153" t="s">
        <v>116</v>
      </c>
      <c r="O1637" s="112"/>
      <c r="P1637" s="112"/>
      <c r="Q1637" s="112"/>
      <c r="R1637" s="112"/>
      <c r="S1637" s="112"/>
      <c r="T1637" s="112"/>
      <c r="U1637" s="112"/>
      <c r="V1637" s="112"/>
      <c r="W1637" s="112"/>
      <c r="X1637" s="112"/>
      <c r="Y1637" s="112"/>
      <c r="Z1637" s="112"/>
    </row>
    <row r="1638">
      <c r="A1638" s="112"/>
      <c r="B1638" s="112">
        <v>2023.0</v>
      </c>
      <c r="C1638" s="148" t="s">
        <v>272</v>
      </c>
      <c r="D1638" s="148" t="s">
        <v>406</v>
      </c>
      <c r="E1638" s="149">
        <v>0.22328</v>
      </c>
      <c r="F1638" s="149">
        <v>0.02644</v>
      </c>
      <c r="G1638" s="149">
        <v>0.28043</v>
      </c>
      <c r="H1638" s="150">
        <f t="shared" si="1"/>
        <v>0.04655214588</v>
      </c>
      <c r="I1638" s="151">
        <f t="shared" si="2"/>
        <v>0.1383407076</v>
      </c>
      <c r="J1638" s="151">
        <f t="shared" si="3"/>
        <v>0.02155956862</v>
      </c>
      <c r="K1638" s="152">
        <f t="shared" si="4"/>
        <v>0.06279148907</v>
      </c>
      <c r="L1638" s="153">
        <f t="shared" si="5"/>
        <v>291</v>
      </c>
      <c r="M1638" s="154" t="s">
        <v>115</v>
      </c>
      <c r="N1638" s="153" t="s">
        <v>116</v>
      </c>
      <c r="O1638" s="112"/>
      <c r="P1638" s="112"/>
      <c r="Q1638" s="112"/>
      <c r="R1638" s="112"/>
      <c r="S1638" s="112"/>
      <c r="T1638" s="112"/>
      <c r="U1638" s="112"/>
      <c r="V1638" s="112"/>
      <c r="W1638" s="112"/>
      <c r="X1638" s="112"/>
      <c r="Y1638" s="112"/>
      <c r="Z1638" s="112"/>
    </row>
    <row r="1639">
      <c r="A1639" s="112"/>
      <c r="B1639" s="112">
        <v>2023.0</v>
      </c>
      <c r="C1639" s="148" t="s">
        <v>272</v>
      </c>
      <c r="D1639" s="148" t="s">
        <v>407</v>
      </c>
      <c r="E1639" s="149">
        <v>-0.10152</v>
      </c>
      <c r="F1639" s="149">
        <v>-0.45184</v>
      </c>
      <c r="G1639" s="149">
        <v>0.18991</v>
      </c>
      <c r="H1639" s="150">
        <f t="shared" si="1"/>
        <v>0.0278140591</v>
      </c>
      <c r="I1639" s="151">
        <f t="shared" si="2"/>
        <v>0.1008664952</v>
      </c>
      <c r="J1639" s="151">
        <f t="shared" si="3"/>
        <v>0.01917515362</v>
      </c>
      <c r="K1639" s="152">
        <f t="shared" si="4"/>
        <v>0.04230566997</v>
      </c>
      <c r="L1639" s="153">
        <f t="shared" si="5"/>
        <v>946</v>
      </c>
      <c r="M1639" s="154" t="s">
        <v>115</v>
      </c>
      <c r="N1639" s="153" t="s">
        <v>116</v>
      </c>
      <c r="O1639" s="112"/>
      <c r="P1639" s="112"/>
      <c r="Q1639" s="112"/>
      <c r="R1639" s="112"/>
      <c r="S1639" s="112"/>
      <c r="T1639" s="112"/>
      <c r="U1639" s="112"/>
      <c r="V1639" s="112"/>
      <c r="W1639" s="112"/>
      <c r="X1639" s="112"/>
      <c r="Y1639" s="112"/>
      <c r="Z1639" s="112"/>
    </row>
    <row r="1640">
      <c r="A1640" s="112"/>
      <c r="B1640" s="112">
        <v>2023.0</v>
      </c>
      <c r="C1640" s="148" t="s">
        <v>272</v>
      </c>
      <c r="D1640" s="148" t="s">
        <v>408</v>
      </c>
      <c r="E1640" s="149">
        <v>-0.18493</v>
      </c>
      <c r="F1640" s="149">
        <v>0.17184</v>
      </c>
      <c r="G1640" s="149">
        <v>-0.15745</v>
      </c>
      <c r="H1640" s="150">
        <f t="shared" si="1"/>
        <v>0.02300203996</v>
      </c>
      <c r="I1640" s="151">
        <f t="shared" si="2"/>
        <v>0.1497330938</v>
      </c>
      <c r="J1640" s="151">
        <f t="shared" si="3"/>
        <v>0.01002523761</v>
      </c>
      <c r="K1640" s="152">
        <f t="shared" si="4"/>
        <v>0.04842194856</v>
      </c>
      <c r="L1640" s="153">
        <f t="shared" si="5"/>
        <v>646</v>
      </c>
      <c r="M1640" s="154" t="s">
        <v>115</v>
      </c>
      <c r="N1640" s="153" t="s">
        <v>116</v>
      </c>
      <c r="O1640" s="112"/>
      <c r="P1640" s="112"/>
      <c r="Q1640" s="112"/>
      <c r="R1640" s="112"/>
      <c r="S1640" s="112"/>
      <c r="T1640" s="112"/>
      <c r="U1640" s="112"/>
      <c r="V1640" s="112"/>
      <c r="W1640" s="112"/>
      <c r="X1640" s="112"/>
      <c r="Y1640" s="112"/>
      <c r="Z1640" s="112"/>
    </row>
    <row r="1641">
      <c r="A1641" s="112"/>
      <c r="B1641" s="112">
        <v>2023.0</v>
      </c>
      <c r="C1641" s="148" t="s">
        <v>272</v>
      </c>
      <c r="D1641" s="148" t="s">
        <v>409</v>
      </c>
      <c r="E1641" s="149">
        <v>-0.06383</v>
      </c>
      <c r="F1641" s="149">
        <v>0.52297</v>
      </c>
      <c r="G1641" s="149">
        <v>0.00261</v>
      </c>
      <c r="H1641" s="150">
        <f t="shared" si="1"/>
        <v>0.02998843869</v>
      </c>
      <c r="I1641" s="151">
        <f t="shared" si="2"/>
        <v>0.1772448446</v>
      </c>
      <c r="J1641" s="151">
        <f t="shared" si="3"/>
        <v>0.01424142702</v>
      </c>
      <c r="K1641" s="152">
        <f t="shared" si="4"/>
        <v>0.05943225341</v>
      </c>
      <c r="L1641" s="153">
        <f t="shared" si="5"/>
        <v>344</v>
      </c>
      <c r="M1641" s="154" t="s">
        <v>115</v>
      </c>
      <c r="N1641" s="153" t="s">
        <v>116</v>
      </c>
      <c r="O1641" s="112"/>
      <c r="P1641" s="112"/>
      <c r="Q1641" s="112"/>
      <c r="R1641" s="112"/>
      <c r="S1641" s="112"/>
      <c r="T1641" s="112"/>
      <c r="U1641" s="112"/>
      <c r="V1641" s="112"/>
      <c r="W1641" s="112"/>
      <c r="X1641" s="112"/>
      <c r="Y1641" s="112"/>
      <c r="Z1641" s="112"/>
    </row>
    <row r="1642">
      <c r="A1642" s="112"/>
      <c r="B1642" s="112">
        <v>2023.0</v>
      </c>
      <c r="C1642" s="148" t="s">
        <v>272</v>
      </c>
      <c r="D1642" s="148" t="s">
        <v>410</v>
      </c>
      <c r="E1642" s="149">
        <v>0.40468</v>
      </c>
      <c r="F1642" s="149">
        <v>-0.27395</v>
      </c>
      <c r="G1642" s="149">
        <v>2.75394</v>
      </c>
      <c r="H1642" s="150">
        <f t="shared" si="1"/>
        <v>0.05701732119</v>
      </c>
      <c r="I1642" s="151">
        <f t="shared" si="2"/>
        <v>0.1148045391</v>
      </c>
      <c r="J1642" s="151">
        <f t="shared" si="3"/>
        <v>0.08671505213</v>
      </c>
      <c r="K1642" s="152">
        <f t="shared" si="4"/>
        <v>0.07356847055</v>
      </c>
      <c r="L1642" s="153">
        <f t="shared" si="5"/>
        <v>153</v>
      </c>
      <c r="M1642" s="154" t="s">
        <v>115</v>
      </c>
      <c r="N1642" s="153" t="s">
        <v>116</v>
      </c>
      <c r="O1642" s="112"/>
      <c r="P1642" s="112"/>
      <c r="Q1642" s="112"/>
      <c r="R1642" s="112"/>
      <c r="S1642" s="112"/>
      <c r="T1642" s="112"/>
      <c r="U1642" s="112"/>
      <c r="V1642" s="112"/>
      <c r="W1642" s="112"/>
      <c r="X1642" s="112"/>
      <c r="Y1642" s="112"/>
      <c r="Z1642" s="112"/>
    </row>
    <row r="1643">
      <c r="A1643" s="112"/>
      <c r="B1643" s="112">
        <v>2023.0</v>
      </c>
      <c r="C1643" s="148" t="s">
        <v>272</v>
      </c>
      <c r="D1643" s="148" t="s">
        <v>411</v>
      </c>
      <c r="E1643" s="149">
        <v>-0.03815</v>
      </c>
      <c r="F1643" s="149">
        <v>-0.08008</v>
      </c>
      <c r="G1643" s="149">
        <v>0.01249</v>
      </c>
      <c r="H1643" s="150">
        <f t="shared" si="1"/>
        <v>0.03146994752</v>
      </c>
      <c r="I1643" s="151">
        <f t="shared" si="2"/>
        <v>0.1299946486</v>
      </c>
      <c r="J1643" s="151">
        <f t="shared" si="3"/>
        <v>0.01450167913</v>
      </c>
      <c r="K1643" s="152">
        <f t="shared" si="4"/>
        <v>0.05027404591</v>
      </c>
      <c r="L1643" s="153">
        <f t="shared" si="5"/>
        <v>584</v>
      </c>
      <c r="M1643" s="154" t="s">
        <v>115</v>
      </c>
      <c r="N1643" s="153" t="s">
        <v>116</v>
      </c>
      <c r="O1643" s="112"/>
      <c r="P1643" s="112"/>
      <c r="Q1643" s="112"/>
      <c r="R1643" s="112"/>
      <c r="S1643" s="112"/>
      <c r="T1643" s="112"/>
      <c r="U1643" s="112"/>
      <c r="V1643" s="112"/>
      <c r="W1643" s="112"/>
      <c r="X1643" s="112"/>
      <c r="Y1643" s="112"/>
      <c r="Z1643" s="112"/>
    </row>
    <row r="1644">
      <c r="A1644" s="112"/>
      <c r="B1644" s="112">
        <v>2023.0</v>
      </c>
      <c r="C1644" s="148" t="s">
        <v>272</v>
      </c>
      <c r="D1644" s="148" t="s">
        <v>412</v>
      </c>
      <c r="E1644" s="149">
        <v>0.00557</v>
      </c>
      <c r="F1644" s="149">
        <v>1.4125</v>
      </c>
      <c r="G1644" s="149">
        <v>0.34432</v>
      </c>
      <c r="H1644" s="150">
        <f t="shared" si="1"/>
        <v>0.03399220477</v>
      </c>
      <c r="I1644" s="151">
        <f t="shared" si="2"/>
        <v>0.2469413323</v>
      </c>
      <c r="J1644" s="151">
        <f t="shared" si="3"/>
        <v>0.02324251466</v>
      </c>
      <c r="K1644" s="152">
        <f t="shared" si="4"/>
        <v>0.07824557317</v>
      </c>
      <c r="L1644" s="153">
        <f t="shared" si="5"/>
        <v>129</v>
      </c>
      <c r="M1644" s="154" t="s">
        <v>115</v>
      </c>
      <c r="N1644" s="153" t="s">
        <v>116</v>
      </c>
      <c r="O1644" s="112"/>
      <c r="P1644" s="112"/>
      <c r="Q1644" s="112"/>
      <c r="R1644" s="112"/>
      <c r="S1644" s="112"/>
      <c r="T1644" s="112"/>
      <c r="U1644" s="112"/>
      <c r="V1644" s="112"/>
      <c r="W1644" s="112"/>
      <c r="X1644" s="112"/>
      <c r="Y1644" s="112"/>
      <c r="Z1644" s="112"/>
    </row>
    <row r="1645">
      <c r="A1645" s="112"/>
      <c r="B1645" s="112">
        <v>2023.0</v>
      </c>
      <c r="C1645" s="148" t="s">
        <v>272</v>
      </c>
      <c r="D1645" s="148" t="s">
        <v>413</v>
      </c>
      <c r="E1645" s="149">
        <v>0.10939</v>
      </c>
      <c r="F1645" s="149">
        <v>-0.48575</v>
      </c>
      <c r="G1645" s="149">
        <v>-0.00475</v>
      </c>
      <c r="H1645" s="150">
        <f t="shared" si="1"/>
        <v>0.03998170037</v>
      </c>
      <c r="I1645" s="151">
        <f t="shared" si="2"/>
        <v>0.0982095776</v>
      </c>
      <c r="J1645" s="151">
        <f t="shared" si="3"/>
        <v>0.01404755501</v>
      </c>
      <c r="K1645" s="152">
        <f t="shared" si="4"/>
        <v>0.04887965647</v>
      </c>
      <c r="L1645" s="153">
        <f t="shared" si="5"/>
        <v>635</v>
      </c>
      <c r="M1645" s="154" t="s">
        <v>115</v>
      </c>
      <c r="N1645" s="153" t="s">
        <v>116</v>
      </c>
      <c r="O1645" s="112"/>
      <c r="P1645" s="112"/>
      <c r="Q1645" s="112"/>
      <c r="R1645" s="112"/>
      <c r="S1645" s="112"/>
      <c r="T1645" s="112"/>
      <c r="U1645" s="112"/>
      <c r="V1645" s="112"/>
      <c r="W1645" s="112"/>
      <c r="X1645" s="112"/>
      <c r="Y1645" s="112"/>
      <c r="Z1645" s="112"/>
    </row>
    <row r="1646">
      <c r="A1646" s="112"/>
      <c r="B1646" s="112">
        <v>2023.0</v>
      </c>
      <c r="C1646" s="148" t="s">
        <v>272</v>
      </c>
      <c r="D1646" s="148" t="s">
        <v>414</v>
      </c>
      <c r="E1646" s="149">
        <v>0.07399</v>
      </c>
      <c r="F1646" s="149">
        <v>-0.11765</v>
      </c>
      <c r="G1646" s="149">
        <v>0.4666</v>
      </c>
      <c r="H1646" s="150">
        <f t="shared" si="1"/>
        <v>0.03793943352</v>
      </c>
      <c r="I1646" s="151">
        <f t="shared" si="2"/>
        <v>0.1270509625</v>
      </c>
      <c r="J1646" s="151">
        <f t="shared" si="3"/>
        <v>0.02646352954</v>
      </c>
      <c r="K1646" s="152">
        <f t="shared" si="4"/>
        <v>0.05548610736</v>
      </c>
      <c r="L1646" s="153">
        <f t="shared" si="5"/>
        <v>444</v>
      </c>
      <c r="M1646" s="154" t="s">
        <v>115</v>
      </c>
      <c r="N1646" s="153" t="s">
        <v>116</v>
      </c>
      <c r="O1646" s="112"/>
      <c r="P1646" s="112"/>
      <c r="Q1646" s="112"/>
      <c r="R1646" s="112"/>
      <c r="S1646" s="112"/>
      <c r="T1646" s="112"/>
      <c r="U1646" s="112"/>
      <c r="V1646" s="112"/>
      <c r="W1646" s="112"/>
      <c r="X1646" s="112"/>
      <c r="Y1646" s="112"/>
      <c r="Z1646" s="112"/>
    </row>
    <row r="1647">
      <c r="A1647" s="112"/>
      <c r="B1647" s="112">
        <v>2023.0</v>
      </c>
      <c r="C1647" s="148" t="s">
        <v>272</v>
      </c>
      <c r="D1647" s="148" t="s">
        <v>415</v>
      </c>
      <c r="E1647" s="149">
        <v>-0.01757</v>
      </c>
      <c r="F1647" s="149">
        <v>-0.00939</v>
      </c>
      <c r="G1647" s="149">
        <v>-0.15011</v>
      </c>
      <c r="H1647" s="150">
        <f t="shared" si="1"/>
        <v>0.03265723147</v>
      </c>
      <c r="I1647" s="151">
        <f t="shared" si="2"/>
        <v>0.1355333541</v>
      </c>
      <c r="J1647" s="151">
        <f t="shared" si="3"/>
        <v>0.01021858279</v>
      </c>
      <c r="K1647" s="152">
        <f t="shared" si="4"/>
        <v>0.05163433803</v>
      </c>
      <c r="L1647" s="153">
        <f t="shared" si="5"/>
        <v>554</v>
      </c>
      <c r="M1647" s="154" t="s">
        <v>115</v>
      </c>
      <c r="N1647" s="153" t="s">
        <v>116</v>
      </c>
      <c r="O1647" s="112"/>
      <c r="P1647" s="112"/>
      <c r="Q1647" s="112"/>
      <c r="R1647" s="112"/>
      <c r="S1647" s="112"/>
      <c r="T1647" s="112"/>
      <c r="U1647" s="112"/>
      <c r="V1647" s="112"/>
      <c r="W1647" s="112"/>
      <c r="X1647" s="112"/>
      <c r="Y1647" s="112"/>
      <c r="Z1647" s="112"/>
    </row>
    <row r="1648">
      <c r="A1648" s="112"/>
      <c r="B1648" s="112">
        <v>2023.0</v>
      </c>
      <c r="C1648" s="148" t="s">
        <v>272</v>
      </c>
      <c r="D1648" s="148" t="s">
        <v>416</v>
      </c>
      <c r="E1648" s="149">
        <v>0.06064</v>
      </c>
      <c r="F1648" s="149">
        <v>0.83954</v>
      </c>
      <c r="G1648" s="149">
        <v>-0.22173</v>
      </c>
      <c r="H1648" s="150">
        <f t="shared" si="1"/>
        <v>0.03716925661</v>
      </c>
      <c r="I1648" s="151">
        <f t="shared" si="2"/>
        <v>0.2020487491</v>
      </c>
      <c r="J1648" s="151">
        <f t="shared" si="3"/>
        <v>0.008332018463</v>
      </c>
      <c r="K1648" s="152">
        <f t="shared" si="4"/>
        <v>0.06857617662</v>
      </c>
      <c r="L1648" s="153">
        <f t="shared" si="5"/>
        <v>203</v>
      </c>
      <c r="M1648" s="154" t="s">
        <v>115</v>
      </c>
      <c r="N1648" s="153" t="s">
        <v>116</v>
      </c>
      <c r="O1648" s="112"/>
      <c r="P1648" s="112"/>
      <c r="Q1648" s="112"/>
      <c r="R1648" s="112"/>
      <c r="S1648" s="112"/>
      <c r="T1648" s="112"/>
      <c r="U1648" s="112"/>
      <c r="V1648" s="112"/>
      <c r="W1648" s="112"/>
      <c r="X1648" s="112"/>
      <c r="Y1648" s="112"/>
      <c r="Z1648" s="112"/>
    </row>
    <row r="1649">
      <c r="A1649" s="112"/>
      <c r="B1649" s="112">
        <v>2023.0</v>
      </c>
      <c r="C1649" s="148" t="s">
        <v>417</v>
      </c>
      <c r="D1649" s="148" t="s">
        <v>418</v>
      </c>
      <c r="E1649" s="149">
        <v>-0.247</v>
      </c>
      <c r="F1649" s="149">
        <v>-0.49693</v>
      </c>
      <c r="G1649" s="149">
        <v>-0.19365</v>
      </c>
      <c r="H1649" s="150">
        <f t="shared" si="1"/>
        <v>0.01942115004</v>
      </c>
      <c r="I1649" s="151">
        <f t="shared" si="2"/>
        <v>0.09733360182</v>
      </c>
      <c r="J1649" s="151">
        <f t="shared" si="3"/>
        <v>0.009071682332</v>
      </c>
      <c r="K1649" s="152">
        <f t="shared" si="4"/>
        <v>0.03471866743</v>
      </c>
      <c r="L1649" s="153">
        <f t="shared" si="5"/>
        <v>1640</v>
      </c>
      <c r="M1649" s="154" t="s">
        <v>115</v>
      </c>
      <c r="N1649" s="153" t="s">
        <v>116</v>
      </c>
      <c r="O1649" s="112"/>
      <c r="P1649" s="112"/>
      <c r="Q1649" s="112"/>
      <c r="R1649" s="112"/>
      <c r="S1649" s="112"/>
      <c r="T1649" s="112"/>
      <c r="U1649" s="112"/>
      <c r="V1649" s="112"/>
      <c r="W1649" s="112"/>
      <c r="X1649" s="112"/>
      <c r="Y1649" s="112"/>
      <c r="Z1649" s="112"/>
    </row>
    <row r="1650">
      <c r="A1650" s="112"/>
      <c r="B1650" s="112">
        <v>2023.0</v>
      </c>
      <c r="C1650" s="148" t="s">
        <v>417</v>
      </c>
      <c r="D1650" s="148" t="s">
        <v>419</v>
      </c>
      <c r="E1650" s="149">
        <v>-0.2167</v>
      </c>
      <c r="F1650" s="149">
        <v>-0.46263</v>
      </c>
      <c r="G1650" s="149">
        <v>-0.19578</v>
      </c>
      <c r="H1650" s="150">
        <f t="shared" si="1"/>
        <v>0.021169192</v>
      </c>
      <c r="I1650" s="151">
        <f t="shared" si="2"/>
        <v>0.1000210767</v>
      </c>
      <c r="J1650" s="151">
        <f t="shared" si="3"/>
        <v>0.009015575351</v>
      </c>
      <c r="K1650" s="152">
        <f t="shared" si="4"/>
        <v>0.03641727504</v>
      </c>
      <c r="L1650" s="153">
        <f t="shared" si="5"/>
        <v>1481</v>
      </c>
      <c r="M1650" s="154" t="s">
        <v>115</v>
      </c>
      <c r="N1650" s="153" t="s">
        <v>116</v>
      </c>
      <c r="O1650" s="112"/>
      <c r="P1650" s="112"/>
      <c r="Q1650" s="112"/>
      <c r="R1650" s="112"/>
      <c r="S1650" s="112"/>
      <c r="T1650" s="112"/>
      <c r="U1650" s="112"/>
      <c r="V1650" s="112"/>
      <c r="W1650" s="112"/>
      <c r="X1650" s="112"/>
      <c r="Y1650" s="112"/>
      <c r="Z1650" s="112"/>
    </row>
    <row r="1651">
      <c r="A1651" s="112"/>
      <c r="B1651" s="112">
        <v>2023.0</v>
      </c>
      <c r="C1651" s="148" t="s">
        <v>417</v>
      </c>
      <c r="D1651" s="148" t="s">
        <v>420</v>
      </c>
      <c r="E1651" s="149">
        <v>-0.18528</v>
      </c>
      <c r="F1651" s="149">
        <v>-0.51223</v>
      </c>
      <c r="G1651" s="149">
        <v>0.54493</v>
      </c>
      <c r="H1651" s="150">
        <f t="shared" si="1"/>
        <v>0.02298184806</v>
      </c>
      <c r="I1651" s="151">
        <f t="shared" si="2"/>
        <v>0.09613481565</v>
      </c>
      <c r="J1651" s="151">
        <f t="shared" si="3"/>
        <v>0.02852684403</v>
      </c>
      <c r="K1651" s="152">
        <f t="shared" si="4"/>
        <v>0.0394704529</v>
      </c>
      <c r="L1651" s="153">
        <f t="shared" si="5"/>
        <v>1199</v>
      </c>
      <c r="M1651" s="154" t="s">
        <v>115</v>
      </c>
      <c r="N1651" s="153" t="s">
        <v>116</v>
      </c>
      <c r="O1651" s="112"/>
      <c r="P1651" s="112"/>
      <c r="Q1651" s="112"/>
      <c r="R1651" s="112"/>
      <c r="S1651" s="112"/>
      <c r="T1651" s="112"/>
      <c r="U1651" s="112"/>
      <c r="V1651" s="112"/>
      <c r="W1651" s="112"/>
      <c r="X1651" s="112"/>
      <c r="Y1651" s="112"/>
      <c r="Z1651" s="112"/>
    </row>
    <row r="1652">
      <c r="A1652" s="112"/>
      <c r="B1652" s="112">
        <v>2023.0</v>
      </c>
      <c r="C1652" s="148" t="s">
        <v>417</v>
      </c>
      <c r="D1652" s="148" t="s">
        <v>421</v>
      </c>
      <c r="E1652" s="149">
        <v>-0.25438</v>
      </c>
      <c r="F1652" s="149">
        <v>-0.47337</v>
      </c>
      <c r="G1652" s="149">
        <v>-0.21093</v>
      </c>
      <c r="H1652" s="150">
        <f t="shared" si="1"/>
        <v>0.01899538932</v>
      </c>
      <c r="I1652" s="151">
        <f t="shared" si="2"/>
        <v>0.09917957582</v>
      </c>
      <c r="J1652" s="151">
        <f t="shared" si="3"/>
        <v>0.008616504567</v>
      </c>
      <c r="K1652" s="152">
        <f t="shared" si="4"/>
        <v>0.03477687451</v>
      </c>
      <c r="L1652" s="153">
        <f t="shared" si="5"/>
        <v>1635</v>
      </c>
      <c r="M1652" s="154" t="s">
        <v>115</v>
      </c>
      <c r="N1652" s="153" t="s">
        <v>116</v>
      </c>
      <c r="O1652" s="112"/>
      <c r="P1652" s="112"/>
      <c r="Q1652" s="112"/>
      <c r="R1652" s="112"/>
      <c r="S1652" s="112"/>
      <c r="T1652" s="112"/>
      <c r="U1652" s="112"/>
      <c r="V1652" s="112"/>
      <c r="W1652" s="112"/>
      <c r="X1652" s="112"/>
      <c r="Y1652" s="112"/>
      <c r="Z1652" s="112"/>
    </row>
    <row r="1653">
      <c r="A1653" s="112"/>
      <c r="B1653" s="112">
        <v>2023.0</v>
      </c>
      <c r="C1653" s="148" t="s">
        <v>417</v>
      </c>
      <c r="D1653" s="148" t="s">
        <v>422</v>
      </c>
      <c r="E1653" s="149">
        <v>-0.24005</v>
      </c>
      <c r="F1653" s="149">
        <v>-0.49085</v>
      </c>
      <c r="G1653" s="149">
        <v>-0.16448</v>
      </c>
      <c r="H1653" s="150">
        <f t="shared" si="1"/>
        <v>0.01982210356</v>
      </c>
      <c r="I1653" s="151">
        <f t="shared" si="2"/>
        <v>0.09780998221</v>
      </c>
      <c r="J1653" s="151">
        <f t="shared" si="3"/>
        <v>0.009840058225</v>
      </c>
      <c r="K1653" s="152">
        <f t="shared" si="4"/>
        <v>0.03518699684</v>
      </c>
      <c r="L1653" s="153">
        <f t="shared" si="5"/>
        <v>1596</v>
      </c>
      <c r="M1653" s="154" t="s">
        <v>115</v>
      </c>
      <c r="N1653" s="153" t="s">
        <v>116</v>
      </c>
      <c r="O1653" s="112"/>
      <c r="P1653" s="112"/>
      <c r="Q1653" s="112"/>
      <c r="R1653" s="112"/>
      <c r="S1653" s="112"/>
      <c r="T1653" s="112"/>
      <c r="U1653" s="112"/>
      <c r="V1653" s="112"/>
      <c r="W1653" s="112"/>
      <c r="X1653" s="112"/>
      <c r="Y1653" s="112"/>
      <c r="Z1653" s="112"/>
    </row>
    <row r="1654">
      <c r="A1654" s="112"/>
      <c r="B1654" s="112">
        <v>2023.0</v>
      </c>
      <c r="C1654" s="148" t="s">
        <v>417</v>
      </c>
      <c r="D1654" s="148" t="s">
        <v>423</v>
      </c>
      <c r="E1654" s="149">
        <v>-0.12809</v>
      </c>
      <c r="F1654" s="149">
        <v>-0.49681</v>
      </c>
      <c r="G1654" s="149">
        <v>-0.13243</v>
      </c>
      <c r="H1654" s="150">
        <f t="shared" si="1"/>
        <v>0.02628120515</v>
      </c>
      <c r="I1654" s="151">
        <f t="shared" si="2"/>
        <v>0.09734300406</v>
      </c>
      <c r="J1654" s="151">
        <f t="shared" si="3"/>
        <v>0.01068429708</v>
      </c>
      <c r="K1654" s="152">
        <f t="shared" si="4"/>
        <v>0.03937610017</v>
      </c>
      <c r="L1654" s="153">
        <f t="shared" si="5"/>
        <v>1211</v>
      </c>
      <c r="M1654" s="154" t="s">
        <v>115</v>
      </c>
      <c r="N1654" s="153" t="s">
        <v>116</v>
      </c>
      <c r="O1654" s="112"/>
      <c r="P1654" s="112"/>
      <c r="Q1654" s="112"/>
      <c r="R1654" s="112"/>
      <c r="S1654" s="112"/>
      <c r="T1654" s="112"/>
      <c r="U1654" s="112"/>
      <c r="V1654" s="112"/>
      <c r="W1654" s="112"/>
      <c r="X1654" s="112"/>
      <c r="Y1654" s="112"/>
      <c r="Z1654" s="112"/>
    </row>
    <row r="1655">
      <c r="A1655" s="112"/>
      <c r="B1655" s="112">
        <v>2023.0</v>
      </c>
      <c r="C1655" s="148" t="s">
        <v>417</v>
      </c>
      <c r="D1655" s="148" t="s">
        <v>424</v>
      </c>
      <c r="E1655" s="149">
        <v>0.39313</v>
      </c>
      <c r="F1655" s="149">
        <v>-0.45848</v>
      </c>
      <c r="G1655" s="149">
        <v>0.38037</v>
      </c>
      <c r="H1655" s="150">
        <f t="shared" si="1"/>
        <v>0.05635098836</v>
      </c>
      <c r="I1655" s="151">
        <f t="shared" si="2"/>
        <v>0.1003462377</v>
      </c>
      <c r="J1655" s="151">
        <f t="shared" si="3"/>
        <v>0.02419211873</v>
      </c>
      <c r="K1655" s="152">
        <f t="shared" si="4"/>
        <v>0.06132425501</v>
      </c>
      <c r="L1655" s="153">
        <f t="shared" si="5"/>
        <v>310</v>
      </c>
      <c r="M1655" s="154" t="s">
        <v>115</v>
      </c>
      <c r="N1655" s="153" t="s">
        <v>116</v>
      </c>
      <c r="O1655" s="112"/>
      <c r="P1655" s="112"/>
      <c r="Q1655" s="112"/>
      <c r="R1655" s="112"/>
      <c r="S1655" s="112"/>
      <c r="T1655" s="112"/>
      <c r="U1655" s="112"/>
      <c r="V1655" s="112"/>
      <c r="W1655" s="112"/>
      <c r="X1655" s="112"/>
      <c r="Y1655" s="112"/>
      <c r="Z1655" s="112"/>
    </row>
    <row r="1656">
      <c r="A1656" s="112"/>
      <c r="B1656" s="112">
        <v>2023.0</v>
      </c>
      <c r="C1656" s="148" t="s">
        <v>417</v>
      </c>
      <c r="D1656" s="148" t="s">
        <v>425</v>
      </c>
      <c r="E1656" s="149">
        <v>0.04197</v>
      </c>
      <c r="F1656" s="149">
        <v>-0.46823</v>
      </c>
      <c r="G1656" s="149">
        <v>-0.08921</v>
      </c>
      <c r="H1656" s="150">
        <f t="shared" si="1"/>
        <v>0.03609216277</v>
      </c>
      <c r="I1656" s="151">
        <f t="shared" si="2"/>
        <v>0.09958230529</v>
      </c>
      <c r="J1656" s="151">
        <f t="shared" si="3"/>
        <v>0.01182276832</v>
      </c>
      <c r="K1656" s="152">
        <f t="shared" si="4"/>
        <v>0.04635252633</v>
      </c>
      <c r="L1656" s="153">
        <f t="shared" si="5"/>
        <v>722</v>
      </c>
      <c r="M1656" s="154" t="s">
        <v>115</v>
      </c>
      <c r="N1656" s="153" t="s">
        <v>116</v>
      </c>
      <c r="O1656" s="112"/>
      <c r="P1656" s="112"/>
      <c r="Q1656" s="112"/>
      <c r="R1656" s="112"/>
      <c r="S1656" s="112"/>
      <c r="T1656" s="112"/>
      <c r="U1656" s="112"/>
      <c r="V1656" s="112"/>
      <c r="W1656" s="112"/>
      <c r="X1656" s="112"/>
      <c r="Y1656" s="112"/>
      <c r="Z1656" s="112"/>
    </row>
    <row r="1657">
      <c r="A1657" s="112"/>
      <c r="B1657" s="112">
        <v>2023.0</v>
      </c>
      <c r="C1657" s="148" t="s">
        <v>417</v>
      </c>
      <c r="D1657" s="148" t="s">
        <v>426</v>
      </c>
      <c r="E1657" s="149">
        <v>2.14948</v>
      </c>
      <c r="F1657" s="149">
        <v>-0.54924</v>
      </c>
      <c r="G1657" s="149">
        <v>0.55341</v>
      </c>
      <c r="H1657" s="150">
        <f t="shared" si="1"/>
        <v>0.1576768465</v>
      </c>
      <c r="I1657" s="151">
        <f t="shared" si="2"/>
        <v>0.09323500675</v>
      </c>
      <c r="J1657" s="151">
        <f t="shared" si="3"/>
        <v>0.0287502183</v>
      </c>
      <c r="K1657" s="156">
        <f t="shared" si="4"/>
        <v>0.1258763692</v>
      </c>
      <c r="L1657" s="153">
        <f t="shared" si="5"/>
        <v>55</v>
      </c>
      <c r="M1657" s="154" t="s">
        <v>115</v>
      </c>
      <c r="N1657" s="153" t="s">
        <v>116</v>
      </c>
      <c r="O1657" s="112"/>
      <c r="P1657" s="112"/>
      <c r="Q1657" s="112"/>
      <c r="R1657" s="112"/>
      <c r="S1657" s="112"/>
      <c r="T1657" s="112"/>
      <c r="U1657" s="112"/>
      <c r="V1657" s="112"/>
      <c r="W1657" s="112"/>
      <c r="X1657" s="112"/>
      <c r="Y1657" s="112"/>
      <c r="Z1657" s="112"/>
    </row>
    <row r="1658">
      <c r="A1658" s="112"/>
      <c r="B1658" s="112">
        <v>2023.0</v>
      </c>
      <c r="C1658" s="148" t="s">
        <v>417</v>
      </c>
      <c r="D1658" s="148" t="s">
        <v>427</v>
      </c>
      <c r="E1658" s="149">
        <v>-0.17857</v>
      </c>
      <c r="F1658" s="149">
        <v>-0.47144</v>
      </c>
      <c r="G1658" s="149">
        <v>0.13355</v>
      </c>
      <c r="H1658" s="150">
        <f t="shared" si="1"/>
        <v>0.0233689557</v>
      </c>
      <c r="I1658" s="151">
        <f t="shared" si="2"/>
        <v>0.09933079525</v>
      </c>
      <c r="J1658" s="151">
        <f t="shared" si="3"/>
        <v>0.01769055762</v>
      </c>
      <c r="K1658" s="152">
        <f t="shared" si="4"/>
        <v>0.03889794012</v>
      </c>
      <c r="L1658" s="153">
        <f t="shared" si="5"/>
        <v>1240</v>
      </c>
      <c r="M1658" s="154" t="s">
        <v>115</v>
      </c>
      <c r="N1658" s="153" t="s">
        <v>116</v>
      </c>
      <c r="O1658" s="112"/>
      <c r="P1658" s="112"/>
      <c r="Q1658" s="112"/>
      <c r="R1658" s="112"/>
      <c r="S1658" s="112"/>
      <c r="T1658" s="112"/>
      <c r="U1658" s="112"/>
      <c r="V1658" s="112"/>
      <c r="W1658" s="112"/>
      <c r="X1658" s="112"/>
      <c r="Y1658" s="112"/>
      <c r="Z1658" s="112"/>
    </row>
    <row r="1659">
      <c r="A1659" s="112"/>
      <c r="B1659" s="112">
        <v>2023.0</v>
      </c>
      <c r="C1659" s="148" t="s">
        <v>417</v>
      </c>
      <c r="D1659" s="148" t="s">
        <v>428</v>
      </c>
      <c r="E1659" s="149">
        <v>-0.09248</v>
      </c>
      <c r="F1659" s="149">
        <v>-0.49951</v>
      </c>
      <c r="G1659" s="149">
        <v>0.67728</v>
      </c>
      <c r="H1659" s="150">
        <f t="shared" si="1"/>
        <v>0.02833558713</v>
      </c>
      <c r="I1659" s="151">
        <f t="shared" si="2"/>
        <v>0.09713145356</v>
      </c>
      <c r="J1659" s="151">
        <f t="shared" si="3"/>
        <v>0.03201311586</v>
      </c>
      <c r="K1659" s="152">
        <f t="shared" si="4"/>
        <v>0.04362801971</v>
      </c>
      <c r="L1659" s="153">
        <f t="shared" si="5"/>
        <v>856</v>
      </c>
      <c r="M1659" s="154" t="s">
        <v>115</v>
      </c>
      <c r="N1659" s="153" t="s">
        <v>116</v>
      </c>
      <c r="O1659" s="112"/>
      <c r="P1659" s="112"/>
      <c r="Q1659" s="112"/>
      <c r="R1659" s="112"/>
      <c r="S1659" s="112"/>
      <c r="T1659" s="112"/>
      <c r="U1659" s="112"/>
      <c r="V1659" s="112"/>
      <c r="W1659" s="112"/>
      <c r="X1659" s="112"/>
      <c r="Y1659" s="112"/>
      <c r="Z1659" s="112"/>
    </row>
    <row r="1660">
      <c r="A1660" s="112"/>
      <c r="B1660" s="112">
        <v>2023.0</v>
      </c>
      <c r="C1660" s="148" t="s">
        <v>417</v>
      </c>
      <c r="D1660" s="148" t="s">
        <v>429</v>
      </c>
      <c r="E1660" s="149">
        <v>-0.21014</v>
      </c>
      <c r="F1660" s="149">
        <v>-0.47439</v>
      </c>
      <c r="G1660" s="149">
        <v>-0.16823</v>
      </c>
      <c r="H1660" s="150">
        <f t="shared" si="1"/>
        <v>0.02154764597</v>
      </c>
      <c r="I1660" s="151">
        <f t="shared" si="2"/>
        <v>0.09909965674</v>
      </c>
      <c r="J1660" s="151">
        <f t="shared" si="3"/>
        <v>0.009741278328</v>
      </c>
      <c r="K1660" s="152">
        <f t="shared" si="4"/>
        <v>0.03656482256</v>
      </c>
      <c r="L1660" s="153">
        <f t="shared" si="5"/>
        <v>1459</v>
      </c>
      <c r="M1660" s="154" t="s">
        <v>115</v>
      </c>
      <c r="N1660" s="153" t="s">
        <v>116</v>
      </c>
      <c r="O1660" s="112"/>
      <c r="P1660" s="112"/>
      <c r="Q1660" s="112"/>
      <c r="R1660" s="112"/>
      <c r="S1660" s="112"/>
      <c r="T1660" s="112"/>
      <c r="U1660" s="112"/>
      <c r="V1660" s="112"/>
      <c r="W1660" s="112"/>
      <c r="X1660" s="112"/>
      <c r="Y1660" s="112"/>
      <c r="Z1660" s="112"/>
    </row>
    <row r="1661">
      <c r="A1661" s="112"/>
      <c r="B1661" s="112">
        <v>2023.0</v>
      </c>
      <c r="C1661" s="148" t="s">
        <v>417</v>
      </c>
      <c r="D1661" s="148" t="s">
        <v>430</v>
      </c>
      <c r="E1661" s="149">
        <v>-0.11754</v>
      </c>
      <c r="F1661" s="149">
        <v>-0.47965</v>
      </c>
      <c r="G1661" s="149">
        <v>-0.10372</v>
      </c>
      <c r="H1661" s="150">
        <f t="shared" si="1"/>
        <v>0.02688984682</v>
      </c>
      <c r="I1661" s="151">
        <f t="shared" si="2"/>
        <v>0.09868752502</v>
      </c>
      <c r="J1661" s="151">
        <f t="shared" si="3"/>
        <v>0.01144055597</v>
      </c>
      <c r="K1661" s="152">
        <f t="shared" si="4"/>
        <v>0.04016339852</v>
      </c>
      <c r="L1661" s="153">
        <f t="shared" si="5"/>
        <v>1120</v>
      </c>
      <c r="M1661" s="154" t="s">
        <v>115</v>
      </c>
      <c r="N1661" s="153" t="s">
        <v>116</v>
      </c>
      <c r="O1661" s="112"/>
      <c r="P1661" s="112"/>
      <c r="Q1661" s="112"/>
      <c r="R1661" s="112"/>
      <c r="S1661" s="112"/>
      <c r="T1661" s="112"/>
      <c r="U1661" s="112"/>
      <c r="V1661" s="112"/>
      <c r="W1661" s="112"/>
      <c r="X1661" s="112"/>
      <c r="Y1661" s="112"/>
      <c r="Z1661" s="112"/>
    </row>
    <row r="1662">
      <c r="A1662" s="112"/>
      <c r="B1662" s="112">
        <v>2023.0</v>
      </c>
      <c r="C1662" s="148" t="s">
        <v>417</v>
      </c>
      <c r="D1662" s="148" t="s">
        <v>431</v>
      </c>
      <c r="E1662" s="149">
        <v>0.20915</v>
      </c>
      <c r="F1662" s="149">
        <v>-0.51747</v>
      </c>
      <c r="G1662" s="149">
        <v>0.26476</v>
      </c>
      <c r="H1662" s="150">
        <f t="shared" si="1"/>
        <v>0.04573696988</v>
      </c>
      <c r="I1662" s="151">
        <f t="shared" si="2"/>
        <v>0.09572425097</v>
      </c>
      <c r="J1662" s="151">
        <f t="shared" si="3"/>
        <v>0.02114680036</v>
      </c>
      <c r="K1662" s="152">
        <f t="shared" si="4"/>
        <v>0.0530516732</v>
      </c>
      <c r="L1662" s="153">
        <f t="shared" si="5"/>
        <v>508</v>
      </c>
      <c r="M1662" s="154" t="s">
        <v>115</v>
      </c>
      <c r="N1662" s="153" t="s">
        <v>116</v>
      </c>
      <c r="O1662" s="112"/>
      <c r="P1662" s="112"/>
      <c r="Q1662" s="112"/>
      <c r="R1662" s="112"/>
      <c r="S1662" s="112"/>
      <c r="T1662" s="112"/>
      <c r="U1662" s="112"/>
      <c r="V1662" s="112"/>
      <c r="W1662" s="112"/>
      <c r="X1662" s="112"/>
      <c r="Y1662" s="112"/>
      <c r="Z1662" s="112"/>
    </row>
    <row r="1663">
      <c r="A1663" s="112"/>
      <c r="B1663" s="112">
        <v>2023.0</v>
      </c>
      <c r="C1663" s="148" t="s">
        <v>417</v>
      </c>
      <c r="D1663" s="148" t="s">
        <v>432</v>
      </c>
      <c r="E1663" s="149">
        <v>-0.18056</v>
      </c>
      <c r="F1663" s="149">
        <v>-0.45611</v>
      </c>
      <c r="G1663" s="149">
        <v>-0.15076</v>
      </c>
      <c r="H1663" s="150">
        <f t="shared" si="1"/>
        <v>0.0232541503</v>
      </c>
      <c r="I1663" s="151">
        <f t="shared" si="2"/>
        <v>0.100531932</v>
      </c>
      <c r="J1663" s="151">
        <f t="shared" si="3"/>
        <v>0.01020146094</v>
      </c>
      <c r="K1663" s="152">
        <f t="shared" si="4"/>
        <v>0.03803883534</v>
      </c>
      <c r="L1663" s="153">
        <f t="shared" si="5"/>
        <v>1301</v>
      </c>
      <c r="M1663" s="154" t="s">
        <v>115</v>
      </c>
      <c r="N1663" s="153" t="s">
        <v>116</v>
      </c>
      <c r="O1663" s="112"/>
      <c r="P1663" s="112"/>
      <c r="Q1663" s="112"/>
      <c r="R1663" s="112"/>
      <c r="S1663" s="112"/>
      <c r="T1663" s="112"/>
      <c r="U1663" s="112"/>
      <c r="V1663" s="112"/>
      <c r="W1663" s="112"/>
      <c r="X1663" s="112"/>
      <c r="Y1663" s="112"/>
      <c r="Z1663" s="112"/>
    </row>
    <row r="1664">
      <c r="A1664" s="112"/>
      <c r="B1664" s="112">
        <v>2023.0</v>
      </c>
      <c r="C1664" s="148" t="s">
        <v>417</v>
      </c>
      <c r="D1664" s="148" t="s">
        <v>433</v>
      </c>
      <c r="E1664" s="149">
        <v>-0.21022</v>
      </c>
      <c r="F1664" s="149">
        <v>-0.49502</v>
      </c>
      <c r="G1664" s="149">
        <v>-0.12857</v>
      </c>
      <c r="H1664" s="150">
        <f t="shared" si="1"/>
        <v>0.02154303068</v>
      </c>
      <c r="I1664" s="151">
        <f t="shared" si="2"/>
        <v>0.09748325421</v>
      </c>
      <c r="J1664" s="151">
        <f t="shared" si="3"/>
        <v>0.01078597452</v>
      </c>
      <c r="K1664" s="152">
        <f t="shared" si="4"/>
        <v>0.03636006507</v>
      </c>
      <c r="L1664" s="153">
        <f t="shared" si="5"/>
        <v>1487</v>
      </c>
      <c r="M1664" s="154" t="s">
        <v>115</v>
      </c>
      <c r="N1664" s="153" t="s">
        <v>116</v>
      </c>
      <c r="O1664" s="112"/>
      <c r="P1664" s="112"/>
      <c r="Q1664" s="112"/>
      <c r="R1664" s="112"/>
      <c r="S1664" s="112"/>
      <c r="T1664" s="112"/>
      <c r="U1664" s="112"/>
      <c r="V1664" s="112"/>
      <c r="W1664" s="112"/>
      <c r="X1664" s="112"/>
      <c r="Y1664" s="112"/>
      <c r="Z1664" s="112"/>
    </row>
    <row r="1665">
      <c r="A1665" s="112"/>
      <c r="B1665" s="112">
        <v>2023.0</v>
      </c>
      <c r="C1665" s="148" t="s">
        <v>434</v>
      </c>
      <c r="D1665" s="148" t="s">
        <v>435</v>
      </c>
      <c r="E1665" s="149">
        <v>-0.29821</v>
      </c>
      <c r="F1665" s="149">
        <v>-0.25491</v>
      </c>
      <c r="G1665" s="149">
        <v>-0.20137</v>
      </c>
      <c r="H1665" s="150">
        <f t="shared" si="1"/>
        <v>0.01646678605</v>
      </c>
      <c r="I1665" s="151">
        <f t="shared" si="2"/>
        <v>0.1162963619</v>
      </c>
      <c r="J1665" s="151">
        <f t="shared" si="3"/>
        <v>0.008868327451</v>
      </c>
      <c r="K1665" s="152">
        <f t="shared" si="4"/>
        <v>0.03685616253</v>
      </c>
      <c r="L1665" s="153">
        <f t="shared" si="5"/>
        <v>1428</v>
      </c>
      <c r="M1665" s="154" t="s">
        <v>115</v>
      </c>
      <c r="N1665" s="153" t="s">
        <v>116</v>
      </c>
      <c r="O1665" s="112"/>
      <c r="P1665" s="112"/>
      <c r="Q1665" s="112"/>
      <c r="R1665" s="112"/>
      <c r="S1665" s="112"/>
      <c r="T1665" s="112"/>
      <c r="U1665" s="112"/>
      <c r="V1665" s="112"/>
      <c r="W1665" s="112"/>
      <c r="X1665" s="112"/>
      <c r="Y1665" s="112"/>
      <c r="Z1665" s="112"/>
    </row>
    <row r="1666">
      <c r="A1666" s="112"/>
      <c r="B1666" s="112">
        <v>2023.0</v>
      </c>
      <c r="C1666" s="148" t="s">
        <v>434</v>
      </c>
      <c r="D1666" s="148" t="s">
        <v>436</v>
      </c>
      <c r="E1666" s="149">
        <v>-0.27441</v>
      </c>
      <c r="F1666" s="149">
        <v>-0.44738</v>
      </c>
      <c r="G1666" s="149">
        <v>-0.23412</v>
      </c>
      <c r="H1666" s="150">
        <f t="shared" si="1"/>
        <v>0.01783983551</v>
      </c>
      <c r="I1666" s="151">
        <f t="shared" si="2"/>
        <v>0.1012159453</v>
      </c>
      <c r="J1666" s="151">
        <f t="shared" si="3"/>
        <v>0.008005649683</v>
      </c>
      <c r="K1666" s="152">
        <f t="shared" si="4"/>
        <v>0.03438294119</v>
      </c>
      <c r="L1666" s="153">
        <f t="shared" si="5"/>
        <v>1680</v>
      </c>
      <c r="M1666" s="154" t="s">
        <v>115</v>
      </c>
      <c r="N1666" s="153" t="s">
        <v>116</v>
      </c>
      <c r="O1666" s="112"/>
      <c r="P1666" s="112"/>
      <c r="Q1666" s="112"/>
      <c r="R1666" s="112"/>
      <c r="S1666" s="112"/>
      <c r="T1666" s="112"/>
      <c r="U1666" s="112"/>
      <c r="V1666" s="112"/>
      <c r="W1666" s="112"/>
      <c r="X1666" s="112"/>
      <c r="Y1666" s="112"/>
      <c r="Z1666" s="112"/>
    </row>
    <row r="1667">
      <c r="A1667" s="112"/>
      <c r="B1667" s="112">
        <v>2023.0</v>
      </c>
      <c r="C1667" s="148" t="s">
        <v>434</v>
      </c>
      <c r="D1667" s="148" t="s">
        <v>437</v>
      </c>
      <c r="E1667" s="149">
        <v>-0.2261</v>
      </c>
      <c r="F1667" s="149">
        <v>-0.24065</v>
      </c>
      <c r="G1667" s="149">
        <v>-0.22061</v>
      </c>
      <c r="H1667" s="150">
        <f t="shared" si="1"/>
        <v>0.02062689515</v>
      </c>
      <c r="I1667" s="151">
        <f t="shared" si="2"/>
        <v>0.1174136619</v>
      </c>
      <c r="J1667" s="151">
        <f t="shared" si="3"/>
        <v>0.008361520726</v>
      </c>
      <c r="K1667" s="152">
        <f t="shared" si="4"/>
        <v>0.03971258499</v>
      </c>
      <c r="L1667" s="153">
        <f t="shared" si="5"/>
        <v>1169</v>
      </c>
      <c r="M1667" s="154" t="s">
        <v>115</v>
      </c>
      <c r="N1667" s="153" t="s">
        <v>116</v>
      </c>
      <c r="O1667" s="112"/>
      <c r="P1667" s="112"/>
      <c r="Q1667" s="112"/>
      <c r="R1667" s="112"/>
      <c r="S1667" s="112"/>
      <c r="T1667" s="112"/>
      <c r="U1667" s="112"/>
      <c r="V1667" s="112"/>
      <c r="W1667" s="112"/>
      <c r="X1667" s="112"/>
      <c r="Y1667" s="112"/>
      <c r="Z1667" s="112"/>
    </row>
    <row r="1668">
      <c r="A1668" s="112"/>
      <c r="B1668" s="112">
        <v>2023.0</v>
      </c>
      <c r="C1668" s="148" t="s">
        <v>434</v>
      </c>
      <c r="D1668" s="148" t="s">
        <v>438</v>
      </c>
      <c r="E1668" s="149">
        <v>-0.25833</v>
      </c>
      <c r="F1668" s="149">
        <v>-0.27997</v>
      </c>
      <c r="G1668" s="149">
        <v>-0.20829</v>
      </c>
      <c r="H1668" s="150">
        <f t="shared" si="1"/>
        <v>0.01876750927</v>
      </c>
      <c r="I1668" s="151">
        <f t="shared" si="2"/>
        <v>0.1143328598</v>
      </c>
      <c r="J1668" s="151">
        <f t="shared" si="3"/>
        <v>0.008686045614</v>
      </c>
      <c r="K1668" s="152">
        <f t="shared" si="4"/>
        <v>0.03789494103</v>
      </c>
      <c r="L1668" s="153">
        <f t="shared" si="5"/>
        <v>1320</v>
      </c>
      <c r="M1668" s="154" t="s">
        <v>115</v>
      </c>
      <c r="N1668" s="153" t="s">
        <v>116</v>
      </c>
      <c r="O1668" s="112"/>
      <c r="P1668" s="112"/>
      <c r="Q1668" s="112"/>
      <c r="R1668" s="112"/>
      <c r="S1668" s="112"/>
      <c r="T1668" s="112"/>
      <c r="U1668" s="112"/>
      <c r="V1668" s="112"/>
      <c r="W1668" s="112"/>
      <c r="X1668" s="112"/>
      <c r="Y1668" s="112"/>
      <c r="Z1668" s="112"/>
    </row>
    <row r="1669">
      <c r="A1669" s="112"/>
      <c r="B1669" s="112">
        <v>2023.0</v>
      </c>
      <c r="C1669" s="148" t="s">
        <v>434</v>
      </c>
      <c r="D1669" s="148" t="s">
        <v>439</v>
      </c>
      <c r="E1669" s="149">
        <v>-0.21514</v>
      </c>
      <c r="F1669" s="149">
        <v>-0.31125</v>
      </c>
      <c r="G1669" s="149">
        <v>-0.24194</v>
      </c>
      <c r="H1669" s="150">
        <f t="shared" si="1"/>
        <v>0.0212591902</v>
      </c>
      <c r="I1669" s="151">
        <f t="shared" si="2"/>
        <v>0.1118820081</v>
      </c>
      <c r="J1669" s="151">
        <f t="shared" si="3"/>
        <v>0.007799660671</v>
      </c>
      <c r="K1669" s="152">
        <f t="shared" si="4"/>
        <v>0.03885429279</v>
      </c>
      <c r="L1669" s="153">
        <f t="shared" si="5"/>
        <v>1243</v>
      </c>
      <c r="M1669" s="154" t="s">
        <v>115</v>
      </c>
      <c r="N1669" s="153" t="s">
        <v>116</v>
      </c>
      <c r="O1669" s="112"/>
      <c r="P1669" s="112"/>
      <c r="Q1669" s="112"/>
      <c r="R1669" s="112"/>
      <c r="S1669" s="112"/>
      <c r="T1669" s="112"/>
      <c r="U1669" s="112"/>
      <c r="V1669" s="112"/>
      <c r="W1669" s="112"/>
      <c r="X1669" s="112"/>
      <c r="Y1669" s="112"/>
      <c r="Z1669" s="112"/>
    </row>
    <row r="1670">
      <c r="A1670" s="112"/>
      <c r="B1670" s="112">
        <v>2023.0</v>
      </c>
      <c r="C1670" s="148" t="s">
        <v>434</v>
      </c>
      <c r="D1670" s="148" t="s">
        <v>440</v>
      </c>
      <c r="E1670" s="149">
        <v>-0.23575</v>
      </c>
      <c r="F1670" s="149">
        <v>-0.20081</v>
      </c>
      <c r="G1670" s="149">
        <v>-0.1994</v>
      </c>
      <c r="H1670" s="150">
        <f t="shared" si="1"/>
        <v>0.02007017552</v>
      </c>
      <c r="I1670" s="151">
        <f t="shared" si="2"/>
        <v>0.1205352071</v>
      </c>
      <c r="J1670" s="151">
        <f t="shared" si="3"/>
        <v>0.008920219823</v>
      </c>
      <c r="K1670" s="152">
        <f t="shared" si="4"/>
        <v>0.04010145687</v>
      </c>
      <c r="L1670" s="153">
        <f t="shared" si="5"/>
        <v>1129</v>
      </c>
      <c r="M1670" s="154" t="s">
        <v>115</v>
      </c>
      <c r="N1670" s="153" t="s">
        <v>116</v>
      </c>
      <c r="O1670" s="112"/>
      <c r="P1670" s="112"/>
      <c r="Q1670" s="112"/>
      <c r="R1670" s="112"/>
      <c r="S1670" s="112"/>
      <c r="T1670" s="112"/>
      <c r="U1670" s="112"/>
      <c r="V1670" s="112"/>
      <c r="W1670" s="112"/>
      <c r="X1670" s="112"/>
      <c r="Y1670" s="112"/>
      <c r="Z1670" s="112"/>
    </row>
    <row r="1671">
      <c r="A1671" s="112"/>
      <c r="B1671" s="112">
        <v>2023.0</v>
      </c>
      <c r="C1671" s="148" t="s">
        <v>434</v>
      </c>
      <c r="D1671" s="148" t="s">
        <v>441</v>
      </c>
      <c r="E1671" s="149">
        <v>-0.28793</v>
      </c>
      <c r="F1671" s="149">
        <v>-0.43811</v>
      </c>
      <c r="G1671" s="149">
        <v>-0.23218</v>
      </c>
      <c r="H1671" s="150">
        <f t="shared" si="1"/>
        <v>0.01705985111</v>
      </c>
      <c r="I1671" s="151">
        <f t="shared" si="2"/>
        <v>0.1019422687</v>
      </c>
      <c r="J1671" s="151">
        <f t="shared" si="3"/>
        <v>0.008056751817</v>
      </c>
      <c r="K1671" s="152">
        <f t="shared" si="4"/>
        <v>0.03404232105</v>
      </c>
      <c r="L1671" s="153">
        <f t="shared" si="5"/>
        <v>1727</v>
      </c>
      <c r="M1671" s="154" t="s">
        <v>115</v>
      </c>
      <c r="N1671" s="153" t="s">
        <v>116</v>
      </c>
      <c r="O1671" s="112"/>
      <c r="P1671" s="112"/>
      <c r="Q1671" s="112"/>
      <c r="R1671" s="112"/>
      <c r="S1671" s="112"/>
      <c r="T1671" s="112"/>
      <c r="U1671" s="112"/>
      <c r="V1671" s="112"/>
      <c r="W1671" s="112"/>
      <c r="X1671" s="112"/>
      <c r="Y1671" s="112"/>
      <c r="Z1671" s="112"/>
    </row>
    <row r="1672">
      <c r="A1672" s="112"/>
      <c r="B1672" s="112">
        <v>2023.0</v>
      </c>
      <c r="C1672" s="148" t="s">
        <v>434</v>
      </c>
      <c r="D1672" s="148" t="s">
        <v>442</v>
      </c>
      <c r="E1672" s="149">
        <v>-0.28235</v>
      </c>
      <c r="F1672" s="149">
        <v>-0.44489</v>
      </c>
      <c r="G1672" s="149">
        <v>-0.22451</v>
      </c>
      <c r="H1672" s="150">
        <f t="shared" si="1"/>
        <v>0.01738176775</v>
      </c>
      <c r="I1672" s="151">
        <f t="shared" si="2"/>
        <v>0.1014110418</v>
      </c>
      <c r="J1672" s="151">
        <f t="shared" si="3"/>
        <v>0.008258789633</v>
      </c>
      <c r="K1672" s="152">
        <f t="shared" si="4"/>
        <v>0.03416425083</v>
      </c>
      <c r="L1672" s="153">
        <f t="shared" si="5"/>
        <v>1714</v>
      </c>
      <c r="M1672" s="154" t="s">
        <v>115</v>
      </c>
      <c r="N1672" s="153" t="s">
        <v>116</v>
      </c>
      <c r="O1672" s="112"/>
      <c r="P1672" s="112"/>
      <c r="Q1672" s="112"/>
      <c r="R1672" s="112"/>
      <c r="S1672" s="112"/>
      <c r="T1672" s="112"/>
      <c r="U1672" s="112"/>
      <c r="V1672" s="112"/>
      <c r="W1672" s="112"/>
      <c r="X1672" s="112"/>
      <c r="Y1672" s="112"/>
      <c r="Z1672" s="112"/>
    </row>
    <row r="1673">
      <c r="A1673" s="112"/>
      <c r="B1673" s="112">
        <v>2023.0</v>
      </c>
      <c r="C1673" s="148" t="s">
        <v>434</v>
      </c>
      <c r="D1673" s="148" t="s">
        <v>443</v>
      </c>
      <c r="E1673" s="149">
        <v>-0.29863</v>
      </c>
      <c r="F1673" s="149">
        <v>-0.19047</v>
      </c>
      <c r="G1673" s="149">
        <v>-0.19955</v>
      </c>
      <c r="H1673" s="150">
        <f t="shared" si="1"/>
        <v>0.01644255576</v>
      </c>
      <c r="I1673" s="151">
        <f t="shared" si="2"/>
        <v>0.1213453672</v>
      </c>
      <c r="J1673" s="151">
        <f t="shared" si="3"/>
        <v>0.008916268628</v>
      </c>
      <c r="K1673" s="152">
        <f t="shared" si="4"/>
        <v>0.03793192918</v>
      </c>
      <c r="L1673" s="153">
        <f t="shared" si="5"/>
        <v>1314</v>
      </c>
      <c r="M1673" s="154" t="s">
        <v>115</v>
      </c>
      <c r="N1673" s="153" t="s">
        <v>116</v>
      </c>
      <c r="O1673" s="112"/>
      <c r="P1673" s="112"/>
      <c r="Q1673" s="112"/>
      <c r="R1673" s="112"/>
      <c r="S1673" s="112"/>
      <c r="T1673" s="112"/>
      <c r="U1673" s="112"/>
      <c r="V1673" s="112"/>
      <c r="W1673" s="112"/>
      <c r="X1673" s="112"/>
      <c r="Y1673" s="112"/>
      <c r="Z1673" s="112"/>
    </row>
    <row r="1674">
      <c r="A1674" s="112"/>
      <c r="B1674" s="112">
        <v>2023.0</v>
      </c>
      <c r="C1674" s="148" t="s">
        <v>434</v>
      </c>
      <c r="D1674" s="148" t="s">
        <v>444</v>
      </c>
      <c r="E1674" s="149">
        <v>-0.25723</v>
      </c>
      <c r="F1674" s="149">
        <v>-0.32808</v>
      </c>
      <c r="G1674" s="149">
        <v>-0.05984</v>
      </c>
      <c r="H1674" s="150">
        <f t="shared" si="1"/>
        <v>0.01883096953</v>
      </c>
      <c r="I1674" s="151">
        <f t="shared" si="2"/>
        <v>0.1105633433</v>
      </c>
      <c r="J1674" s="151">
        <f t="shared" si="3"/>
        <v>0.01259641247</v>
      </c>
      <c r="K1674" s="152">
        <f t="shared" si="4"/>
        <v>0.03767067541</v>
      </c>
      <c r="L1674" s="153">
        <f t="shared" si="5"/>
        <v>1344</v>
      </c>
      <c r="M1674" s="154" t="s">
        <v>115</v>
      </c>
      <c r="N1674" s="153" t="s">
        <v>116</v>
      </c>
      <c r="O1674" s="112"/>
      <c r="P1674" s="112"/>
      <c r="Q1674" s="112"/>
      <c r="R1674" s="112"/>
      <c r="S1674" s="112"/>
      <c r="T1674" s="112"/>
      <c r="U1674" s="112"/>
      <c r="V1674" s="112"/>
      <c r="W1674" s="112"/>
      <c r="X1674" s="112"/>
      <c r="Y1674" s="112"/>
      <c r="Z1674" s="112"/>
    </row>
    <row r="1675">
      <c r="A1675" s="112"/>
      <c r="B1675" s="112">
        <v>2023.0</v>
      </c>
      <c r="C1675" s="148" t="s">
        <v>434</v>
      </c>
      <c r="D1675" s="148" t="s">
        <v>445</v>
      </c>
      <c r="E1675" s="149">
        <v>-0.24014</v>
      </c>
      <c r="F1675" s="149">
        <v>0.79217</v>
      </c>
      <c r="G1675" s="149">
        <v>-0.21405</v>
      </c>
      <c r="H1675" s="150">
        <f t="shared" si="1"/>
        <v>0.01981691135</v>
      </c>
      <c r="I1675" s="151">
        <f t="shared" si="2"/>
        <v>0.1983372131</v>
      </c>
      <c r="J1675" s="151">
        <f t="shared" si="3"/>
        <v>0.008534319692</v>
      </c>
      <c r="K1675" s="152">
        <f t="shared" si="4"/>
        <v>0.05659929427</v>
      </c>
      <c r="L1675" s="153">
        <f t="shared" si="5"/>
        <v>420</v>
      </c>
      <c r="M1675" s="154" t="s">
        <v>115</v>
      </c>
      <c r="N1675" s="153" t="s">
        <v>116</v>
      </c>
      <c r="O1675" s="112"/>
      <c r="P1675" s="112"/>
      <c r="Q1675" s="112"/>
      <c r="R1675" s="112"/>
      <c r="S1675" s="112"/>
      <c r="T1675" s="112"/>
      <c r="U1675" s="112"/>
      <c r="V1675" s="112"/>
      <c r="W1675" s="112"/>
      <c r="X1675" s="112"/>
      <c r="Y1675" s="112"/>
      <c r="Z1675" s="112"/>
    </row>
    <row r="1676">
      <c r="A1676" s="112"/>
      <c r="B1676" s="112">
        <v>2023.0</v>
      </c>
      <c r="C1676" s="148" t="s">
        <v>434</v>
      </c>
      <c r="D1676" s="148" t="s">
        <v>446</v>
      </c>
      <c r="E1676" s="149">
        <v>1.04828</v>
      </c>
      <c r="F1676" s="149">
        <v>0.26638</v>
      </c>
      <c r="G1676" s="149">
        <v>-0.05787</v>
      </c>
      <c r="H1676" s="150">
        <f t="shared" si="1"/>
        <v>0.09414734782</v>
      </c>
      <c r="I1676" s="151">
        <f t="shared" si="2"/>
        <v>0.1571404954</v>
      </c>
      <c r="J1676" s="151">
        <f t="shared" si="3"/>
        <v>0.01264830484</v>
      </c>
      <c r="K1676" s="152">
        <f t="shared" si="4"/>
        <v>0.09633054818</v>
      </c>
      <c r="L1676" s="153">
        <f t="shared" si="5"/>
        <v>80</v>
      </c>
      <c r="M1676" s="154" t="s">
        <v>115</v>
      </c>
      <c r="N1676" s="153" t="s">
        <v>116</v>
      </c>
      <c r="O1676" s="112"/>
      <c r="P1676" s="112"/>
      <c r="Q1676" s="112"/>
      <c r="R1676" s="112"/>
      <c r="S1676" s="112"/>
      <c r="T1676" s="112"/>
      <c r="U1676" s="112"/>
      <c r="V1676" s="112"/>
      <c r="W1676" s="112"/>
      <c r="X1676" s="112"/>
      <c r="Y1676" s="112"/>
      <c r="Z1676" s="112"/>
    </row>
    <row r="1677">
      <c r="A1677" s="112"/>
      <c r="B1677" s="112">
        <v>2023.0</v>
      </c>
      <c r="C1677" s="148" t="s">
        <v>434</v>
      </c>
      <c r="D1677" s="148" t="s">
        <v>447</v>
      </c>
      <c r="E1677" s="149">
        <v>-0.29076</v>
      </c>
      <c r="F1677" s="149">
        <v>-0.2507</v>
      </c>
      <c r="G1677" s="149">
        <v>-0.24148</v>
      </c>
      <c r="H1677" s="150">
        <f t="shared" si="1"/>
        <v>0.01689658515</v>
      </c>
      <c r="I1677" s="151">
        <f t="shared" si="2"/>
        <v>0.116626224</v>
      </c>
      <c r="J1677" s="151">
        <f t="shared" si="3"/>
        <v>0.007811777672</v>
      </c>
      <c r="K1677" s="152">
        <f t="shared" si="4"/>
        <v>0.03705748674</v>
      </c>
      <c r="L1677" s="153">
        <f t="shared" si="5"/>
        <v>1410</v>
      </c>
      <c r="M1677" s="154" t="s">
        <v>115</v>
      </c>
      <c r="N1677" s="153" t="s">
        <v>116</v>
      </c>
      <c r="O1677" s="112"/>
      <c r="P1677" s="112"/>
      <c r="Q1677" s="112"/>
      <c r="R1677" s="112"/>
      <c r="S1677" s="112"/>
      <c r="T1677" s="112"/>
      <c r="U1677" s="112"/>
      <c r="V1677" s="112"/>
      <c r="W1677" s="112"/>
      <c r="X1677" s="112"/>
      <c r="Y1677" s="112"/>
      <c r="Z1677" s="112"/>
    </row>
    <row r="1678">
      <c r="A1678" s="112"/>
      <c r="B1678" s="112">
        <v>2023.0</v>
      </c>
      <c r="C1678" s="148" t="s">
        <v>434</v>
      </c>
      <c r="D1678" s="148" t="s">
        <v>448</v>
      </c>
      <c r="E1678" s="149">
        <v>-0.01837</v>
      </c>
      <c r="F1678" s="149">
        <v>0.09182</v>
      </c>
      <c r="G1678" s="149">
        <v>0.10802</v>
      </c>
      <c r="H1678" s="150">
        <f t="shared" si="1"/>
        <v>0.03261107855</v>
      </c>
      <c r="I1678" s="151">
        <f t="shared" si="2"/>
        <v>0.1434633638</v>
      </c>
      <c r="J1678" s="151">
        <f t="shared" si="3"/>
        <v>0.01701806408</v>
      </c>
      <c r="K1678" s="152">
        <f t="shared" si="4"/>
        <v>0.05425519545</v>
      </c>
      <c r="L1678" s="153">
        <f t="shared" si="5"/>
        <v>475</v>
      </c>
      <c r="M1678" s="154" t="s">
        <v>115</v>
      </c>
      <c r="N1678" s="153" t="s">
        <v>116</v>
      </c>
      <c r="O1678" s="112"/>
      <c r="P1678" s="112"/>
      <c r="Q1678" s="112"/>
      <c r="R1678" s="112"/>
      <c r="S1678" s="112"/>
      <c r="T1678" s="112"/>
      <c r="U1678" s="112"/>
      <c r="V1678" s="112"/>
      <c r="W1678" s="112"/>
      <c r="X1678" s="112"/>
      <c r="Y1678" s="112"/>
      <c r="Z1678" s="112"/>
    </row>
    <row r="1679">
      <c r="A1679" s="112"/>
      <c r="B1679" s="112">
        <v>2023.0</v>
      </c>
      <c r="C1679" s="148" t="s">
        <v>434</v>
      </c>
      <c r="D1679" s="148" t="s">
        <v>449</v>
      </c>
      <c r="E1679" s="149">
        <v>-0.29508</v>
      </c>
      <c r="F1679" s="149">
        <v>-0.02196</v>
      </c>
      <c r="G1679" s="149">
        <v>-0.25036</v>
      </c>
      <c r="H1679" s="150">
        <f t="shared" si="1"/>
        <v>0.01664735936</v>
      </c>
      <c r="I1679" s="151">
        <f t="shared" si="2"/>
        <v>0.134548469</v>
      </c>
      <c r="J1679" s="151">
        <f t="shared" si="3"/>
        <v>0.007577866876</v>
      </c>
      <c r="K1679" s="152">
        <f t="shared" si="4"/>
        <v>0.04071439447</v>
      </c>
      <c r="L1679" s="153">
        <f t="shared" si="5"/>
        <v>1084</v>
      </c>
      <c r="M1679" s="154" t="s">
        <v>115</v>
      </c>
      <c r="N1679" s="153" t="s">
        <v>116</v>
      </c>
      <c r="O1679" s="112"/>
      <c r="P1679" s="112"/>
      <c r="Q1679" s="112"/>
      <c r="R1679" s="112"/>
      <c r="S1679" s="112"/>
      <c r="T1679" s="112"/>
      <c r="U1679" s="112"/>
      <c r="V1679" s="112"/>
      <c r="W1679" s="112"/>
      <c r="X1679" s="112"/>
      <c r="Y1679" s="112"/>
      <c r="Z1679" s="112"/>
    </row>
    <row r="1680">
      <c r="A1680" s="112"/>
      <c r="B1680" s="112">
        <v>2023.0</v>
      </c>
      <c r="C1680" s="148" t="s">
        <v>434</v>
      </c>
      <c r="D1680" s="148" t="s">
        <v>450</v>
      </c>
      <c r="E1680" s="149">
        <v>-0.15956</v>
      </c>
      <c r="F1680" s="149">
        <v>0.25066</v>
      </c>
      <c r="G1680" s="149">
        <v>-0.1187</v>
      </c>
      <c r="H1680" s="150">
        <f t="shared" si="1"/>
        <v>0.02446566453</v>
      </c>
      <c r="I1680" s="151">
        <f t="shared" si="2"/>
        <v>0.1559088014</v>
      </c>
      <c r="J1680" s="151">
        <f t="shared" si="3"/>
        <v>0.01104596321</v>
      </c>
      <c r="K1680" s="152">
        <f t="shared" si="4"/>
        <v>0.05083624524</v>
      </c>
      <c r="L1680" s="153">
        <f t="shared" si="5"/>
        <v>573</v>
      </c>
      <c r="M1680" s="154" t="s">
        <v>115</v>
      </c>
      <c r="N1680" s="153" t="s">
        <v>116</v>
      </c>
      <c r="O1680" s="112"/>
      <c r="P1680" s="112"/>
      <c r="Q1680" s="112"/>
      <c r="R1680" s="112"/>
      <c r="S1680" s="112"/>
      <c r="T1680" s="112"/>
      <c r="U1680" s="112"/>
      <c r="V1680" s="112"/>
      <c r="W1680" s="112"/>
      <c r="X1680" s="112"/>
      <c r="Y1680" s="112"/>
      <c r="Z1680" s="112"/>
    </row>
    <row r="1681">
      <c r="A1681" s="112"/>
      <c r="B1681" s="112">
        <v>2023.0</v>
      </c>
      <c r="C1681" s="148" t="s">
        <v>434</v>
      </c>
      <c r="D1681" s="148" t="s">
        <v>451</v>
      </c>
      <c r="E1681" s="149">
        <v>-0.12907</v>
      </c>
      <c r="F1681" s="149">
        <v>-0.30838</v>
      </c>
      <c r="G1681" s="149">
        <v>-0.19009</v>
      </c>
      <c r="H1681" s="150">
        <f t="shared" si="1"/>
        <v>0.02622466781</v>
      </c>
      <c r="I1681" s="151">
        <f t="shared" si="2"/>
        <v>0.1121068784</v>
      </c>
      <c r="J1681" s="151">
        <f t="shared" si="3"/>
        <v>0.009165457381</v>
      </c>
      <c r="K1681" s="152">
        <f t="shared" si="4"/>
        <v>0.04229995896</v>
      </c>
      <c r="L1681" s="153">
        <f t="shared" si="5"/>
        <v>947</v>
      </c>
      <c r="M1681" s="154" t="s">
        <v>115</v>
      </c>
      <c r="N1681" s="153" t="s">
        <v>116</v>
      </c>
      <c r="O1681" s="112"/>
      <c r="P1681" s="112"/>
      <c r="Q1681" s="112"/>
      <c r="R1681" s="112"/>
      <c r="S1681" s="112"/>
      <c r="T1681" s="112"/>
      <c r="U1681" s="112"/>
      <c r="V1681" s="112"/>
      <c r="W1681" s="112"/>
      <c r="X1681" s="112"/>
      <c r="Y1681" s="112"/>
      <c r="Z1681" s="112"/>
    </row>
    <row r="1682">
      <c r="A1682" s="112"/>
      <c r="B1682" s="112">
        <v>2023.0</v>
      </c>
      <c r="C1682" s="148" t="s">
        <v>434</v>
      </c>
      <c r="D1682" s="148" t="s">
        <v>452</v>
      </c>
      <c r="E1682" s="149">
        <v>-0.29497</v>
      </c>
      <c r="F1682" s="149">
        <v>-0.35649</v>
      </c>
      <c r="G1682" s="149">
        <v>-0.23428</v>
      </c>
      <c r="H1682" s="150">
        <f t="shared" si="1"/>
        <v>0.01665370539</v>
      </c>
      <c r="I1682" s="151">
        <f t="shared" si="2"/>
        <v>0.1083373619</v>
      </c>
      <c r="J1682" s="151">
        <f t="shared" si="3"/>
        <v>0.008001435074</v>
      </c>
      <c r="K1682" s="152">
        <f t="shared" si="4"/>
        <v>0.0351462292</v>
      </c>
      <c r="L1682" s="153">
        <f t="shared" si="5"/>
        <v>1602</v>
      </c>
      <c r="M1682" s="154" t="s">
        <v>115</v>
      </c>
      <c r="N1682" s="153" t="s">
        <v>116</v>
      </c>
      <c r="O1682" s="112"/>
      <c r="P1682" s="112"/>
      <c r="Q1682" s="112"/>
      <c r="R1682" s="112"/>
      <c r="S1682" s="112"/>
      <c r="T1682" s="112"/>
      <c r="U1682" s="112"/>
      <c r="V1682" s="112"/>
      <c r="W1682" s="112"/>
      <c r="X1682" s="112"/>
      <c r="Y1682" s="112"/>
      <c r="Z1682" s="112"/>
    </row>
    <row r="1683">
      <c r="A1683" s="112"/>
      <c r="B1683" s="112">
        <v>2023.0</v>
      </c>
      <c r="C1683" s="148" t="s">
        <v>434</v>
      </c>
      <c r="D1683" s="148" t="s">
        <v>453</v>
      </c>
      <c r="E1683" s="149">
        <v>-0.2263</v>
      </c>
      <c r="F1683" s="149">
        <v>-0.3895</v>
      </c>
      <c r="G1683" s="149">
        <v>-0.20349</v>
      </c>
      <c r="H1683" s="150">
        <f t="shared" si="1"/>
        <v>0.02061535692</v>
      </c>
      <c r="I1683" s="151">
        <f t="shared" si="2"/>
        <v>0.1057509612</v>
      </c>
      <c r="J1683" s="151">
        <f t="shared" si="3"/>
        <v>0.008812483882</v>
      </c>
      <c r="K1683" s="152">
        <f t="shared" si="4"/>
        <v>0.03726229688</v>
      </c>
      <c r="L1683" s="153">
        <f t="shared" si="5"/>
        <v>1389</v>
      </c>
      <c r="M1683" s="154" t="s">
        <v>115</v>
      </c>
      <c r="N1683" s="153" t="s">
        <v>116</v>
      </c>
      <c r="O1683" s="112"/>
      <c r="P1683" s="112"/>
      <c r="Q1683" s="112"/>
      <c r="R1683" s="112"/>
      <c r="S1683" s="112"/>
      <c r="T1683" s="112"/>
      <c r="U1683" s="112"/>
      <c r="V1683" s="112"/>
      <c r="W1683" s="112"/>
      <c r="X1683" s="112"/>
      <c r="Y1683" s="112"/>
      <c r="Z1683" s="112"/>
    </row>
    <row r="1684">
      <c r="A1684" s="112"/>
      <c r="B1684" s="112">
        <v>2023.0</v>
      </c>
      <c r="C1684" s="148" t="s">
        <v>434</v>
      </c>
      <c r="D1684" s="148" t="s">
        <v>454</v>
      </c>
      <c r="E1684" s="149">
        <v>-0.27739</v>
      </c>
      <c r="F1684" s="149">
        <v>-0.2565</v>
      </c>
      <c r="G1684" s="149">
        <v>-0.13505</v>
      </c>
      <c r="H1684" s="150">
        <f t="shared" si="1"/>
        <v>0.01766791587</v>
      </c>
      <c r="I1684" s="151">
        <f t="shared" si="2"/>
        <v>0.1161717821</v>
      </c>
      <c r="J1684" s="151">
        <f t="shared" si="3"/>
        <v>0.01061528286</v>
      </c>
      <c r="K1684" s="152">
        <f t="shared" si="4"/>
        <v>0.03784849113</v>
      </c>
      <c r="L1684" s="153">
        <f t="shared" si="5"/>
        <v>1326</v>
      </c>
      <c r="M1684" s="154" t="s">
        <v>115</v>
      </c>
      <c r="N1684" s="153" t="s">
        <v>116</v>
      </c>
      <c r="O1684" s="112"/>
      <c r="P1684" s="112"/>
      <c r="Q1684" s="112"/>
      <c r="R1684" s="112"/>
      <c r="S1684" s="112"/>
      <c r="T1684" s="112"/>
      <c r="U1684" s="112"/>
      <c r="V1684" s="112"/>
      <c r="W1684" s="112"/>
      <c r="X1684" s="112"/>
      <c r="Y1684" s="112"/>
      <c r="Z1684" s="112"/>
    </row>
    <row r="1685">
      <c r="A1685" s="112"/>
      <c r="B1685" s="112">
        <v>2023.0</v>
      </c>
      <c r="C1685" s="148" t="s">
        <v>434</v>
      </c>
      <c r="D1685" s="148" t="s">
        <v>455</v>
      </c>
      <c r="E1685" s="149">
        <v>-0.29162</v>
      </c>
      <c r="F1685" s="149">
        <v>-0.06784</v>
      </c>
      <c r="G1685" s="149">
        <v>-0.2424</v>
      </c>
      <c r="H1685" s="150">
        <f t="shared" si="1"/>
        <v>0.01684697075</v>
      </c>
      <c r="I1685" s="151">
        <f t="shared" si="2"/>
        <v>0.1309536775</v>
      </c>
      <c r="J1685" s="151">
        <f t="shared" si="3"/>
        <v>0.007787543671</v>
      </c>
      <c r="K1685" s="152">
        <f t="shared" si="4"/>
        <v>0.04010020943</v>
      </c>
      <c r="L1685" s="153">
        <f t="shared" si="5"/>
        <v>1130</v>
      </c>
      <c r="M1685" s="154" t="s">
        <v>115</v>
      </c>
      <c r="N1685" s="153" t="s">
        <v>116</v>
      </c>
      <c r="O1685" s="112"/>
      <c r="P1685" s="112"/>
      <c r="Q1685" s="112"/>
      <c r="R1685" s="112"/>
      <c r="S1685" s="112"/>
      <c r="T1685" s="112"/>
      <c r="U1685" s="112"/>
      <c r="V1685" s="112"/>
      <c r="W1685" s="112"/>
      <c r="X1685" s="112"/>
      <c r="Y1685" s="112"/>
      <c r="Z1685" s="112"/>
    </row>
    <row r="1686">
      <c r="A1686" s="112"/>
      <c r="B1686" s="112">
        <v>2023.0</v>
      </c>
      <c r="C1686" s="148" t="s">
        <v>434</v>
      </c>
      <c r="D1686" s="148" t="s">
        <v>456</v>
      </c>
      <c r="E1686" s="149">
        <v>-0.28995</v>
      </c>
      <c r="F1686" s="149">
        <v>-0.41286</v>
      </c>
      <c r="G1686" s="149">
        <v>-0.22181</v>
      </c>
      <c r="H1686" s="150">
        <f t="shared" si="1"/>
        <v>0.01694331498</v>
      </c>
      <c r="I1686" s="151">
        <f t="shared" si="2"/>
        <v>0.1039206576</v>
      </c>
      <c r="J1686" s="151">
        <f t="shared" si="3"/>
        <v>0.008329911159</v>
      </c>
      <c r="K1686" s="152">
        <f t="shared" si="4"/>
        <v>0.03443013643</v>
      </c>
      <c r="L1686" s="153">
        <f t="shared" si="5"/>
        <v>1671</v>
      </c>
      <c r="M1686" s="154" t="s">
        <v>115</v>
      </c>
      <c r="N1686" s="153" t="s">
        <v>116</v>
      </c>
      <c r="O1686" s="112"/>
      <c r="P1686" s="112"/>
      <c r="Q1686" s="112"/>
      <c r="R1686" s="112"/>
      <c r="S1686" s="112"/>
      <c r="T1686" s="112"/>
      <c r="U1686" s="112"/>
      <c r="V1686" s="112"/>
      <c r="W1686" s="112"/>
      <c r="X1686" s="112"/>
      <c r="Y1686" s="112"/>
      <c r="Z1686" s="112"/>
    </row>
    <row r="1687">
      <c r="A1687" s="112"/>
      <c r="B1687" s="112">
        <v>2023.0</v>
      </c>
      <c r="C1687" s="148" t="s">
        <v>434</v>
      </c>
      <c r="D1687" s="148" t="s">
        <v>457</v>
      </c>
      <c r="E1687" s="149">
        <v>-0.29048</v>
      </c>
      <c r="F1687" s="149">
        <v>-0.29072</v>
      </c>
      <c r="G1687" s="149">
        <v>-0.22846</v>
      </c>
      <c r="H1687" s="150">
        <f t="shared" si="1"/>
        <v>0.01691273867</v>
      </c>
      <c r="I1687" s="151">
        <f t="shared" si="2"/>
        <v>0.1134905754</v>
      </c>
      <c r="J1687" s="151">
        <f t="shared" si="3"/>
        <v>0.008154741475</v>
      </c>
      <c r="K1687" s="152">
        <f t="shared" si="4"/>
        <v>0.03644201481</v>
      </c>
      <c r="L1687" s="153">
        <f t="shared" si="5"/>
        <v>1477</v>
      </c>
      <c r="M1687" s="154" t="s">
        <v>115</v>
      </c>
      <c r="N1687" s="153" t="s">
        <v>116</v>
      </c>
      <c r="O1687" s="112"/>
      <c r="P1687" s="112"/>
      <c r="Q1687" s="112"/>
      <c r="R1687" s="112"/>
      <c r="S1687" s="112"/>
      <c r="T1687" s="112"/>
      <c r="U1687" s="112"/>
      <c r="V1687" s="112"/>
      <c r="W1687" s="112"/>
      <c r="X1687" s="112"/>
      <c r="Y1687" s="112"/>
      <c r="Z1687" s="112"/>
    </row>
    <row r="1688">
      <c r="A1688" s="112"/>
      <c r="B1688" s="112">
        <v>2023.0</v>
      </c>
      <c r="C1688" s="148" t="s">
        <v>434</v>
      </c>
      <c r="D1688" s="148" t="s">
        <v>458</v>
      </c>
      <c r="E1688" s="149">
        <v>-0.29728</v>
      </c>
      <c r="F1688" s="149">
        <v>-0.23789</v>
      </c>
      <c r="G1688" s="149">
        <v>-0.20298</v>
      </c>
      <c r="H1688" s="150">
        <f t="shared" si="1"/>
        <v>0.01652043882</v>
      </c>
      <c r="I1688" s="151">
        <f t="shared" si="2"/>
        <v>0.1176299136</v>
      </c>
      <c r="J1688" s="151">
        <f t="shared" si="3"/>
        <v>0.008825917948</v>
      </c>
      <c r="K1688" s="152">
        <f t="shared" si="4"/>
        <v>0.03717141311</v>
      </c>
      <c r="L1688" s="153">
        <f t="shared" si="5"/>
        <v>1397</v>
      </c>
      <c r="M1688" s="154" t="s">
        <v>115</v>
      </c>
      <c r="N1688" s="153" t="s">
        <v>116</v>
      </c>
      <c r="O1688" s="112"/>
      <c r="P1688" s="112"/>
      <c r="Q1688" s="112"/>
      <c r="R1688" s="112"/>
      <c r="S1688" s="112"/>
      <c r="T1688" s="112"/>
      <c r="U1688" s="112"/>
      <c r="V1688" s="112"/>
      <c r="W1688" s="112"/>
      <c r="X1688" s="112"/>
      <c r="Y1688" s="112"/>
      <c r="Z1688" s="112"/>
    </row>
    <row r="1689">
      <c r="A1689" s="112"/>
      <c r="B1689" s="112">
        <v>2023.0</v>
      </c>
      <c r="C1689" s="148" t="s">
        <v>434</v>
      </c>
      <c r="D1689" s="148" t="s">
        <v>294</v>
      </c>
      <c r="E1689" s="149">
        <v>-0.29189</v>
      </c>
      <c r="F1689" s="149">
        <v>-0.40367</v>
      </c>
      <c r="G1689" s="149">
        <v>-0.21346</v>
      </c>
      <c r="H1689" s="150">
        <f t="shared" si="1"/>
        <v>0.01683139414</v>
      </c>
      <c r="I1689" s="151">
        <f t="shared" si="2"/>
        <v>0.1046407128</v>
      </c>
      <c r="J1689" s="151">
        <f t="shared" si="3"/>
        <v>0.008549861063</v>
      </c>
      <c r="K1689" s="152">
        <f t="shared" si="4"/>
        <v>0.03454317896</v>
      </c>
      <c r="L1689" s="153">
        <f t="shared" si="5"/>
        <v>1659</v>
      </c>
      <c r="M1689" s="154" t="s">
        <v>115</v>
      </c>
      <c r="N1689" s="153" t="s">
        <v>116</v>
      </c>
      <c r="O1689" s="112"/>
      <c r="P1689" s="112"/>
      <c r="Q1689" s="112"/>
      <c r="R1689" s="112"/>
      <c r="S1689" s="112"/>
      <c r="T1689" s="112"/>
      <c r="U1689" s="112"/>
      <c r="V1689" s="112"/>
      <c r="W1689" s="112"/>
      <c r="X1689" s="112"/>
      <c r="Y1689" s="112"/>
      <c r="Z1689" s="112"/>
    </row>
    <row r="1690">
      <c r="A1690" s="112"/>
      <c r="B1690" s="112">
        <v>2023.0</v>
      </c>
      <c r="C1690" s="148" t="s">
        <v>434</v>
      </c>
      <c r="D1690" s="148" t="s">
        <v>459</v>
      </c>
      <c r="E1690" s="149">
        <v>-0.29797</v>
      </c>
      <c r="F1690" s="149">
        <v>-0.40295</v>
      </c>
      <c r="G1690" s="149">
        <v>-0.23896</v>
      </c>
      <c r="H1690" s="150">
        <f t="shared" si="1"/>
        <v>0.01648063193</v>
      </c>
      <c r="I1690" s="151">
        <f t="shared" si="2"/>
        <v>0.1046971263</v>
      </c>
      <c r="J1690" s="151">
        <f t="shared" si="3"/>
        <v>0.007878157763</v>
      </c>
      <c r="K1690" s="152">
        <f t="shared" si="4"/>
        <v>0.03423519776</v>
      </c>
      <c r="L1690" s="153">
        <f t="shared" si="5"/>
        <v>1703</v>
      </c>
      <c r="M1690" s="154" t="s">
        <v>115</v>
      </c>
      <c r="N1690" s="153" t="s">
        <v>116</v>
      </c>
      <c r="O1690" s="112"/>
      <c r="P1690" s="112"/>
      <c r="Q1690" s="112"/>
      <c r="R1690" s="112"/>
      <c r="S1690" s="112"/>
      <c r="T1690" s="112"/>
      <c r="U1690" s="112"/>
      <c r="V1690" s="112"/>
      <c r="W1690" s="112"/>
      <c r="X1690" s="112"/>
      <c r="Y1690" s="112"/>
      <c r="Z1690" s="112"/>
    </row>
    <row r="1691">
      <c r="A1691" s="112"/>
      <c r="B1691" s="112">
        <v>2023.0</v>
      </c>
      <c r="C1691" s="148" t="s">
        <v>434</v>
      </c>
      <c r="D1691" s="148" t="s">
        <v>460</v>
      </c>
      <c r="E1691" s="149">
        <v>-0.28157</v>
      </c>
      <c r="F1691" s="149">
        <v>-0.3485</v>
      </c>
      <c r="G1691" s="149">
        <v>-0.18807</v>
      </c>
      <c r="H1691" s="150">
        <f t="shared" si="1"/>
        <v>0.01742676685</v>
      </c>
      <c r="I1691" s="151">
        <f t="shared" si="2"/>
        <v>0.1089633947</v>
      </c>
      <c r="J1691" s="151">
        <f t="shared" si="3"/>
        <v>0.009218666819</v>
      </c>
      <c r="K1691" s="152">
        <f t="shared" si="4"/>
        <v>0.03594956239</v>
      </c>
      <c r="L1691" s="153">
        <f t="shared" si="5"/>
        <v>1527</v>
      </c>
      <c r="M1691" s="154" t="s">
        <v>115</v>
      </c>
      <c r="N1691" s="153" t="s">
        <v>116</v>
      </c>
      <c r="O1691" s="112"/>
      <c r="P1691" s="112"/>
      <c r="Q1691" s="112"/>
      <c r="R1691" s="112"/>
      <c r="S1691" s="112"/>
      <c r="T1691" s="112"/>
      <c r="U1691" s="112"/>
      <c r="V1691" s="112"/>
      <c r="W1691" s="112"/>
      <c r="X1691" s="112"/>
      <c r="Y1691" s="112"/>
      <c r="Z1691" s="112"/>
    </row>
    <row r="1692">
      <c r="A1692" s="112"/>
      <c r="B1692" s="112">
        <v>2023.0</v>
      </c>
      <c r="C1692" s="148" t="s">
        <v>434</v>
      </c>
      <c r="D1692" s="148" t="s">
        <v>461</v>
      </c>
      <c r="E1692" s="149">
        <v>-0.25936</v>
      </c>
      <c r="F1692" s="149">
        <v>-0.40415</v>
      </c>
      <c r="G1692" s="149">
        <v>-0.21149</v>
      </c>
      <c r="H1692" s="150">
        <f t="shared" si="1"/>
        <v>0.01870808738</v>
      </c>
      <c r="I1692" s="151">
        <f t="shared" si="2"/>
        <v>0.1046031038</v>
      </c>
      <c r="J1692" s="151">
        <f t="shared" si="3"/>
        <v>0.008601753435</v>
      </c>
      <c r="K1692" s="152">
        <f t="shared" si="4"/>
        <v>0.03575445863</v>
      </c>
      <c r="L1692" s="153">
        <f t="shared" si="5"/>
        <v>1558</v>
      </c>
      <c r="M1692" s="154" t="s">
        <v>115</v>
      </c>
      <c r="N1692" s="153" t="s">
        <v>116</v>
      </c>
      <c r="O1692" s="112"/>
      <c r="P1692" s="112"/>
      <c r="Q1692" s="112"/>
      <c r="R1692" s="112"/>
      <c r="S1692" s="112"/>
      <c r="T1692" s="112"/>
      <c r="U1692" s="112"/>
      <c r="V1692" s="112"/>
      <c r="W1692" s="112"/>
      <c r="X1692" s="112"/>
      <c r="Y1692" s="112"/>
      <c r="Z1692" s="112"/>
    </row>
    <row r="1693">
      <c r="A1693" s="112"/>
      <c r="B1693" s="112">
        <v>2023.0</v>
      </c>
      <c r="C1693" s="148" t="s">
        <v>434</v>
      </c>
      <c r="D1693" s="148" t="s">
        <v>462</v>
      </c>
      <c r="E1693" s="149">
        <v>-0.29187</v>
      </c>
      <c r="F1693" s="149">
        <v>-0.47494</v>
      </c>
      <c r="G1693" s="149">
        <v>-0.20468</v>
      </c>
      <c r="H1693" s="150">
        <f t="shared" si="1"/>
        <v>0.01683254796</v>
      </c>
      <c r="I1693" s="151">
        <f t="shared" si="2"/>
        <v>0.09905656312</v>
      </c>
      <c r="J1693" s="151">
        <f t="shared" si="3"/>
        <v>0.008781137728</v>
      </c>
      <c r="K1693" s="152">
        <f t="shared" si="4"/>
        <v>0.0333764226</v>
      </c>
      <c r="L1693" s="153">
        <f t="shared" si="5"/>
        <v>1785</v>
      </c>
      <c r="M1693" s="154" t="s">
        <v>115</v>
      </c>
      <c r="N1693" s="153" t="s">
        <v>116</v>
      </c>
      <c r="O1693" s="112"/>
      <c r="P1693" s="112"/>
      <c r="Q1693" s="112"/>
      <c r="R1693" s="112"/>
      <c r="S1693" s="112"/>
      <c r="T1693" s="112"/>
      <c r="U1693" s="112"/>
      <c r="V1693" s="112"/>
      <c r="W1693" s="112"/>
      <c r="X1693" s="112"/>
      <c r="Y1693" s="112"/>
      <c r="Z1693" s="112"/>
    </row>
    <row r="1694">
      <c r="A1694" s="112"/>
      <c r="B1694" s="112">
        <v>2023.0</v>
      </c>
      <c r="C1694" s="148" t="s">
        <v>434</v>
      </c>
      <c r="D1694" s="148" t="s">
        <v>463</v>
      </c>
      <c r="E1694" s="149">
        <v>-0.1783</v>
      </c>
      <c r="F1694" s="149">
        <v>-0.36768</v>
      </c>
      <c r="G1694" s="149">
        <v>-0.15258</v>
      </c>
      <c r="H1694" s="150">
        <f t="shared" si="1"/>
        <v>0.02338453231</v>
      </c>
      <c r="I1694" s="151">
        <f t="shared" si="2"/>
        <v>0.1074606026</v>
      </c>
      <c r="J1694" s="151">
        <f t="shared" si="3"/>
        <v>0.01015351976</v>
      </c>
      <c r="K1694" s="152">
        <f t="shared" si="4"/>
        <v>0.03960494221</v>
      </c>
      <c r="L1694" s="153">
        <f t="shared" si="5"/>
        <v>1186</v>
      </c>
      <c r="M1694" s="154" t="s">
        <v>115</v>
      </c>
      <c r="N1694" s="153" t="s">
        <v>116</v>
      </c>
      <c r="O1694" s="112"/>
      <c r="P1694" s="112"/>
      <c r="Q1694" s="112"/>
      <c r="R1694" s="112"/>
      <c r="S1694" s="112"/>
      <c r="T1694" s="112"/>
      <c r="U1694" s="112"/>
      <c r="V1694" s="112"/>
      <c r="W1694" s="112"/>
      <c r="X1694" s="112"/>
      <c r="Y1694" s="112"/>
      <c r="Z1694" s="112"/>
    </row>
    <row r="1695">
      <c r="A1695" s="112"/>
      <c r="B1695" s="112">
        <v>2023.0</v>
      </c>
      <c r="C1695" s="148" t="s">
        <v>434</v>
      </c>
      <c r="D1695" s="148" t="s">
        <v>464</v>
      </c>
      <c r="E1695" s="149">
        <v>-0.26617</v>
      </c>
      <c r="F1695" s="149">
        <v>-0.28015</v>
      </c>
      <c r="G1695" s="149">
        <v>-0.22479</v>
      </c>
      <c r="H1695" s="150">
        <f t="shared" si="1"/>
        <v>0.01831521062</v>
      </c>
      <c r="I1695" s="151">
        <f t="shared" si="2"/>
        <v>0.1143187565</v>
      </c>
      <c r="J1695" s="151">
        <f t="shared" si="3"/>
        <v>0.008251414067</v>
      </c>
      <c r="K1695" s="152">
        <f t="shared" si="4"/>
        <v>0.03753924577</v>
      </c>
      <c r="L1695" s="153">
        <f t="shared" si="5"/>
        <v>1361</v>
      </c>
      <c r="M1695" s="154" t="s">
        <v>115</v>
      </c>
      <c r="N1695" s="153" t="s">
        <v>116</v>
      </c>
      <c r="O1695" s="112"/>
      <c r="P1695" s="112"/>
      <c r="Q1695" s="112"/>
      <c r="R1695" s="112"/>
      <c r="S1695" s="112"/>
      <c r="T1695" s="112"/>
      <c r="U1695" s="112"/>
      <c r="V1695" s="112"/>
      <c r="W1695" s="112"/>
      <c r="X1695" s="112"/>
      <c r="Y1695" s="112"/>
      <c r="Z1695" s="112"/>
    </row>
    <row r="1696">
      <c r="A1696" s="112"/>
      <c r="B1696" s="112">
        <v>2023.0</v>
      </c>
      <c r="C1696" s="148" t="s">
        <v>434</v>
      </c>
      <c r="D1696" s="148" t="s">
        <v>465</v>
      </c>
      <c r="E1696" s="149">
        <v>-0.29596</v>
      </c>
      <c r="F1696" s="149">
        <v>-0.39655</v>
      </c>
      <c r="G1696" s="149">
        <v>-0.24225</v>
      </c>
      <c r="H1696" s="150">
        <f t="shared" si="1"/>
        <v>0.01659659115</v>
      </c>
      <c r="I1696" s="151">
        <f t="shared" si="2"/>
        <v>0.1051985793</v>
      </c>
      <c r="J1696" s="151">
        <f t="shared" si="3"/>
        <v>0.007791494866</v>
      </c>
      <c r="K1696" s="152">
        <f t="shared" si="4"/>
        <v>0.03440575813</v>
      </c>
      <c r="L1696" s="153">
        <f t="shared" si="5"/>
        <v>1675</v>
      </c>
      <c r="M1696" s="154" t="s">
        <v>115</v>
      </c>
      <c r="N1696" s="153" t="s">
        <v>116</v>
      </c>
      <c r="O1696" s="112"/>
      <c r="P1696" s="112"/>
      <c r="Q1696" s="112"/>
      <c r="R1696" s="112"/>
      <c r="S1696" s="112"/>
      <c r="T1696" s="112"/>
      <c r="U1696" s="112"/>
      <c r="V1696" s="112"/>
      <c r="W1696" s="112"/>
      <c r="X1696" s="112"/>
      <c r="Y1696" s="112"/>
      <c r="Z1696" s="112"/>
    </row>
    <row r="1697">
      <c r="A1697" s="112"/>
      <c r="B1697" s="112">
        <v>2023.0</v>
      </c>
      <c r="C1697" s="148" t="s">
        <v>434</v>
      </c>
      <c r="D1697" s="148" t="s">
        <v>466</v>
      </c>
      <c r="E1697" s="149">
        <v>-0.28331</v>
      </c>
      <c r="F1697" s="149">
        <v>-0.43582</v>
      </c>
      <c r="G1697" s="149">
        <v>-0.21142</v>
      </c>
      <c r="H1697" s="150">
        <f t="shared" si="1"/>
        <v>0.01732638424</v>
      </c>
      <c r="I1697" s="151">
        <f t="shared" si="2"/>
        <v>0.1021216948</v>
      </c>
      <c r="J1697" s="151">
        <f t="shared" si="3"/>
        <v>0.008603597327</v>
      </c>
      <c r="K1697" s="152">
        <f t="shared" si="4"/>
        <v>0.0343291791</v>
      </c>
      <c r="L1697" s="153">
        <f t="shared" si="5"/>
        <v>1689</v>
      </c>
      <c r="M1697" s="154" t="s">
        <v>115</v>
      </c>
      <c r="N1697" s="153" t="s">
        <v>116</v>
      </c>
      <c r="O1697" s="112"/>
      <c r="P1697" s="112"/>
      <c r="Q1697" s="112"/>
      <c r="R1697" s="112"/>
      <c r="S1697" s="112"/>
      <c r="T1697" s="112"/>
      <c r="U1697" s="112"/>
      <c r="V1697" s="112"/>
      <c r="W1697" s="112"/>
      <c r="X1697" s="112"/>
      <c r="Y1697" s="112"/>
      <c r="Z1697" s="112"/>
    </row>
    <row r="1698">
      <c r="A1698" s="112"/>
      <c r="B1698" s="112">
        <v>2023.0</v>
      </c>
      <c r="C1698" s="148" t="s">
        <v>434</v>
      </c>
      <c r="D1698" s="148" t="s">
        <v>467</v>
      </c>
      <c r="E1698" s="149">
        <v>-0.27111</v>
      </c>
      <c r="F1698" s="149">
        <v>-0.38125</v>
      </c>
      <c r="G1698" s="149">
        <v>-0.19766</v>
      </c>
      <c r="H1698" s="150">
        <f t="shared" si="1"/>
        <v>0.01803021632</v>
      </c>
      <c r="I1698" s="151">
        <f t="shared" si="2"/>
        <v>0.1063973655</v>
      </c>
      <c r="J1698" s="151">
        <f t="shared" si="3"/>
        <v>0.008966053696</v>
      </c>
      <c r="K1698" s="152">
        <f t="shared" si="4"/>
        <v>0.03575284971</v>
      </c>
      <c r="L1698" s="153">
        <f t="shared" si="5"/>
        <v>1559</v>
      </c>
      <c r="M1698" s="154" t="s">
        <v>115</v>
      </c>
      <c r="N1698" s="153" t="s">
        <v>116</v>
      </c>
      <c r="O1698" s="112"/>
      <c r="P1698" s="112"/>
      <c r="Q1698" s="112"/>
      <c r="R1698" s="112"/>
      <c r="S1698" s="112"/>
      <c r="T1698" s="112"/>
      <c r="U1698" s="112"/>
      <c r="V1698" s="112"/>
      <c r="W1698" s="112"/>
      <c r="X1698" s="112"/>
      <c r="Y1698" s="112"/>
      <c r="Z1698" s="112"/>
    </row>
    <row r="1699">
      <c r="A1699" s="112"/>
      <c r="B1699" s="112">
        <v>2023.0</v>
      </c>
      <c r="C1699" s="148" t="s">
        <v>434</v>
      </c>
      <c r="D1699" s="148" t="s">
        <v>468</v>
      </c>
      <c r="E1699" s="149">
        <v>-0.29847</v>
      </c>
      <c r="F1699" s="149">
        <v>-0.41166</v>
      </c>
      <c r="G1699" s="149">
        <v>-0.21213</v>
      </c>
      <c r="H1699" s="150">
        <f t="shared" si="1"/>
        <v>0.01645178635</v>
      </c>
      <c r="I1699" s="151">
        <f t="shared" si="2"/>
        <v>0.10401468</v>
      </c>
      <c r="J1699" s="151">
        <f t="shared" si="3"/>
        <v>0.008584895</v>
      </c>
      <c r="K1699" s="152">
        <f t="shared" si="4"/>
        <v>0.03416837592</v>
      </c>
      <c r="L1699" s="153">
        <f t="shared" si="5"/>
        <v>1713</v>
      </c>
      <c r="M1699" s="154" t="s">
        <v>115</v>
      </c>
      <c r="N1699" s="153" t="s">
        <v>116</v>
      </c>
      <c r="O1699" s="112"/>
      <c r="P1699" s="112"/>
      <c r="Q1699" s="112"/>
      <c r="R1699" s="112"/>
      <c r="S1699" s="112"/>
      <c r="T1699" s="112"/>
      <c r="U1699" s="112"/>
      <c r="V1699" s="112"/>
      <c r="W1699" s="112"/>
      <c r="X1699" s="112"/>
      <c r="Y1699" s="112"/>
      <c r="Z1699" s="112"/>
    </row>
    <row r="1700">
      <c r="A1700" s="112"/>
      <c r="B1700" s="112">
        <v>2023.0</v>
      </c>
      <c r="C1700" s="148" t="s">
        <v>434</v>
      </c>
      <c r="D1700" s="148" t="s">
        <v>469</v>
      </c>
      <c r="E1700" s="149">
        <v>-0.30341</v>
      </c>
      <c r="F1700" s="149">
        <v>-0.37597</v>
      </c>
      <c r="G1700" s="149">
        <v>-0.22132</v>
      </c>
      <c r="H1700" s="150">
        <f t="shared" si="1"/>
        <v>0.01616679205</v>
      </c>
      <c r="I1700" s="151">
        <f t="shared" si="2"/>
        <v>0.1068110642</v>
      </c>
      <c r="J1700" s="151">
        <f t="shared" si="3"/>
        <v>0.008342818399</v>
      </c>
      <c r="K1700" s="152">
        <f t="shared" si="4"/>
        <v>0.03455136923</v>
      </c>
      <c r="L1700" s="153">
        <f t="shared" si="5"/>
        <v>1657</v>
      </c>
      <c r="M1700" s="154" t="s">
        <v>115</v>
      </c>
      <c r="N1700" s="153" t="s">
        <v>116</v>
      </c>
      <c r="O1700" s="112"/>
      <c r="P1700" s="112"/>
      <c r="Q1700" s="112"/>
      <c r="R1700" s="112"/>
      <c r="S1700" s="112"/>
      <c r="T1700" s="112"/>
      <c r="U1700" s="112"/>
      <c r="V1700" s="112"/>
      <c r="W1700" s="112"/>
      <c r="X1700" s="112"/>
      <c r="Y1700" s="112"/>
      <c r="Z1700" s="112"/>
    </row>
    <row r="1701">
      <c r="A1701" s="112"/>
      <c r="B1701" s="112">
        <v>2023.0</v>
      </c>
      <c r="C1701" s="148" t="s">
        <v>434</v>
      </c>
      <c r="D1701" s="148" t="s">
        <v>470</v>
      </c>
      <c r="E1701" s="149">
        <v>-0.29535</v>
      </c>
      <c r="F1701" s="149">
        <v>-0.40384</v>
      </c>
      <c r="G1701" s="149">
        <v>-0.2162</v>
      </c>
      <c r="H1701" s="150">
        <f t="shared" si="1"/>
        <v>0.01663178275</v>
      </c>
      <c r="I1701" s="151">
        <f t="shared" si="2"/>
        <v>0.104627393</v>
      </c>
      <c r="J1701" s="151">
        <f t="shared" si="3"/>
        <v>0.008477685885</v>
      </c>
      <c r="K1701" s="152">
        <f t="shared" si="4"/>
        <v>0.03440133895</v>
      </c>
      <c r="L1701" s="153">
        <f t="shared" si="5"/>
        <v>1677</v>
      </c>
      <c r="M1701" s="154" t="s">
        <v>115</v>
      </c>
      <c r="N1701" s="153" t="s">
        <v>116</v>
      </c>
      <c r="O1701" s="112"/>
      <c r="P1701" s="112"/>
      <c r="Q1701" s="112"/>
      <c r="R1701" s="112"/>
      <c r="S1701" s="112"/>
      <c r="T1701" s="112"/>
      <c r="U1701" s="112"/>
      <c r="V1701" s="112"/>
      <c r="W1701" s="112"/>
      <c r="X1701" s="112"/>
      <c r="Y1701" s="112"/>
      <c r="Z1701" s="112"/>
    </row>
    <row r="1702">
      <c r="A1702" s="112"/>
      <c r="B1702" s="112">
        <v>2023.0</v>
      </c>
      <c r="C1702" s="148" t="s">
        <v>434</v>
      </c>
      <c r="D1702" s="148" t="s">
        <v>471</v>
      </c>
      <c r="E1702" s="149">
        <v>-0.0219</v>
      </c>
      <c r="F1702" s="149">
        <v>-0.11062</v>
      </c>
      <c r="G1702" s="149">
        <v>-0.20466</v>
      </c>
      <c r="H1702" s="150">
        <f t="shared" si="1"/>
        <v>0.03240742877</v>
      </c>
      <c r="I1702" s="151">
        <f t="shared" si="2"/>
        <v>0.1276017773</v>
      </c>
      <c r="J1702" s="151">
        <f t="shared" si="3"/>
        <v>0.008781664555</v>
      </c>
      <c r="K1702" s="152">
        <f t="shared" si="4"/>
        <v>0.04956883545</v>
      </c>
      <c r="L1702" s="153">
        <f t="shared" si="5"/>
        <v>610</v>
      </c>
      <c r="M1702" s="154" t="s">
        <v>115</v>
      </c>
      <c r="N1702" s="153" t="s">
        <v>116</v>
      </c>
      <c r="O1702" s="112"/>
      <c r="P1702" s="112"/>
      <c r="Q1702" s="112"/>
      <c r="R1702" s="112"/>
      <c r="S1702" s="112"/>
      <c r="T1702" s="112"/>
      <c r="U1702" s="112"/>
      <c r="V1702" s="112"/>
      <c r="W1702" s="112"/>
      <c r="X1702" s="112"/>
      <c r="Y1702" s="112"/>
      <c r="Z1702" s="112"/>
    </row>
    <row r="1703">
      <c r="A1703" s="112"/>
      <c r="B1703" s="112">
        <v>2023.0</v>
      </c>
      <c r="C1703" s="148" t="s">
        <v>434</v>
      </c>
      <c r="D1703" s="148" t="s">
        <v>472</v>
      </c>
      <c r="E1703" s="149">
        <v>-0.27695</v>
      </c>
      <c r="F1703" s="149">
        <v>-0.40804</v>
      </c>
      <c r="G1703" s="149">
        <v>-0.2234</v>
      </c>
      <c r="H1703" s="150">
        <f t="shared" si="1"/>
        <v>0.01769329998</v>
      </c>
      <c r="I1703" s="151">
        <f t="shared" si="2"/>
        <v>0.1042983144</v>
      </c>
      <c r="J1703" s="151">
        <f t="shared" si="3"/>
        <v>0.008288028482</v>
      </c>
      <c r="K1703" s="152">
        <f t="shared" si="4"/>
        <v>0.03498984597</v>
      </c>
      <c r="L1703" s="153">
        <f t="shared" si="5"/>
        <v>1612</v>
      </c>
      <c r="M1703" s="154" t="s">
        <v>115</v>
      </c>
      <c r="N1703" s="153" t="s">
        <v>116</v>
      </c>
      <c r="O1703" s="112"/>
      <c r="P1703" s="112"/>
      <c r="Q1703" s="112"/>
      <c r="R1703" s="112"/>
      <c r="S1703" s="112"/>
      <c r="T1703" s="112"/>
      <c r="U1703" s="112"/>
      <c r="V1703" s="112"/>
      <c r="W1703" s="112"/>
      <c r="X1703" s="112"/>
      <c r="Y1703" s="112"/>
      <c r="Z1703" s="112"/>
    </row>
    <row r="1704">
      <c r="A1704" s="112"/>
      <c r="B1704" s="112">
        <v>2023.0</v>
      </c>
      <c r="C1704" s="148" t="s">
        <v>434</v>
      </c>
      <c r="D1704" s="148" t="s">
        <v>473</v>
      </c>
      <c r="E1704" s="149">
        <v>-0.29552</v>
      </c>
      <c r="F1704" s="149">
        <v>-0.35663</v>
      </c>
      <c r="G1704" s="149">
        <v>-0.20922</v>
      </c>
      <c r="H1704" s="150">
        <f t="shared" si="1"/>
        <v>0.01662197525</v>
      </c>
      <c r="I1704" s="151">
        <f t="shared" si="2"/>
        <v>0.1083263926</v>
      </c>
      <c r="J1704" s="151">
        <f t="shared" si="3"/>
        <v>0.0086615482</v>
      </c>
      <c r="K1704" s="152">
        <f t="shared" si="4"/>
        <v>0.03521531256</v>
      </c>
      <c r="L1704" s="153">
        <f t="shared" si="5"/>
        <v>1592</v>
      </c>
      <c r="M1704" s="154" t="s">
        <v>115</v>
      </c>
      <c r="N1704" s="153" t="s">
        <v>116</v>
      </c>
      <c r="O1704" s="112"/>
      <c r="P1704" s="112"/>
      <c r="Q1704" s="112"/>
      <c r="R1704" s="112"/>
      <c r="S1704" s="112"/>
      <c r="T1704" s="112"/>
      <c r="U1704" s="112"/>
      <c r="V1704" s="112"/>
      <c r="W1704" s="112"/>
      <c r="X1704" s="112"/>
      <c r="Y1704" s="112"/>
      <c r="Z1704" s="112"/>
    </row>
    <row r="1705">
      <c r="A1705" s="112"/>
      <c r="B1705" s="112">
        <v>2023.0</v>
      </c>
      <c r="C1705" s="148" t="s">
        <v>434</v>
      </c>
      <c r="D1705" s="148" t="s">
        <v>474</v>
      </c>
      <c r="E1705" s="149">
        <v>-0.2815</v>
      </c>
      <c r="F1705" s="149">
        <v>-0.31178</v>
      </c>
      <c r="G1705" s="149">
        <v>-0.15957</v>
      </c>
      <c r="H1705" s="150">
        <f t="shared" si="1"/>
        <v>0.01743080523</v>
      </c>
      <c r="I1705" s="151">
        <f t="shared" si="2"/>
        <v>0.1118404815</v>
      </c>
      <c r="J1705" s="151">
        <f t="shared" si="3"/>
        <v>0.009969394037</v>
      </c>
      <c r="K1705" s="152">
        <f t="shared" si="4"/>
        <v>0.03667484465</v>
      </c>
      <c r="L1705" s="153">
        <f t="shared" si="5"/>
        <v>1449</v>
      </c>
      <c r="M1705" s="154" t="s">
        <v>115</v>
      </c>
      <c r="N1705" s="153" t="s">
        <v>116</v>
      </c>
      <c r="O1705" s="112"/>
      <c r="P1705" s="112"/>
      <c r="Q1705" s="112"/>
      <c r="R1705" s="112"/>
      <c r="S1705" s="112"/>
      <c r="T1705" s="112"/>
      <c r="U1705" s="112"/>
      <c r="V1705" s="112"/>
      <c r="W1705" s="112"/>
      <c r="X1705" s="112"/>
      <c r="Y1705" s="112"/>
      <c r="Z1705" s="112"/>
    </row>
    <row r="1706">
      <c r="A1706" s="112"/>
      <c r="B1706" s="112">
        <v>2023.0</v>
      </c>
      <c r="C1706" s="148" t="s">
        <v>434</v>
      </c>
      <c r="D1706" s="148" t="s">
        <v>475</v>
      </c>
      <c r="E1706" s="149">
        <v>-0.28183</v>
      </c>
      <c r="F1706" s="149">
        <v>-0.28533</v>
      </c>
      <c r="G1706" s="149">
        <v>-0.18559</v>
      </c>
      <c r="H1706" s="150">
        <f t="shared" si="1"/>
        <v>0.01741176715</v>
      </c>
      <c r="I1706" s="151">
        <f t="shared" si="2"/>
        <v>0.1139128929</v>
      </c>
      <c r="J1706" s="151">
        <f t="shared" si="3"/>
        <v>0.009283993258</v>
      </c>
      <c r="K1706" s="152">
        <f t="shared" si="4"/>
        <v>0.03701233388</v>
      </c>
      <c r="L1706" s="153">
        <f t="shared" si="5"/>
        <v>1416</v>
      </c>
      <c r="M1706" s="154" t="s">
        <v>115</v>
      </c>
      <c r="N1706" s="153" t="s">
        <v>116</v>
      </c>
      <c r="O1706" s="112"/>
      <c r="P1706" s="112"/>
      <c r="Q1706" s="112"/>
      <c r="R1706" s="112"/>
      <c r="S1706" s="112"/>
      <c r="T1706" s="112"/>
      <c r="U1706" s="112"/>
      <c r="V1706" s="112"/>
      <c r="W1706" s="112"/>
      <c r="X1706" s="112"/>
      <c r="Y1706" s="112"/>
      <c r="Z1706" s="112"/>
    </row>
    <row r="1707">
      <c r="A1707" s="112"/>
      <c r="B1707" s="112">
        <v>2023.0</v>
      </c>
      <c r="C1707" s="148" t="s">
        <v>434</v>
      </c>
      <c r="D1707" s="148" t="s">
        <v>476</v>
      </c>
      <c r="E1707" s="149">
        <v>-0.2931</v>
      </c>
      <c r="F1707" s="149">
        <v>-0.35902</v>
      </c>
      <c r="G1707" s="149">
        <v>-0.22324</v>
      </c>
      <c r="H1707" s="150">
        <f t="shared" si="1"/>
        <v>0.01676158785</v>
      </c>
      <c r="I1707" s="151">
        <f t="shared" si="2"/>
        <v>0.1081391313</v>
      </c>
      <c r="J1707" s="151">
        <f t="shared" si="3"/>
        <v>0.008292243091</v>
      </c>
      <c r="K1707" s="152">
        <f t="shared" si="4"/>
        <v>0.0352138217</v>
      </c>
      <c r="L1707" s="153">
        <f t="shared" si="5"/>
        <v>1593</v>
      </c>
      <c r="M1707" s="154" t="s">
        <v>115</v>
      </c>
      <c r="N1707" s="153" t="s">
        <v>116</v>
      </c>
      <c r="O1707" s="112"/>
      <c r="P1707" s="112"/>
      <c r="Q1707" s="112"/>
      <c r="R1707" s="112"/>
      <c r="S1707" s="112"/>
      <c r="T1707" s="112"/>
      <c r="U1707" s="112"/>
      <c r="V1707" s="112"/>
      <c r="W1707" s="112"/>
      <c r="X1707" s="112"/>
      <c r="Y1707" s="112"/>
      <c r="Z1707" s="112"/>
    </row>
    <row r="1708">
      <c r="A1708" s="112"/>
      <c r="B1708" s="112">
        <v>2023.0</v>
      </c>
      <c r="C1708" s="148" t="s">
        <v>434</v>
      </c>
      <c r="D1708" s="148" t="s">
        <v>477</v>
      </c>
      <c r="E1708" s="149">
        <v>-0.28372</v>
      </c>
      <c r="F1708" s="149">
        <v>-0.41741</v>
      </c>
      <c r="G1708" s="149">
        <v>-0.23085</v>
      </c>
      <c r="H1708" s="150">
        <f t="shared" si="1"/>
        <v>0.01730273087</v>
      </c>
      <c r="I1708" s="151">
        <f t="shared" si="2"/>
        <v>0.1035641558</v>
      </c>
      <c r="J1708" s="151">
        <f t="shared" si="3"/>
        <v>0.008091785754</v>
      </c>
      <c r="K1708" s="152">
        <f t="shared" si="4"/>
        <v>0.03455252319</v>
      </c>
      <c r="L1708" s="153">
        <f t="shared" si="5"/>
        <v>1656</v>
      </c>
      <c r="M1708" s="154" t="s">
        <v>115</v>
      </c>
      <c r="N1708" s="153" t="s">
        <v>116</v>
      </c>
      <c r="O1708" s="112"/>
      <c r="P1708" s="112"/>
      <c r="Q1708" s="112"/>
      <c r="R1708" s="112"/>
      <c r="S1708" s="112"/>
      <c r="T1708" s="112"/>
      <c r="U1708" s="112"/>
      <c r="V1708" s="112"/>
      <c r="W1708" s="112"/>
      <c r="X1708" s="112"/>
      <c r="Y1708" s="112"/>
      <c r="Z1708" s="112"/>
    </row>
    <row r="1709">
      <c r="A1709" s="112"/>
      <c r="B1709" s="112">
        <v>2023.0</v>
      </c>
      <c r="C1709" s="148" t="s">
        <v>434</v>
      </c>
      <c r="D1709" s="148" t="s">
        <v>478</v>
      </c>
      <c r="E1709" s="149">
        <v>-0.14589</v>
      </c>
      <c r="F1709" s="149">
        <v>-0.32929</v>
      </c>
      <c r="G1709" s="149">
        <v>-0.21264</v>
      </c>
      <c r="H1709" s="150">
        <f t="shared" si="1"/>
        <v>0.02525430261</v>
      </c>
      <c r="I1709" s="151">
        <f t="shared" si="2"/>
        <v>0.1104685373</v>
      </c>
      <c r="J1709" s="151">
        <f t="shared" si="3"/>
        <v>0.008571460934</v>
      </c>
      <c r="K1709" s="152">
        <f t="shared" si="4"/>
        <v>0.04123850125</v>
      </c>
      <c r="L1709" s="153">
        <f t="shared" si="5"/>
        <v>1035</v>
      </c>
      <c r="M1709" s="154" t="s">
        <v>115</v>
      </c>
      <c r="N1709" s="153" t="s">
        <v>116</v>
      </c>
      <c r="O1709" s="112"/>
      <c r="P1709" s="112"/>
      <c r="Q1709" s="112"/>
      <c r="R1709" s="112"/>
      <c r="S1709" s="112"/>
      <c r="T1709" s="112"/>
      <c r="U1709" s="112"/>
      <c r="V1709" s="112"/>
      <c r="W1709" s="112"/>
      <c r="X1709" s="112"/>
      <c r="Y1709" s="112"/>
      <c r="Z1709" s="112"/>
    </row>
    <row r="1710">
      <c r="A1710" s="112"/>
      <c r="B1710" s="112">
        <v>2023.0</v>
      </c>
      <c r="C1710" s="148" t="s">
        <v>434</v>
      </c>
      <c r="D1710" s="148" t="s">
        <v>479</v>
      </c>
      <c r="E1710" s="149">
        <v>-0.24486</v>
      </c>
      <c r="F1710" s="149">
        <v>-0.11531</v>
      </c>
      <c r="G1710" s="149">
        <v>-0.14968</v>
      </c>
      <c r="H1710" s="150">
        <f t="shared" si="1"/>
        <v>0.01954460911</v>
      </c>
      <c r="I1710" s="151">
        <f t="shared" si="2"/>
        <v>0.1272343063</v>
      </c>
      <c r="J1710" s="151">
        <f t="shared" si="3"/>
        <v>0.01022990955</v>
      </c>
      <c r="K1710" s="152">
        <f t="shared" si="4"/>
        <v>0.04138365083</v>
      </c>
      <c r="L1710" s="153">
        <f t="shared" si="5"/>
        <v>1019</v>
      </c>
      <c r="M1710" s="154" t="s">
        <v>115</v>
      </c>
      <c r="N1710" s="153" t="s">
        <v>116</v>
      </c>
      <c r="O1710" s="112"/>
      <c r="P1710" s="112"/>
      <c r="Q1710" s="112"/>
      <c r="R1710" s="112"/>
      <c r="S1710" s="112"/>
      <c r="T1710" s="112"/>
      <c r="U1710" s="112"/>
      <c r="V1710" s="112"/>
      <c r="W1710" s="112"/>
      <c r="X1710" s="112"/>
      <c r="Y1710" s="112"/>
      <c r="Z1710" s="112"/>
    </row>
    <row r="1711">
      <c r="A1711" s="112"/>
      <c r="B1711" s="112">
        <v>2023.0</v>
      </c>
      <c r="C1711" s="148" t="s">
        <v>434</v>
      </c>
      <c r="D1711" s="148" t="s">
        <v>480</v>
      </c>
      <c r="E1711" s="149">
        <v>-0.29894</v>
      </c>
      <c r="F1711" s="149">
        <v>0.07344</v>
      </c>
      <c r="G1711" s="149">
        <v>-0.13286</v>
      </c>
      <c r="H1711" s="150">
        <f t="shared" si="1"/>
        <v>0.01642467151</v>
      </c>
      <c r="I1711" s="151">
        <f t="shared" si="2"/>
        <v>0.1420232533</v>
      </c>
      <c r="J1711" s="151">
        <f t="shared" si="3"/>
        <v>0.01067297032</v>
      </c>
      <c r="K1711" s="152">
        <f t="shared" si="4"/>
        <v>0.04260751889</v>
      </c>
      <c r="L1711" s="153">
        <f t="shared" si="5"/>
        <v>925</v>
      </c>
      <c r="M1711" s="154" t="s">
        <v>115</v>
      </c>
      <c r="N1711" s="153" t="s">
        <v>116</v>
      </c>
      <c r="O1711" s="112"/>
      <c r="P1711" s="112"/>
      <c r="Q1711" s="112"/>
      <c r="R1711" s="112"/>
      <c r="S1711" s="112"/>
      <c r="T1711" s="112"/>
      <c r="U1711" s="112"/>
      <c r="V1711" s="112"/>
      <c r="W1711" s="112"/>
      <c r="X1711" s="112"/>
      <c r="Y1711" s="112"/>
      <c r="Z1711" s="112"/>
    </row>
    <row r="1712">
      <c r="A1712" s="112"/>
      <c r="B1712" s="112">
        <v>2023.0</v>
      </c>
      <c r="C1712" s="148" t="s">
        <v>434</v>
      </c>
      <c r="D1712" s="148" t="s">
        <v>481</v>
      </c>
      <c r="E1712" s="149">
        <v>-0.29415</v>
      </c>
      <c r="F1712" s="149">
        <v>0.09498</v>
      </c>
      <c r="G1712" s="149">
        <v>-0.21635</v>
      </c>
      <c r="H1712" s="150">
        <f t="shared" si="1"/>
        <v>0.01670101213</v>
      </c>
      <c r="I1712" s="151">
        <f t="shared" si="2"/>
        <v>0.1437109562</v>
      </c>
      <c r="J1712" s="151">
        <f t="shared" si="3"/>
        <v>0.008473734689</v>
      </c>
      <c r="K1712" s="152">
        <f t="shared" si="4"/>
        <v>0.04284230569</v>
      </c>
      <c r="L1712" s="153">
        <f t="shared" si="5"/>
        <v>913</v>
      </c>
      <c r="M1712" s="154" t="s">
        <v>115</v>
      </c>
      <c r="N1712" s="153" t="s">
        <v>116</v>
      </c>
      <c r="O1712" s="112"/>
      <c r="P1712" s="112"/>
      <c r="Q1712" s="112"/>
      <c r="R1712" s="112"/>
      <c r="S1712" s="112"/>
      <c r="T1712" s="112"/>
      <c r="U1712" s="112"/>
      <c r="V1712" s="112"/>
      <c r="W1712" s="112"/>
      <c r="X1712" s="112"/>
      <c r="Y1712" s="112"/>
      <c r="Z1712" s="112"/>
    </row>
    <row r="1713">
      <c r="A1713" s="112"/>
      <c r="B1713" s="112">
        <v>2023.0</v>
      </c>
      <c r="C1713" s="148" t="s">
        <v>434</v>
      </c>
      <c r="D1713" s="148" t="s">
        <v>482</v>
      </c>
      <c r="E1713" s="149">
        <v>-0.28626</v>
      </c>
      <c r="F1713" s="149">
        <v>-0.42122</v>
      </c>
      <c r="G1713" s="149">
        <v>-0.19928</v>
      </c>
      <c r="H1713" s="150">
        <f t="shared" si="1"/>
        <v>0.01715619534</v>
      </c>
      <c r="I1713" s="151">
        <f t="shared" si="2"/>
        <v>0.1032656346</v>
      </c>
      <c r="J1713" s="151">
        <f t="shared" si="3"/>
        <v>0.00892338078</v>
      </c>
      <c r="K1713" s="152">
        <f t="shared" si="4"/>
        <v>0.03450955919</v>
      </c>
      <c r="L1713" s="153">
        <f t="shared" si="5"/>
        <v>1663</v>
      </c>
      <c r="M1713" s="154" t="s">
        <v>115</v>
      </c>
      <c r="N1713" s="153" t="s">
        <v>116</v>
      </c>
      <c r="O1713" s="112"/>
      <c r="P1713" s="112"/>
      <c r="Q1713" s="112"/>
      <c r="R1713" s="112"/>
      <c r="S1713" s="112"/>
      <c r="T1713" s="112"/>
      <c r="U1713" s="112"/>
      <c r="V1713" s="112"/>
      <c r="W1713" s="112"/>
      <c r="X1713" s="112"/>
      <c r="Y1713" s="112"/>
      <c r="Z1713" s="112"/>
    </row>
    <row r="1714">
      <c r="A1714" s="112"/>
      <c r="B1714" s="112">
        <v>2023.0</v>
      </c>
      <c r="C1714" s="148" t="s">
        <v>434</v>
      </c>
      <c r="D1714" s="148" t="s">
        <v>483</v>
      </c>
      <c r="E1714" s="149">
        <v>-0.26507</v>
      </c>
      <c r="F1714" s="149">
        <v>-0.42627</v>
      </c>
      <c r="G1714" s="149">
        <v>-0.20812</v>
      </c>
      <c r="H1714" s="150">
        <f t="shared" si="1"/>
        <v>0.01837867089</v>
      </c>
      <c r="I1714" s="151">
        <f t="shared" si="2"/>
        <v>0.1028699568</v>
      </c>
      <c r="J1714" s="151">
        <f t="shared" si="3"/>
        <v>0.008690523636</v>
      </c>
      <c r="K1714" s="152">
        <f t="shared" si="4"/>
        <v>0.0351817024</v>
      </c>
      <c r="L1714" s="153">
        <f t="shared" si="5"/>
        <v>1598</v>
      </c>
      <c r="M1714" s="154" t="s">
        <v>115</v>
      </c>
      <c r="N1714" s="153" t="s">
        <v>116</v>
      </c>
      <c r="O1714" s="112"/>
      <c r="P1714" s="112"/>
      <c r="Q1714" s="112"/>
      <c r="R1714" s="112"/>
      <c r="S1714" s="112"/>
      <c r="T1714" s="112"/>
      <c r="U1714" s="112"/>
      <c r="V1714" s="112"/>
      <c r="W1714" s="112"/>
      <c r="X1714" s="112"/>
      <c r="Y1714" s="112"/>
      <c r="Z1714" s="112"/>
    </row>
    <row r="1715">
      <c r="A1715" s="112"/>
      <c r="B1715" s="112">
        <v>2023.0</v>
      </c>
      <c r="C1715" s="148" t="s">
        <v>434</v>
      </c>
      <c r="D1715" s="148" t="s">
        <v>484</v>
      </c>
      <c r="E1715" s="149">
        <v>-0.28814</v>
      </c>
      <c r="F1715" s="149">
        <v>-0.22588</v>
      </c>
      <c r="G1715" s="149">
        <v>-0.19845</v>
      </c>
      <c r="H1715" s="150">
        <f t="shared" si="1"/>
        <v>0.01704773597</v>
      </c>
      <c r="I1715" s="151">
        <f t="shared" si="2"/>
        <v>0.1185709215</v>
      </c>
      <c r="J1715" s="151">
        <f t="shared" si="3"/>
        <v>0.008945244064</v>
      </c>
      <c r="K1715" s="152">
        <f t="shared" si="4"/>
        <v>0.03773077461</v>
      </c>
      <c r="L1715" s="153">
        <f t="shared" si="5"/>
        <v>1337</v>
      </c>
      <c r="M1715" s="154" t="s">
        <v>115</v>
      </c>
      <c r="N1715" s="153" t="s">
        <v>116</v>
      </c>
      <c r="O1715" s="112"/>
      <c r="P1715" s="112"/>
      <c r="Q1715" s="112"/>
      <c r="R1715" s="112"/>
      <c r="S1715" s="112"/>
      <c r="T1715" s="112"/>
      <c r="U1715" s="112"/>
      <c r="V1715" s="112"/>
      <c r="W1715" s="112"/>
      <c r="X1715" s="112"/>
      <c r="Y1715" s="112"/>
      <c r="Z1715" s="112"/>
    </row>
    <row r="1716">
      <c r="A1716" s="112"/>
      <c r="B1716" s="112">
        <v>2023.0</v>
      </c>
      <c r="C1716" s="148" t="s">
        <v>434</v>
      </c>
      <c r="D1716" s="148" t="s">
        <v>485</v>
      </c>
      <c r="E1716" s="149">
        <v>-0.26987</v>
      </c>
      <c r="F1716" s="149">
        <v>-0.18385</v>
      </c>
      <c r="G1716" s="149">
        <v>-0.18959</v>
      </c>
      <c r="H1716" s="150">
        <f t="shared" si="1"/>
        <v>0.01810175335</v>
      </c>
      <c r="I1716" s="151">
        <f t="shared" si="2"/>
        <v>0.1218640576</v>
      </c>
      <c r="J1716" s="151">
        <f t="shared" si="3"/>
        <v>0.009178628034</v>
      </c>
      <c r="K1716" s="152">
        <f t="shared" si="4"/>
        <v>0.03915155959</v>
      </c>
      <c r="L1716" s="153">
        <f t="shared" si="5"/>
        <v>1225</v>
      </c>
      <c r="M1716" s="154" t="s">
        <v>115</v>
      </c>
      <c r="N1716" s="153" t="s">
        <v>116</v>
      </c>
      <c r="O1716" s="112"/>
      <c r="P1716" s="112"/>
      <c r="Q1716" s="112"/>
      <c r="R1716" s="112"/>
      <c r="S1716" s="112"/>
      <c r="T1716" s="112"/>
      <c r="U1716" s="112"/>
      <c r="V1716" s="112"/>
      <c r="W1716" s="112"/>
      <c r="X1716" s="112"/>
      <c r="Y1716" s="112"/>
      <c r="Z1716" s="112"/>
    </row>
    <row r="1717">
      <c r="A1717" s="112"/>
      <c r="B1717" s="112">
        <v>2023.0</v>
      </c>
      <c r="C1717" s="148" t="s">
        <v>434</v>
      </c>
      <c r="D1717" s="148" t="s">
        <v>486</v>
      </c>
      <c r="E1717" s="149">
        <v>-0.16097</v>
      </c>
      <c r="F1717" s="149">
        <v>0.37132</v>
      </c>
      <c r="G1717" s="149">
        <v>-0.17971</v>
      </c>
      <c r="H1717" s="150">
        <f t="shared" si="1"/>
        <v>0.02438432001</v>
      </c>
      <c r="I1717" s="151">
        <f t="shared" si="2"/>
        <v>0.1653627582</v>
      </c>
      <c r="J1717" s="151">
        <f t="shared" si="3"/>
        <v>0.009438880136</v>
      </c>
      <c r="K1717" s="152">
        <f t="shared" si="4"/>
        <v>0.05259099679</v>
      </c>
      <c r="L1717" s="153">
        <f t="shared" si="5"/>
        <v>516</v>
      </c>
      <c r="M1717" s="154" t="s">
        <v>115</v>
      </c>
      <c r="N1717" s="153" t="s">
        <v>116</v>
      </c>
      <c r="O1717" s="112"/>
      <c r="P1717" s="112"/>
      <c r="Q1717" s="112"/>
      <c r="R1717" s="112"/>
      <c r="S1717" s="112"/>
      <c r="T1717" s="112"/>
      <c r="U1717" s="112"/>
      <c r="V1717" s="112"/>
      <c r="W1717" s="112"/>
      <c r="X1717" s="112"/>
      <c r="Y1717" s="112"/>
      <c r="Z1717" s="112"/>
    </row>
    <row r="1718">
      <c r="A1718" s="112"/>
      <c r="B1718" s="112">
        <v>2023.0</v>
      </c>
      <c r="C1718" s="148" t="s">
        <v>434</v>
      </c>
      <c r="D1718" s="148" t="s">
        <v>487</v>
      </c>
      <c r="E1718" s="149">
        <v>-0.2388</v>
      </c>
      <c r="F1718" s="149">
        <v>-0.32409</v>
      </c>
      <c r="G1718" s="149">
        <v>-0.20766</v>
      </c>
      <c r="H1718" s="150">
        <f t="shared" si="1"/>
        <v>0.0198942175</v>
      </c>
      <c r="I1718" s="151">
        <f t="shared" si="2"/>
        <v>0.1108759679</v>
      </c>
      <c r="J1718" s="151">
        <f t="shared" si="3"/>
        <v>0.008702640637</v>
      </c>
      <c r="K1718" s="152">
        <f t="shared" si="4"/>
        <v>0.03788229233</v>
      </c>
      <c r="L1718" s="153">
        <f t="shared" si="5"/>
        <v>1323</v>
      </c>
      <c r="M1718" s="154" t="s">
        <v>115</v>
      </c>
      <c r="N1718" s="153" t="s">
        <v>116</v>
      </c>
      <c r="O1718" s="112"/>
      <c r="P1718" s="112"/>
      <c r="Q1718" s="112"/>
      <c r="R1718" s="112"/>
      <c r="S1718" s="112"/>
      <c r="T1718" s="112"/>
      <c r="U1718" s="112"/>
      <c r="V1718" s="112"/>
      <c r="W1718" s="112"/>
      <c r="X1718" s="112"/>
      <c r="Y1718" s="112"/>
      <c r="Z1718" s="112"/>
    </row>
    <row r="1719">
      <c r="A1719" s="112"/>
      <c r="B1719" s="112">
        <v>2023.0</v>
      </c>
      <c r="C1719" s="148" t="s">
        <v>434</v>
      </c>
      <c r="D1719" s="148" t="s">
        <v>488</v>
      </c>
      <c r="E1719" s="149">
        <v>-0.24458</v>
      </c>
      <c r="F1719" s="149">
        <v>-0.18561</v>
      </c>
      <c r="G1719" s="149">
        <v>-0.1547</v>
      </c>
      <c r="H1719" s="150">
        <f t="shared" si="1"/>
        <v>0.01956076263</v>
      </c>
      <c r="I1719" s="151">
        <f t="shared" si="2"/>
        <v>0.1217261581</v>
      </c>
      <c r="J1719" s="151">
        <f t="shared" si="3"/>
        <v>0.0100976762</v>
      </c>
      <c r="K1719" s="152">
        <f t="shared" si="4"/>
        <v>0.04019228478</v>
      </c>
      <c r="L1719" s="153">
        <f t="shared" si="5"/>
        <v>1118</v>
      </c>
      <c r="M1719" s="154" t="s">
        <v>115</v>
      </c>
      <c r="N1719" s="153" t="s">
        <v>116</v>
      </c>
      <c r="O1719" s="112"/>
      <c r="P1719" s="112"/>
      <c r="Q1719" s="112"/>
      <c r="R1719" s="112"/>
      <c r="S1719" s="112"/>
      <c r="T1719" s="112"/>
      <c r="U1719" s="112"/>
      <c r="V1719" s="112"/>
      <c r="W1719" s="112"/>
      <c r="X1719" s="112"/>
      <c r="Y1719" s="112"/>
      <c r="Z1719" s="112"/>
    </row>
    <row r="1720">
      <c r="A1720" s="112"/>
      <c r="B1720" s="112">
        <v>2023.0</v>
      </c>
      <c r="C1720" s="148" t="s">
        <v>434</v>
      </c>
      <c r="D1720" s="148" t="s">
        <v>489</v>
      </c>
      <c r="E1720" s="149">
        <v>-0.21111</v>
      </c>
      <c r="F1720" s="149">
        <v>-0.25165</v>
      </c>
      <c r="G1720" s="149">
        <v>-0.11337</v>
      </c>
      <c r="H1720" s="150">
        <f t="shared" si="1"/>
        <v>0.02149168555</v>
      </c>
      <c r="I1720" s="151">
        <f t="shared" si="2"/>
        <v>0.1165517895</v>
      </c>
      <c r="J1720" s="151">
        <f t="shared" si="3"/>
        <v>0.01118636237</v>
      </c>
      <c r="K1720" s="152">
        <f t="shared" si="4"/>
        <v>0.04047939201</v>
      </c>
      <c r="L1720" s="153">
        <f t="shared" si="5"/>
        <v>1100</v>
      </c>
      <c r="M1720" s="154" t="s">
        <v>115</v>
      </c>
      <c r="N1720" s="153" t="s">
        <v>116</v>
      </c>
      <c r="O1720" s="112"/>
      <c r="P1720" s="112"/>
      <c r="Q1720" s="112"/>
      <c r="R1720" s="112"/>
      <c r="S1720" s="112"/>
      <c r="T1720" s="112"/>
      <c r="U1720" s="112"/>
      <c r="V1720" s="112"/>
      <c r="W1720" s="112"/>
      <c r="X1720" s="112"/>
      <c r="Y1720" s="112"/>
      <c r="Z1720" s="112"/>
    </row>
    <row r="1721">
      <c r="A1721" s="112"/>
      <c r="B1721" s="112">
        <v>2023.0</v>
      </c>
      <c r="C1721" s="148" t="s">
        <v>434</v>
      </c>
      <c r="D1721" s="148" t="s">
        <v>490</v>
      </c>
      <c r="E1721" s="149">
        <v>-0.06976</v>
      </c>
      <c r="F1721" s="149">
        <v>-0.08731</v>
      </c>
      <c r="G1721" s="149">
        <v>-0.19563</v>
      </c>
      <c r="H1721" s="150">
        <f t="shared" si="1"/>
        <v>0.02964633015</v>
      </c>
      <c r="I1721" s="151">
        <f t="shared" si="2"/>
        <v>0.1294281633</v>
      </c>
      <c r="J1721" s="151">
        <f t="shared" si="3"/>
        <v>0.009019526547</v>
      </c>
      <c r="K1721" s="152">
        <f t="shared" si="4"/>
        <v>0.04821098858</v>
      </c>
      <c r="L1721" s="153">
        <f t="shared" si="5"/>
        <v>651</v>
      </c>
      <c r="M1721" s="154" t="s">
        <v>115</v>
      </c>
      <c r="N1721" s="153" t="s">
        <v>116</v>
      </c>
      <c r="O1721" s="112"/>
      <c r="P1721" s="112"/>
      <c r="Q1721" s="112"/>
      <c r="R1721" s="112"/>
      <c r="S1721" s="112"/>
      <c r="T1721" s="112"/>
      <c r="U1721" s="112"/>
      <c r="V1721" s="112"/>
      <c r="W1721" s="112"/>
      <c r="X1721" s="112"/>
      <c r="Y1721" s="112"/>
      <c r="Z1721" s="112"/>
    </row>
    <row r="1722">
      <c r="A1722" s="112"/>
      <c r="B1722" s="112">
        <v>2023.0</v>
      </c>
      <c r="C1722" s="148" t="s">
        <v>434</v>
      </c>
      <c r="D1722" s="148" t="s">
        <v>491</v>
      </c>
      <c r="E1722" s="149">
        <v>0.3617</v>
      </c>
      <c r="F1722" s="149">
        <v>-0.17144</v>
      </c>
      <c r="G1722" s="149">
        <v>-0.15014</v>
      </c>
      <c r="H1722" s="150">
        <f t="shared" si="1"/>
        <v>0.0545377554</v>
      </c>
      <c r="I1722" s="151">
        <f t="shared" si="2"/>
        <v>0.1228364064</v>
      </c>
      <c r="J1722" s="151">
        <f t="shared" si="3"/>
        <v>0.01021779255</v>
      </c>
      <c r="K1722" s="152">
        <f t="shared" si="4"/>
        <v>0.06303874225</v>
      </c>
      <c r="L1722" s="153">
        <f t="shared" si="5"/>
        <v>287</v>
      </c>
      <c r="M1722" s="154" t="s">
        <v>115</v>
      </c>
      <c r="N1722" s="153" t="s">
        <v>116</v>
      </c>
      <c r="O1722" s="112"/>
      <c r="P1722" s="112"/>
      <c r="Q1722" s="112"/>
      <c r="R1722" s="112"/>
      <c r="S1722" s="112"/>
      <c r="T1722" s="112"/>
      <c r="U1722" s="112"/>
      <c r="V1722" s="112"/>
      <c r="W1722" s="112"/>
      <c r="X1722" s="112"/>
      <c r="Y1722" s="112"/>
      <c r="Z1722" s="112"/>
    </row>
    <row r="1723">
      <c r="A1723" s="112"/>
      <c r="B1723" s="112">
        <v>2023.0</v>
      </c>
      <c r="C1723" s="148" t="s">
        <v>434</v>
      </c>
      <c r="D1723" s="148" t="s">
        <v>492</v>
      </c>
      <c r="E1723" s="149">
        <v>-0.30095</v>
      </c>
      <c r="F1723" s="149">
        <v>-0.42603</v>
      </c>
      <c r="G1723" s="149">
        <v>-0.23331</v>
      </c>
      <c r="H1723" s="150">
        <f t="shared" si="1"/>
        <v>0.01630871229</v>
      </c>
      <c r="I1723" s="151">
        <f t="shared" si="2"/>
        <v>0.1028887613</v>
      </c>
      <c r="J1723" s="151">
        <f t="shared" si="3"/>
        <v>0.008026986141</v>
      </c>
      <c r="K1723" s="152">
        <f t="shared" si="4"/>
        <v>0.03375637109</v>
      </c>
      <c r="L1723" s="153">
        <f t="shared" si="5"/>
        <v>1753</v>
      </c>
      <c r="M1723" s="154" t="s">
        <v>115</v>
      </c>
      <c r="N1723" s="153" t="s">
        <v>116</v>
      </c>
      <c r="O1723" s="112"/>
      <c r="P1723" s="112"/>
      <c r="Q1723" s="112"/>
      <c r="R1723" s="112"/>
      <c r="S1723" s="112"/>
      <c r="T1723" s="112"/>
      <c r="U1723" s="112"/>
      <c r="V1723" s="112"/>
      <c r="W1723" s="112"/>
      <c r="X1723" s="112"/>
      <c r="Y1723" s="112"/>
      <c r="Z1723" s="112"/>
    </row>
    <row r="1724">
      <c r="A1724" s="112"/>
      <c r="B1724" s="112">
        <v>2023.0</v>
      </c>
      <c r="C1724" s="148" t="s">
        <v>434</v>
      </c>
      <c r="D1724" s="148" t="s">
        <v>493</v>
      </c>
      <c r="E1724" s="149">
        <v>-0.26117</v>
      </c>
      <c r="F1724" s="149">
        <v>-0.23338</v>
      </c>
      <c r="G1724" s="149">
        <v>-0.18251</v>
      </c>
      <c r="H1724" s="150">
        <f t="shared" si="1"/>
        <v>0.01860366639</v>
      </c>
      <c r="I1724" s="151">
        <f t="shared" si="2"/>
        <v>0.1179832812</v>
      </c>
      <c r="J1724" s="151">
        <f t="shared" si="3"/>
        <v>0.00936512448</v>
      </c>
      <c r="K1724" s="152">
        <f t="shared" si="4"/>
        <v>0.0386679574</v>
      </c>
      <c r="L1724" s="153">
        <f t="shared" si="5"/>
        <v>1256</v>
      </c>
      <c r="M1724" s="154" t="s">
        <v>115</v>
      </c>
      <c r="N1724" s="153" t="s">
        <v>116</v>
      </c>
      <c r="O1724" s="112"/>
      <c r="P1724" s="112"/>
      <c r="Q1724" s="112"/>
      <c r="R1724" s="112"/>
      <c r="S1724" s="112"/>
      <c r="T1724" s="112"/>
      <c r="U1724" s="112"/>
      <c r="V1724" s="112"/>
      <c r="W1724" s="112"/>
      <c r="X1724" s="112"/>
      <c r="Y1724" s="112"/>
      <c r="Z1724" s="112"/>
    </row>
    <row r="1725">
      <c r="A1725" s="112"/>
      <c r="B1725" s="112">
        <v>2023.0</v>
      </c>
      <c r="C1725" s="148" t="s">
        <v>434</v>
      </c>
      <c r="D1725" s="148" t="s">
        <v>494</v>
      </c>
      <c r="E1725" s="149">
        <v>-0.25642</v>
      </c>
      <c r="F1725" s="149">
        <v>-0.33094</v>
      </c>
      <c r="G1725" s="149">
        <v>-0.17656</v>
      </c>
      <c r="H1725" s="150">
        <f t="shared" si="1"/>
        <v>0.01887769937</v>
      </c>
      <c r="I1725" s="151">
        <f t="shared" si="2"/>
        <v>0.1103392565</v>
      </c>
      <c r="J1725" s="151">
        <f t="shared" si="3"/>
        <v>0.00952185525</v>
      </c>
      <c r="K1725" s="152">
        <f t="shared" si="4"/>
        <v>0.03722451993</v>
      </c>
      <c r="L1725" s="153">
        <f t="shared" si="5"/>
        <v>1392</v>
      </c>
      <c r="M1725" s="154" t="s">
        <v>115</v>
      </c>
      <c r="N1725" s="153" t="s">
        <v>116</v>
      </c>
      <c r="O1725" s="112"/>
      <c r="P1725" s="112"/>
      <c r="Q1725" s="112"/>
      <c r="R1725" s="112"/>
      <c r="S1725" s="112"/>
      <c r="T1725" s="112"/>
      <c r="U1725" s="112"/>
      <c r="V1725" s="112"/>
      <c r="W1725" s="112"/>
      <c r="X1725" s="112"/>
      <c r="Y1725" s="112"/>
      <c r="Z1725" s="112"/>
    </row>
    <row r="1726">
      <c r="A1726" s="112"/>
      <c r="B1726" s="112">
        <v>2023.0</v>
      </c>
      <c r="C1726" s="148" t="s">
        <v>434</v>
      </c>
      <c r="D1726" s="148" t="s">
        <v>495</v>
      </c>
      <c r="E1726" s="149">
        <v>-0.29521</v>
      </c>
      <c r="F1726" s="149">
        <v>-0.32985</v>
      </c>
      <c r="G1726" s="149">
        <v>-0.19919</v>
      </c>
      <c r="H1726" s="150">
        <f t="shared" si="1"/>
        <v>0.01663985951</v>
      </c>
      <c r="I1726" s="151">
        <f t="shared" si="2"/>
        <v>0.1104246602</v>
      </c>
      <c r="J1726" s="151">
        <f t="shared" si="3"/>
        <v>0.008925751498</v>
      </c>
      <c r="K1726" s="152">
        <f t="shared" si="4"/>
        <v>0.03571445607</v>
      </c>
      <c r="L1726" s="153">
        <f t="shared" si="5"/>
        <v>1564</v>
      </c>
      <c r="M1726" s="154" t="s">
        <v>115</v>
      </c>
      <c r="N1726" s="153" t="s">
        <v>116</v>
      </c>
      <c r="O1726" s="112"/>
      <c r="P1726" s="112"/>
      <c r="Q1726" s="112"/>
      <c r="R1726" s="112"/>
      <c r="S1726" s="112"/>
      <c r="T1726" s="112"/>
      <c r="U1726" s="112"/>
      <c r="V1726" s="112"/>
      <c r="W1726" s="112"/>
      <c r="X1726" s="112"/>
      <c r="Y1726" s="112"/>
      <c r="Z1726" s="112"/>
    </row>
    <row r="1727">
      <c r="A1727" s="112"/>
      <c r="B1727" s="112">
        <v>2023.0</v>
      </c>
      <c r="C1727" s="148" t="s">
        <v>434</v>
      </c>
      <c r="D1727" s="148" t="s">
        <v>496</v>
      </c>
      <c r="E1727" s="149">
        <v>-0.3077</v>
      </c>
      <c r="F1727" s="149">
        <v>-0.1744</v>
      </c>
      <c r="G1727" s="149">
        <v>-0.23985</v>
      </c>
      <c r="H1727" s="150">
        <f t="shared" si="1"/>
        <v>0.015919297</v>
      </c>
      <c r="I1727" s="151">
        <f t="shared" si="2"/>
        <v>0.1226044844</v>
      </c>
      <c r="J1727" s="151">
        <f t="shared" si="3"/>
        <v>0.007854714001</v>
      </c>
      <c r="K1727" s="152">
        <f t="shared" si="4"/>
        <v>0.03771663158</v>
      </c>
      <c r="L1727" s="153">
        <f t="shared" si="5"/>
        <v>1338</v>
      </c>
      <c r="M1727" s="154" t="s">
        <v>115</v>
      </c>
      <c r="N1727" s="153" t="s">
        <v>116</v>
      </c>
      <c r="O1727" s="112"/>
      <c r="P1727" s="112"/>
      <c r="Q1727" s="112"/>
      <c r="R1727" s="112"/>
      <c r="S1727" s="112"/>
      <c r="T1727" s="112"/>
      <c r="U1727" s="112"/>
      <c r="V1727" s="112"/>
      <c r="W1727" s="112"/>
      <c r="X1727" s="112"/>
      <c r="Y1727" s="112"/>
      <c r="Z1727" s="112"/>
    </row>
    <row r="1728">
      <c r="A1728" s="112"/>
      <c r="B1728" s="112">
        <v>2023.0</v>
      </c>
      <c r="C1728" s="148" t="s">
        <v>434</v>
      </c>
      <c r="D1728" s="148" t="s">
        <v>497</v>
      </c>
      <c r="E1728" s="149">
        <v>-0.29899</v>
      </c>
      <c r="F1728" s="149">
        <v>-0.17136</v>
      </c>
      <c r="G1728" s="149">
        <v>-0.19319</v>
      </c>
      <c r="H1728" s="150">
        <f t="shared" si="1"/>
        <v>0.01642178695</v>
      </c>
      <c r="I1728" s="151">
        <f t="shared" si="2"/>
        <v>0.1228426746</v>
      </c>
      <c r="J1728" s="151">
        <f t="shared" si="3"/>
        <v>0.009083799333</v>
      </c>
      <c r="K1728" s="152">
        <f t="shared" si="4"/>
        <v>0.03826353188</v>
      </c>
      <c r="L1728" s="153">
        <f t="shared" si="5"/>
        <v>1281</v>
      </c>
      <c r="M1728" s="154" t="s">
        <v>115</v>
      </c>
      <c r="N1728" s="153" t="s">
        <v>116</v>
      </c>
      <c r="O1728" s="112"/>
      <c r="P1728" s="112"/>
      <c r="Q1728" s="112"/>
      <c r="R1728" s="112"/>
      <c r="S1728" s="112"/>
      <c r="T1728" s="112"/>
      <c r="U1728" s="112"/>
      <c r="V1728" s="112"/>
      <c r="W1728" s="112"/>
      <c r="X1728" s="112"/>
      <c r="Y1728" s="112"/>
      <c r="Z1728" s="112"/>
    </row>
    <row r="1729">
      <c r="A1729" s="112"/>
      <c r="B1729" s="112">
        <v>2023.0</v>
      </c>
      <c r="C1729" s="148" t="s">
        <v>434</v>
      </c>
      <c r="D1729" s="148" t="s">
        <v>498</v>
      </c>
      <c r="E1729" s="149">
        <v>-0.29699</v>
      </c>
      <c r="F1729" s="149">
        <v>-0.408</v>
      </c>
      <c r="G1729" s="149">
        <v>-0.21625</v>
      </c>
      <c r="H1729" s="150">
        <f t="shared" si="1"/>
        <v>0.01653716926</v>
      </c>
      <c r="I1729" s="151">
        <f t="shared" si="2"/>
        <v>0.1043014485</v>
      </c>
      <c r="J1729" s="151">
        <f t="shared" si="3"/>
        <v>0.008476368819</v>
      </c>
      <c r="K1729" s="152">
        <f t="shared" si="4"/>
        <v>0.03427001919</v>
      </c>
      <c r="L1729" s="153">
        <f t="shared" si="5"/>
        <v>1698</v>
      </c>
      <c r="M1729" s="154" t="s">
        <v>115</v>
      </c>
      <c r="N1729" s="153" t="s">
        <v>116</v>
      </c>
      <c r="O1729" s="112"/>
      <c r="P1729" s="112"/>
      <c r="Q1729" s="112"/>
      <c r="R1729" s="112"/>
      <c r="S1729" s="112"/>
      <c r="T1729" s="112"/>
      <c r="U1729" s="112"/>
      <c r="V1729" s="112"/>
      <c r="W1729" s="112"/>
      <c r="X1729" s="112"/>
      <c r="Y1729" s="112"/>
      <c r="Z1729" s="112"/>
    </row>
    <row r="1730">
      <c r="A1730" s="112"/>
      <c r="B1730" s="112">
        <v>2023.0</v>
      </c>
      <c r="C1730" s="148" t="s">
        <v>434</v>
      </c>
      <c r="D1730" s="148" t="s">
        <v>499</v>
      </c>
      <c r="E1730" s="149">
        <v>-0.1523</v>
      </c>
      <c r="F1730" s="149">
        <v>-0.09237</v>
      </c>
      <c r="G1730" s="149">
        <v>-0.20482</v>
      </c>
      <c r="H1730" s="150">
        <f t="shared" si="1"/>
        <v>0.02488450231</v>
      </c>
      <c r="I1730" s="151">
        <f t="shared" si="2"/>
        <v>0.129031702</v>
      </c>
      <c r="J1730" s="151">
        <f t="shared" si="3"/>
        <v>0.008777449946</v>
      </c>
      <c r="K1730" s="152">
        <f t="shared" si="4"/>
        <v>0.04501649302</v>
      </c>
      <c r="L1730" s="153">
        <f t="shared" si="5"/>
        <v>786</v>
      </c>
      <c r="M1730" s="154" t="s">
        <v>115</v>
      </c>
      <c r="N1730" s="153" t="s">
        <v>116</v>
      </c>
      <c r="O1730" s="112"/>
      <c r="P1730" s="112"/>
      <c r="Q1730" s="112"/>
      <c r="R1730" s="112"/>
      <c r="S1730" s="112"/>
      <c r="T1730" s="112"/>
      <c r="U1730" s="112"/>
      <c r="V1730" s="112"/>
      <c r="W1730" s="112"/>
      <c r="X1730" s="112"/>
      <c r="Y1730" s="112"/>
      <c r="Z1730" s="112"/>
    </row>
    <row r="1731">
      <c r="A1731" s="112"/>
      <c r="B1731" s="112">
        <v>2023.0</v>
      </c>
      <c r="C1731" s="148" t="s">
        <v>434</v>
      </c>
      <c r="D1731" s="148" t="s">
        <v>500</v>
      </c>
      <c r="E1731" s="149">
        <v>-0.29163</v>
      </c>
      <c r="F1731" s="149">
        <v>-0.44598</v>
      </c>
      <c r="G1731" s="149">
        <v>-0.18357</v>
      </c>
      <c r="H1731" s="150">
        <f t="shared" si="1"/>
        <v>0.01684639384</v>
      </c>
      <c r="I1731" s="151">
        <f t="shared" si="2"/>
        <v>0.1013256381</v>
      </c>
      <c r="J1731" s="151">
        <f t="shared" si="3"/>
        <v>0.009337202696</v>
      </c>
      <c r="K1731" s="152">
        <f t="shared" si="4"/>
        <v>0.03395030208</v>
      </c>
      <c r="L1731" s="153">
        <f t="shared" si="5"/>
        <v>1731</v>
      </c>
      <c r="M1731" s="154" t="s">
        <v>115</v>
      </c>
      <c r="N1731" s="153" t="s">
        <v>116</v>
      </c>
      <c r="O1731" s="112"/>
      <c r="P1731" s="112"/>
      <c r="Q1731" s="112"/>
      <c r="R1731" s="112"/>
      <c r="S1731" s="112"/>
      <c r="T1731" s="112"/>
      <c r="U1731" s="112"/>
      <c r="V1731" s="112"/>
      <c r="W1731" s="112"/>
      <c r="X1731" s="112"/>
      <c r="Y1731" s="112"/>
      <c r="Z1731" s="112"/>
    </row>
    <row r="1732">
      <c r="A1732" s="112"/>
      <c r="B1732" s="112">
        <v>2023.0</v>
      </c>
      <c r="C1732" s="148" t="s">
        <v>434</v>
      </c>
      <c r="D1732" s="148" t="s">
        <v>501</v>
      </c>
      <c r="E1732" s="149">
        <v>-0.28207</v>
      </c>
      <c r="F1732" s="149">
        <v>-0.47734</v>
      </c>
      <c r="G1732" s="149">
        <v>-0.21553</v>
      </c>
      <c r="H1732" s="150">
        <f t="shared" si="1"/>
        <v>0.01739792127</v>
      </c>
      <c r="I1732" s="151">
        <f t="shared" si="2"/>
        <v>0.09886851823</v>
      </c>
      <c r="J1732" s="151">
        <f t="shared" si="3"/>
        <v>0.00849533456</v>
      </c>
      <c r="K1732" s="152">
        <f t="shared" si="4"/>
        <v>0.03366138624</v>
      </c>
      <c r="L1732" s="153">
        <f t="shared" si="5"/>
        <v>1764</v>
      </c>
      <c r="M1732" s="154" t="s">
        <v>115</v>
      </c>
      <c r="N1732" s="153" t="s">
        <v>116</v>
      </c>
      <c r="O1732" s="112"/>
      <c r="P1732" s="112"/>
      <c r="Q1732" s="112"/>
      <c r="R1732" s="112"/>
      <c r="S1732" s="112"/>
      <c r="T1732" s="112"/>
      <c r="U1732" s="112"/>
      <c r="V1732" s="112"/>
      <c r="W1732" s="112"/>
      <c r="X1732" s="112"/>
      <c r="Y1732" s="112"/>
      <c r="Z1732" s="112"/>
    </row>
    <row r="1733">
      <c r="A1733" s="112"/>
      <c r="B1733" s="112">
        <v>2023.0</v>
      </c>
      <c r="C1733" s="148" t="s">
        <v>434</v>
      </c>
      <c r="D1733" s="148" t="s">
        <v>502</v>
      </c>
      <c r="E1733" s="149">
        <v>-0.29027</v>
      </c>
      <c r="F1733" s="149">
        <v>-0.41383</v>
      </c>
      <c r="G1733" s="149">
        <v>-0.22656</v>
      </c>
      <c r="H1733" s="150">
        <f t="shared" si="1"/>
        <v>0.01692485381</v>
      </c>
      <c r="I1733" s="151">
        <f t="shared" si="2"/>
        <v>0.1038446561</v>
      </c>
      <c r="J1733" s="151">
        <f t="shared" si="3"/>
        <v>0.008204789956</v>
      </c>
      <c r="K1733" s="152">
        <f t="shared" si="4"/>
        <v>0.0343844586</v>
      </c>
      <c r="L1733" s="153">
        <f t="shared" si="5"/>
        <v>1679</v>
      </c>
      <c r="M1733" s="154" t="s">
        <v>115</v>
      </c>
      <c r="N1733" s="153" t="s">
        <v>116</v>
      </c>
      <c r="O1733" s="112"/>
      <c r="P1733" s="112"/>
      <c r="Q1733" s="112"/>
      <c r="R1733" s="112"/>
      <c r="S1733" s="112"/>
      <c r="T1733" s="112"/>
      <c r="U1733" s="112"/>
      <c r="V1733" s="112"/>
      <c r="W1733" s="112"/>
      <c r="X1733" s="112"/>
      <c r="Y1733" s="112"/>
      <c r="Z1733" s="112"/>
    </row>
    <row r="1734">
      <c r="A1734" s="112"/>
      <c r="B1734" s="112">
        <v>2023.0</v>
      </c>
      <c r="C1734" s="148" t="s">
        <v>434</v>
      </c>
      <c r="D1734" s="148" t="s">
        <v>503</v>
      </c>
      <c r="E1734" s="149">
        <v>-0.23784</v>
      </c>
      <c r="F1734" s="149">
        <v>-0.43395</v>
      </c>
      <c r="G1734" s="149">
        <v>-0.13665</v>
      </c>
      <c r="H1734" s="150">
        <f t="shared" si="1"/>
        <v>0.01994960101</v>
      </c>
      <c r="I1734" s="151">
        <f t="shared" si="2"/>
        <v>0.1022682131</v>
      </c>
      <c r="J1734" s="151">
        <f t="shared" si="3"/>
        <v>0.01057313677</v>
      </c>
      <c r="K1734" s="152">
        <f t="shared" si="4"/>
        <v>0.03632925846</v>
      </c>
      <c r="L1734" s="153">
        <f t="shared" si="5"/>
        <v>1489</v>
      </c>
      <c r="M1734" s="154" t="s">
        <v>115</v>
      </c>
      <c r="N1734" s="153" t="s">
        <v>116</v>
      </c>
      <c r="O1734" s="112"/>
      <c r="P1734" s="112"/>
      <c r="Q1734" s="112"/>
      <c r="R1734" s="112"/>
      <c r="S1734" s="112"/>
      <c r="T1734" s="112"/>
      <c r="U1734" s="112"/>
      <c r="V1734" s="112"/>
      <c r="W1734" s="112"/>
      <c r="X1734" s="112"/>
      <c r="Y1734" s="112"/>
      <c r="Z1734" s="112"/>
    </row>
    <row r="1735">
      <c r="A1735" s="112"/>
      <c r="B1735" s="112">
        <v>2023.0</v>
      </c>
      <c r="C1735" s="148" t="s">
        <v>434</v>
      </c>
      <c r="D1735" s="148" t="s">
        <v>504</v>
      </c>
      <c r="E1735" s="149">
        <v>-0.29194</v>
      </c>
      <c r="F1735" s="149">
        <v>-0.47095</v>
      </c>
      <c r="G1735" s="149">
        <v>-0.21575</v>
      </c>
      <c r="H1735" s="150">
        <f t="shared" si="1"/>
        <v>0.01682850958</v>
      </c>
      <c r="I1735" s="151">
        <f t="shared" si="2"/>
        <v>0.09936918775</v>
      </c>
      <c r="J1735" s="151">
        <f t="shared" si="3"/>
        <v>0.008489539472</v>
      </c>
      <c r="K1735" s="152">
        <f t="shared" si="4"/>
        <v>0.03340036829</v>
      </c>
      <c r="L1735" s="153">
        <f t="shared" si="5"/>
        <v>1784</v>
      </c>
      <c r="M1735" s="154" t="s">
        <v>115</v>
      </c>
      <c r="N1735" s="153" t="s">
        <v>116</v>
      </c>
      <c r="O1735" s="112"/>
      <c r="P1735" s="112"/>
      <c r="Q1735" s="112"/>
      <c r="R1735" s="112"/>
      <c r="S1735" s="112"/>
      <c r="T1735" s="112"/>
      <c r="U1735" s="112"/>
      <c r="V1735" s="112"/>
      <c r="W1735" s="112"/>
      <c r="X1735" s="112"/>
      <c r="Y1735" s="112"/>
      <c r="Z1735" s="112"/>
    </row>
    <row r="1736">
      <c r="A1736" s="112"/>
      <c r="B1736" s="112">
        <v>2023.0</v>
      </c>
      <c r="C1736" s="148" t="s">
        <v>434</v>
      </c>
      <c r="D1736" s="148" t="s">
        <v>505</v>
      </c>
      <c r="E1736" s="149">
        <v>-0.28374</v>
      </c>
      <c r="F1736" s="149">
        <v>-0.29709</v>
      </c>
      <c r="G1736" s="149">
        <v>-0.1847</v>
      </c>
      <c r="H1736" s="150">
        <f t="shared" si="1"/>
        <v>0.01730157705</v>
      </c>
      <c r="I1736" s="151">
        <f t="shared" si="2"/>
        <v>0.1129914729</v>
      </c>
      <c r="J1736" s="151">
        <f t="shared" si="3"/>
        <v>0.00930743702</v>
      </c>
      <c r="K1736" s="152">
        <f t="shared" si="4"/>
        <v>0.03674646851</v>
      </c>
      <c r="L1736" s="153">
        <f t="shared" si="5"/>
        <v>1440</v>
      </c>
      <c r="M1736" s="154" t="s">
        <v>115</v>
      </c>
      <c r="N1736" s="153" t="s">
        <v>116</v>
      </c>
      <c r="O1736" s="112"/>
      <c r="P1736" s="112"/>
      <c r="Q1736" s="112"/>
      <c r="R1736" s="112"/>
      <c r="S1736" s="112"/>
      <c r="T1736" s="112"/>
      <c r="U1736" s="112"/>
      <c r="V1736" s="112"/>
      <c r="W1736" s="112"/>
      <c r="X1736" s="112"/>
      <c r="Y1736" s="112"/>
      <c r="Z1736" s="112"/>
    </row>
    <row r="1737">
      <c r="A1737" s="112"/>
      <c r="B1737" s="112">
        <v>2023.0</v>
      </c>
      <c r="C1737" s="148" t="s">
        <v>434</v>
      </c>
      <c r="D1737" s="148" t="s">
        <v>506</v>
      </c>
      <c r="E1737" s="149">
        <v>-0.26758</v>
      </c>
      <c r="F1737" s="149">
        <v>-0.46019</v>
      </c>
      <c r="G1737" s="149">
        <v>-0.18964</v>
      </c>
      <c r="H1737" s="150">
        <f t="shared" si="1"/>
        <v>0.01823386609</v>
      </c>
      <c r="I1737" s="151">
        <f t="shared" si="2"/>
        <v>0.1002122557</v>
      </c>
      <c r="J1737" s="151">
        <f t="shared" si="3"/>
        <v>0.009177310969</v>
      </c>
      <c r="K1737" s="152">
        <f t="shared" si="4"/>
        <v>0.03458498318</v>
      </c>
      <c r="L1737" s="153">
        <f t="shared" si="5"/>
        <v>1653</v>
      </c>
      <c r="M1737" s="154" t="s">
        <v>115</v>
      </c>
      <c r="N1737" s="153" t="s">
        <v>116</v>
      </c>
      <c r="O1737" s="112"/>
      <c r="P1737" s="112"/>
      <c r="Q1737" s="112"/>
      <c r="R1737" s="112"/>
      <c r="S1737" s="112"/>
      <c r="T1737" s="112"/>
      <c r="U1737" s="112"/>
      <c r="V1737" s="112"/>
      <c r="W1737" s="112"/>
      <c r="X1737" s="112"/>
      <c r="Y1737" s="112"/>
      <c r="Z1737" s="112"/>
    </row>
    <row r="1738">
      <c r="A1738" s="112"/>
      <c r="B1738" s="112">
        <v>2023.0</v>
      </c>
      <c r="C1738" s="148" t="s">
        <v>434</v>
      </c>
      <c r="D1738" s="148" t="s">
        <v>507</v>
      </c>
      <c r="E1738" s="149">
        <v>-0.28563</v>
      </c>
      <c r="F1738" s="149">
        <v>-0.4306</v>
      </c>
      <c r="G1738" s="149">
        <v>-0.21549</v>
      </c>
      <c r="H1738" s="150">
        <f t="shared" si="1"/>
        <v>0.01719254076</v>
      </c>
      <c r="I1738" s="151">
        <f t="shared" si="2"/>
        <v>0.1025306925</v>
      </c>
      <c r="J1738" s="151">
        <f t="shared" si="3"/>
        <v>0.008496388212</v>
      </c>
      <c r="K1738" s="152">
        <f t="shared" si="4"/>
        <v>0.03431567023</v>
      </c>
      <c r="L1738" s="153">
        <f t="shared" si="5"/>
        <v>1691</v>
      </c>
      <c r="M1738" s="154" t="s">
        <v>115</v>
      </c>
      <c r="N1738" s="153" t="s">
        <v>116</v>
      </c>
      <c r="O1738" s="112"/>
      <c r="P1738" s="112"/>
      <c r="Q1738" s="112"/>
      <c r="R1738" s="112"/>
      <c r="S1738" s="112"/>
      <c r="T1738" s="112"/>
      <c r="U1738" s="112"/>
      <c r="V1738" s="112"/>
      <c r="W1738" s="112"/>
      <c r="X1738" s="112"/>
      <c r="Y1738" s="112"/>
      <c r="Z1738" s="112"/>
    </row>
    <row r="1739">
      <c r="A1739" s="112"/>
      <c r="B1739" s="112">
        <v>2023.0</v>
      </c>
      <c r="C1739" s="148" t="s">
        <v>434</v>
      </c>
      <c r="D1739" s="148" t="s">
        <v>508</v>
      </c>
      <c r="E1739" s="149">
        <v>-0.12647</v>
      </c>
      <c r="F1739" s="149">
        <v>-0.05047</v>
      </c>
      <c r="G1739" s="149">
        <v>-0.16887</v>
      </c>
      <c r="H1739" s="150">
        <f t="shared" si="1"/>
        <v>0.02637466481</v>
      </c>
      <c r="I1739" s="151">
        <f t="shared" si="2"/>
        <v>0.1323146524</v>
      </c>
      <c r="J1739" s="151">
        <f t="shared" si="3"/>
        <v>0.009724419892</v>
      </c>
      <c r="K1739" s="152">
        <f t="shared" si="4"/>
        <v>0.04681617163</v>
      </c>
      <c r="L1739" s="153">
        <f t="shared" si="5"/>
        <v>700</v>
      </c>
      <c r="M1739" s="154" t="s">
        <v>115</v>
      </c>
      <c r="N1739" s="153" t="s">
        <v>116</v>
      </c>
      <c r="O1739" s="112"/>
      <c r="P1739" s="112"/>
      <c r="Q1739" s="112"/>
      <c r="R1739" s="112"/>
      <c r="S1739" s="112"/>
      <c r="T1739" s="112"/>
      <c r="U1739" s="112"/>
      <c r="V1739" s="112"/>
      <c r="W1739" s="112"/>
      <c r="X1739" s="112"/>
      <c r="Y1739" s="112"/>
      <c r="Z1739" s="112"/>
    </row>
    <row r="1740">
      <c r="A1740" s="112"/>
      <c r="B1740" s="112">
        <v>2023.0</v>
      </c>
      <c r="C1740" s="148" t="s">
        <v>434</v>
      </c>
      <c r="D1740" s="148" t="s">
        <v>509</v>
      </c>
      <c r="E1740" s="149">
        <v>-0.19614</v>
      </c>
      <c r="F1740" s="149">
        <v>-0.22345</v>
      </c>
      <c r="G1740" s="149">
        <v>-0.16675</v>
      </c>
      <c r="H1740" s="150">
        <f t="shared" si="1"/>
        <v>0.02235532212</v>
      </c>
      <c r="I1740" s="151">
        <f t="shared" si="2"/>
        <v>0.118761317</v>
      </c>
      <c r="J1740" s="151">
        <f t="shared" si="3"/>
        <v>0.00978026346</v>
      </c>
      <c r="K1740" s="152">
        <f t="shared" si="4"/>
        <v>0.04131607624</v>
      </c>
      <c r="L1740" s="153">
        <f t="shared" si="5"/>
        <v>1028</v>
      </c>
      <c r="M1740" s="154" t="s">
        <v>115</v>
      </c>
      <c r="N1740" s="153" t="s">
        <v>116</v>
      </c>
      <c r="O1740" s="112"/>
      <c r="P1740" s="112"/>
      <c r="Q1740" s="112"/>
      <c r="R1740" s="112"/>
      <c r="S1740" s="112"/>
      <c r="T1740" s="112"/>
      <c r="U1740" s="112"/>
      <c r="V1740" s="112"/>
      <c r="W1740" s="112"/>
      <c r="X1740" s="112"/>
      <c r="Y1740" s="112"/>
      <c r="Z1740" s="112"/>
    </row>
    <row r="1741">
      <c r="A1741" s="112"/>
      <c r="B1741" s="112">
        <v>2023.0</v>
      </c>
      <c r="C1741" s="148" t="s">
        <v>434</v>
      </c>
      <c r="D1741" s="148" t="s">
        <v>510</v>
      </c>
      <c r="E1741" s="149">
        <v>-0.27806</v>
      </c>
      <c r="F1741" s="149">
        <v>-0.25076</v>
      </c>
      <c r="G1741" s="149">
        <v>-0.16342</v>
      </c>
      <c r="H1741" s="150">
        <f t="shared" si="1"/>
        <v>0.0176292628</v>
      </c>
      <c r="I1741" s="151">
        <f t="shared" si="2"/>
        <v>0.1166215228</v>
      </c>
      <c r="J1741" s="151">
        <f t="shared" si="3"/>
        <v>0.009867980009</v>
      </c>
      <c r="K1741" s="152">
        <f t="shared" si="4"/>
        <v>0.03781607186</v>
      </c>
      <c r="L1741" s="153">
        <f t="shared" si="5"/>
        <v>1329</v>
      </c>
      <c r="M1741" s="154" t="s">
        <v>115</v>
      </c>
      <c r="N1741" s="153" t="s">
        <v>116</v>
      </c>
      <c r="O1741" s="112"/>
      <c r="P1741" s="112"/>
      <c r="Q1741" s="112"/>
      <c r="R1741" s="112"/>
      <c r="S1741" s="112"/>
      <c r="T1741" s="112"/>
      <c r="U1741" s="112"/>
      <c r="V1741" s="112"/>
      <c r="W1741" s="112"/>
      <c r="X1741" s="112"/>
      <c r="Y1741" s="112"/>
      <c r="Z1741" s="112"/>
    </row>
    <row r="1742">
      <c r="A1742" s="112"/>
      <c r="B1742" s="112">
        <v>2023.0</v>
      </c>
      <c r="C1742" s="148" t="s">
        <v>434</v>
      </c>
      <c r="D1742" s="148" t="s">
        <v>511</v>
      </c>
      <c r="E1742" s="149">
        <v>-0.30062</v>
      </c>
      <c r="F1742" s="149">
        <v>-0.2359</v>
      </c>
      <c r="G1742" s="149">
        <v>-0.18693</v>
      </c>
      <c r="H1742" s="150">
        <f t="shared" si="1"/>
        <v>0.01632775037</v>
      </c>
      <c r="I1742" s="151">
        <f t="shared" si="2"/>
        <v>0.1177858341</v>
      </c>
      <c r="J1742" s="151">
        <f t="shared" si="3"/>
        <v>0.009248695908</v>
      </c>
      <c r="K1742" s="152">
        <f t="shared" si="4"/>
        <v>0.03713933678</v>
      </c>
      <c r="L1742" s="153">
        <f t="shared" si="5"/>
        <v>1398</v>
      </c>
      <c r="M1742" s="154" t="s">
        <v>115</v>
      </c>
      <c r="N1742" s="153" t="s">
        <v>116</v>
      </c>
      <c r="O1742" s="112"/>
      <c r="P1742" s="112"/>
      <c r="Q1742" s="112"/>
      <c r="R1742" s="112"/>
      <c r="S1742" s="112"/>
      <c r="T1742" s="112"/>
      <c r="U1742" s="112"/>
      <c r="V1742" s="112"/>
      <c r="W1742" s="112"/>
      <c r="X1742" s="112"/>
      <c r="Y1742" s="112"/>
      <c r="Z1742" s="112"/>
    </row>
    <row r="1743">
      <c r="A1743" s="112"/>
      <c r="B1743" s="112">
        <v>2023.0</v>
      </c>
      <c r="C1743" s="148" t="s">
        <v>434</v>
      </c>
      <c r="D1743" s="148" t="s">
        <v>512</v>
      </c>
      <c r="E1743" s="149">
        <v>-0.27125</v>
      </c>
      <c r="F1743" s="149">
        <v>-0.38536</v>
      </c>
      <c r="G1743" s="149">
        <v>-0.18367</v>
      </c>
      <c r="H1743" s="150">
        <f t="shared" si="1"/>
        <v>0.01802213956</v>
      </c>
      <c r="I1743" s="151">
        <f t="shared" si="2"/>
        <v>0.1060753386</v>
      </c>
      <c r="J1743" s="151">
        <f t="shared" si="3"/>
        <v>0.009334568565</v>
      </c>
      <c r="K1743" s="152">
        <f t="shared" si="4"/>
        <v>0.0357297712</v>
      </c>
      <c r="L1743" s="153">
        <f t="shared" si="5"/>
        <v>1562</v>
      </c>
      <c r="M1743" s="154" t="s">
        <v>115</v>
      </c>
      <c r="N1743" s="153" t="s">
        <v>116</v>
      </c>
      <c r="O1743" s="112"/>
      <c r="P1743" s="112"/>
      <c r="Q1743" s="112"/>
      <c r="R1743" s="112"/>
      <c r="S1743" s="112"/>
      <c r="T1743" s="112"/>
      <c r="U1743" s="112"/>
      <c r="V1743" s="112"/>
      <c r="W1743" s="112"/>
      <c r="X1743" s="112"/>
      <c r="Y1743" s="112"/>
      <c r="Z1743" s="112"/>
    </row>
    <row r="1744">
      <c r="A1744" s="112"/>
      <c r="B1744" s="112">
        <v>2023.0</v>
      </c>
      <c r="C1744" s="148" t="s">
        <v>434</v>
      </c>
      <c r="D1744" s="148" t="s">
        <v>513</v>
      </c>
      <c r="E1744" s="149">
        <v>-0.28601</v>
      </c>
      <c r="F1744" s="149">
        <v>-0.26609</v>
      </c>
      <c r="G1744" s="149">
        <v>-0.227</v>
      </c>
      <c r="H1744" s="150">
        <f t="shared" si="1"/>
        <v>0.01717061813</v>
      </c>
      <c r="I1744" s="151">
        <f t="shared" si="2"/>
        <v>0.1154203861</v>
      </c>
      <c r="J1744" s="151">
        <f t="shared" si="3"/>
        <v>0.008193199781</v>
      </c>
      <c r="K1744" s="152">
        <f t="shared" si="4"/>
        <v>0.03702853698</v>
      </c>
      <c r="L1744" s="153">
        <f t="shared" si="5"/>
        <v>1414</v>
      </c>
      <c r="M1744" s="154" t="s">
        <v>115</v>
      </c>
      <c r="N1744" s="153" t="s">
        <v>116</v>
      </c>
      <c r="O1744" s="112"/>
      <c r="P1744" s="112"/>
      <c r="Q1744" s="112"/>
      <c r="R1744" s="112"/>
      <c r="S1744" s="112"/>
      <c r="T1744" s="112"/>
      <c r="U1744" s="112"/>
      <c r="V1744" s="112"/>
      <c r="W1744" s="112"/>
      <c r="X1744" s="112"/>
      <c r="Y1744" s="112"/>
      <c r="Z1744" s="112"/>
    </row>
    <row r="1745">
      <c r="A1745" s="112"/>
      <c r="B1745" s="112">
        <v>2023.0</v>
      </c>
      <c r="C1745" s="148" t="s">
        <v>434</v>
      </c>
      <c r="D1745" s="148" t="s">
        <v>514</v>
      </c>
      <c r="E1745" s="149">
        <v>-0.22884</v>
      </c>
      <c r="F1745" s="149">
        <v>-0.20953</v>
      </c>
      <c r="G1745" s="149">
        <v>-0.21428</v>
      </c>
      <c r="H1745" s="150">
        <f t="shared" si="1"/>
        <v>0.02046882139</v>
      </c>
      <c r="I1745" s="151">
        <f t="shared" si="2"/>
        <v>0.1198519773</v>
      </c>
      <c r="J1745" s="151">
        <f t="shared" si="3"/>
        <v>0.008528261192</v>
      </c>
      <c r="K1745" s="152">
        <f t="shared" si="4"/>
        <v>0.0401575624</v>
      </c>
      <c r="L1745" s="153">
        <f t="shared" si="5"/>
        <v>1122</v>
      </c>
      <c r="M1745" s="154" t="s">
        <v>115</v>
      </c>
      <c r="N1745" s="153" t="s">
        <v>116</v>
      </c>
      <c r="O1745" s="112"/>
      <c r="P1745" s="112"/>
      <c r="Q1745" s="112"/>
      <c r="R1745" s="112"/>
      <c r="S1745" s="112"/>
      <c r="T1745" s="112"/>
      <c r="U1745" s="112"/>
      <c r="V1745" s="112"/>
      <c r="W1745" s="112"/>
      <c r="X1745" s="112"/>
      <c r="Y1745" s="112"/>
      <c r="Z1745" s="112"/>
    </row>
    <row r="1746">
      <c r="A1746" s="112"/>
      <c r="B1746" s="112">
        <v>2023.0</v>
      </c>
      <c r="C1746" s="148" t="s">
        <v>434</v>
      </c>
      <c r="D1746" s="148" t="s">
        <v>515</v>
      </c>
      <c r="E1746" s="149">
        <v>-0.25955</v>
      </c>
      <c r="F1746" s="149">
        <v>-0.4136</v>
      </c>
      <c r="G1746" s="149">
        <v>-0.21149</v>
      </c>
      <c r="H1746" s="150">
        <f t="shared" si="1"/>
        <v>0.01869712606</v>
      </c>
      <c r="I1746" s="151">
        <f t="shared" si="2"/>
        <v>0.1038626771</v>
      </c>
      <c r="J1746" s="151">
        <f t="shared" si="3"/>
        <v>0.008601753435</v>
      </c>
      <c r="K1746" s="152">
        <f t="shared" si="4"/>
        <v>0.03558830386</v>
      </c>
      <c r="L1746" s="153">
        <f t="shared" si="5"/>
        <v>1571</v>
      </c>
      <c r="M1746" s="154" t="s">
        <v>115</v>
      </c>
      <c r="N1746" s="153" t="s">
        <v>116</v>
      </c>
      <c r="O1746" s="112"/>
      <c r="P1746" s="112"/>
      <c r="Q1746" s="112"/>
      <c r="R1746" s="112"/>
      <c r="S1746" s="112"/>
      <c r="T1746" s="112"/>
      <c r="U1746" s="112"/>
      <c r="V1746" s="112"/>
      <c r="W1746" s="112"/>
      <c r="X1746" s="112"/>
      <c r="Y1746" s="112"/>
      <c r="Z1746" s="112"/>
    </row>
    <row r="1747">
      <c r="A1747" s="112"/>
      <c r="B1747" s="112">
        <v>2023.0</v>
      </c>
      <c r="C1747" s="148" t="s">
        <v>434</v>
      </c>
      <c r="D1747" s="148" t="s">
        <v>516</v>
      </c>
      <c r="E1747" s="149">
        <v>-0.26979</v>
      </c>
      <c r="F1747" s="149">
        <v>-0.24014</v>
      </c>
      <c r="G1747" s="149">
        <v>-0.19137</v>
      </c>
      <c r="H1747" s="150">
        <f t="shared" si="1"/>
        <v>0.01810636864</v>
      </c>
      <c r="I1747" s="151">
        <f t="shared" si="2"/>
        <v>0.1174536215</v>
      </c>
      <c r="J1747" s="151">
        <f t="shared" si="3"/>
        <v>0.00913174051</v>
      </c>
      <c r="K1747" s="152">
        <f t="shared" si="4"/>
        <v>0.03820046226</v>
      </c>
      <c r="L1747" s="153">
        <f t="shared" si="5"/>
        <v>1288</v>
      </c>
      <c r="M1747" s="154" t="s">
        <v>115</v>
      </c>
      <c r="N1747" s="153" t="s">
        <v>116</v>
      </c>
      <c r="O1747" s="112"/>
      <c r="P1747" s="112"/>
      <c r="Q1747" s="112"/>
      <c r="R1747" s="112"/>
      <c r="S1747" s="112"/>
      <c r="T1747" s="112"/>
      <c r="U1747" s="112"/>
      <c r="V1747" s="112"/>
      <c r="W1747" s="112"/>
      <c r="X1747" s="112"/>
      <c r="Y1747" s="112"/>
      <c r="Z1747" s="112"/>
    </row>
    <row r="1748">
      <c r="A1748" s="112"/>
      <c r="B1748" s="112">
        <v>2023.0</v>
      </c>
      <c r="C1748" s="148" t="s">
        <v>434</v>
      </c>
      <c r="D1748" s="148" t="s">
        <v>517</v>
      </c>
      <c r="E1748" s="149">
        <v>-0.28419</v>
      </c>
      <c r="F1748" s="149">
        <v>-0.4436</v>
      </c>
      <c r="G1748" s="149">
        <v>-0.2073</v>
      </c>
      <c r="H1748" s="150">
        <f t="shared" si="1"/>
        <v>0.01727561603</v>
      </c>
      <c r="I1748" s="151">
        <f t="shared" si="2"/>
        <v>0.101512116</v>
      </c>
      <c r="J1748" s="151">
        <f t="shared" si="3"/>
        <v>0.008712123507</v>
      </c>
      <c r="K1748" s="152">
        <f t="shared" si="4"/>
        <v>0.03418053969</v>
      </c>
      <c r="L1748" s="153">
        <f t="shared" si="5"/>
        <v>1711</v>
      </c>
      <c r="M1748" s="154" t="s">
        <v>115</v>
      </c>
      <c r="N1748" s="153" t="s">
        <v>116</v>
      </c>
      <c r="O1748" s="112"/>
      <c r="P1748" s="112"/>
      <c r="Q1748" s="112"/>
      <c r="R1748" s="112"/>
      <c r="S1748" s="112"/>
      <c r="T1748" s="112"/>
      <c r="U1748" s="112"/>
      <c r="V1748" s="112"/>
      <c r="W1748" s="112"/>
      <c r="X1748" s="112"/>
      <c r="Y1748" s="112"/>
      <c r="Z1748" s="112"/>
    </row>
    <row r="1749">
      <c r="A1749" s="112"/>
      <c r="B1749" s="112">
        <v>2023.0</v>
      </c>
      <c r="C1749" s="148" t="s">
        <v>434</v>
      </c>
      <c r="D1749" s="148" t="s">
        <v>518</v>
      </c>
      <c r="E1749" s="149">
        <v>-0.29122</v>
      </c>
      <c r="F1749" s="149">
        <v>-0.45395</v>
      </c>
      <c r="G1749" s="149">
        <v>-0.23302</v>
      </c>
      <c r="H1749" s="150">
        <f t="shared" si="1"/>
        <v>0.01687004721</v>
      </c>
      <c r="I1749" s="151">
        <f t="shared" si="2"/>
        <v>0.1007011724</v>
      </c>
      <c r="J1749" s="151">
        <f t="shared" si="3"/>
        <v>0.00803462512</v>
      </c>
      <c r="K1749" s="152">
        <f t="shared" si="4"/>
        <v>0.03365000753</v>
      </c>
      <c r="L1749" s="153">
        <f t="shared" si="5"/>
        <v>1765</v>
      </c>
      <c r="M1749" s="154" t="s">
        <v>115</v>
      </c>
      <c r="N1749" s="153" t="s">
        <v>116</v>
      </c>
      <c r="O1749" s="112"/>
      <c r="P1749" s="112"/>
      <c r="Q1749" s="112"/>
      <c r="R1749" s="112"/>
      <c r="S1749" s="112"/>
      <c r="T1749" s="112"/>
      <c r="U1749" s="112"/>
      <c r="V1749" s="112"/>
      <c r="W1749" s="112"/>
      <c r="X1749" s="112"/>
      <c r="Y1749" s="112"/>
      <c r="Z1749" s="112"/>
    </row>
    <row r="1750">
      <c r="A1750" s="112"/>
      <c r="B1750" s="112">
        <v>2023.0</v>
      </c>
      <c r="C1750" s="148" t="s">
        <v>434</v>
      </c>
      <c r="D1750" s="148" t="s">
        <v>519</v>
      </c>
      <c r="E1750" s="149">
        <v>-0.30099</v>
      </c>
      <c r="F1750" s="149">
        <v>-0.42621</v>
      </c>
      <c r="G1750" s="149">
        <v>-0.24195</v>
      </c>
      <c r="H1750" s="150">
        <f t="shared" si="1"/>
        <v>0.01630640464</v>
      </c>
      <c r="I1750" s="151">
        <f t="shared" si="2"/>
        <v>0.1028746579</v>
      </c>
      <c r="J1750" s="151">
        <f t="shared" si="3"/>
        <v>0.007799397258</v>
      </c>
      <c r="K1750" s="152">
        <f t="shared" si="4"/>
        <v>0.03372015425</v>
      </c>
      <c r="L1750" s="153">
        <f t="shared" si="5"/>
        <v>1759</v>
      </c>
      <c r="M1750" s="154" t="s">
        <v>115</v>
      </c>
      <c r="N1750" s="153" t="s">
        <v>116</v>
      </c>
      <c r="O1750" s="112"/>
      <c r="P1750" s="112"/>
      <c r="Q1750" s="112"/>
      <c r="R1750" s="112"/>
      <c r="S1750" s="112"/>
      <c r="T1750" s="112"/>
      <c r="U1750" s="112"/>
      <c r="V1750" s="112"/>
      <c r="W1750" s="112"/>
      <c r="X1750" s="112"/>
      <c r="Y1750" s="112"/>
      <c r="Z1750" s="112"/>
    </row>
    <row r="1751">
      <c r="A1751" s="112"/>
      <c r="B1751" s="112">
        <v>2023.0</v>
      </c>
      <c r="C1751" s="148" t="s">
        <v>434</v>
      </c>
      <c r="D1751" s="148" t="s">
        <v>520</v>
      </c>
      <c r="E1751" s="149">
        <v>-0.30026</v>
      </c>
      <c r="F1751" s="149">
        <v>-0.45559</v>
      </c>
      <c r="G1751" s="149">
        <v>-0.22591</v>
      </c>
      <c r="H1751" s="150">
        <f t="shared" si="1"/>
        <v>0.01634851918</v>
      </c>
      <c r="I1751" s="151">
        <f t="shared" si="2"/>
        <v>0.100572675</v>
      </c>
      <c r="J1751" s="151">
        <f t="shared" si="3"/>
        <v>0.008221911805</v>
      </c>
      <c r="K1751" s="152">
        <f t="shared" si="4"/>
        <v>0.03331163592</v>
      </c>
      <c r="L1751" s="153">
        <f t="shared" si="5"/>
        <v>1788</v>
      </c>
      <c r="M1751" s="154" t="s">
        <v>115</v>
      </c>
      <c r="N1751" s="153" t="s">
        <v>116</v>
      </c>
      <c r="O1751" s="112"/>
      <c r="P1751" s="112"/>
      <c r="Q1751" s="112"/>
      <c r="R1751" s="112"/>
      <c r="S1751" s="112"/>
      <c r="T1751" s="112"/>
      <c r="U1751" s="112"/>
      <c r="V1751" s="112"/>
      <c r="W1751" s="112"/>
      <c r="X1751" s="112"/>
      <c r="Y1751" s="112"/>
      <c r="Z1751" s="112"/>
    </row>
    <row r="1752">
      <c r="A1752" s="112"/>
      <c r="B1752" s="112">
        <v>2023.0</v>
      </c>
      <c r="C1752" s="148" t="s">
        <v>434</v>
      </c>
      <c r="D1752" s="148" t="s">
        <v>521</v>
      </c>
      <c r="E1752" s="149">
        <v>0.01698</v>
      </c>
      <c r="F1752" s="149">
        <v>-0.44171</v>
      </c>
      <c r="G1752" s="149">
        <v>-0.0194</v>
      </c>
      <c r="H1752" s="150">
        <f t="shared" si="1"/>
        <v>0.03465046084</v>
      </c>
      <c r="I1752" s="151">
        <f t="shared" si="2"/>
        <v>0.1016602013</v>
      </c>
      <c r="J1752" s="151">
        <f t="shared" si="3"/>
        <v>0.01366165488</v>
      </c>
      <c r="K1752" s="152">
        <f t="shared" si="4"/>
        <v>0.04612387131</v>
      </c>
      <c r="L1752" s="153">
        <f t="shared" si="5"/>
        <v>740</v>
      </c>
      <c r="M1752" s="154" t="s">
        <v>115</v>
      </c>
      <c r="N1752" s="153" t="s">
        <v>116</v>
      </c>
      <c r="O1752" s="112"/>
      <c r="P1752" s="112"/>
      <c r="Q1752" s="112"/>
      <c r="R1752" s="112"/>
      <c r="S1752" s="112"/>
      <c r="T1752" s="112"/>
      <c r="U1752" s="112"/>
      <c r="V1752" s="112"/>
      <c r="W1752" s="112"/>
      <c r="X1752" s="112"/>
      <c r="Y1752" s="112"/>
      <c r="Z1752" s="112"/>
    </row>
    <row r="1753">
      <c r="A1753" s="112"/>
      <c r="B1753" s="112">
        <v>2023.0</v>
      </c>
      <c r="C1753" s="148" t="s">
        <v>434</v>
      </c>
      <c r="D1753" s="148" t="s">
        <v>522</v>
      </c>
      <c r="E1753" s="149">
        <v>-0.25175</v>
      </c>
      <c r="F1753" s="149">
        <v>-0.28583</v>
      </c>
      <c r="G1753" s="149">
        <v>-0.14937</v>
      </c>
      <c r="H1753" s="150">
        <f t="shared" si="1"/>
        <v>0.01914711706</v>
      </c>
      <c r="I1753" s="151">
        <f t="shared" si="2"/>
        <v>0.1138737169</v>
      </c>
      <c r="J1753" s="151">
        <f t="shared" si="3"/>
        <v>0.01023807536</v>
      </c>
      <c r="K1753" s="152">
        <f t="shared" si="4"/>
        <v>0.03825763319</v>
      </c>
      <c r="L1753" s="153">
        <f t="shared" si="5"/>
        <v>1282</v>
      </c>
      <c r="M1753" s="154" t="s">
        <v>115</v>
      </c>
      <c r="N1753" s="153" t="s">
        <v>116</v>
      </c>
      <c r="O1753" s="112"/>
      <c r="P1753" s="112"/>
      <c r="Q1753" s="112"/>
      <c r="R1753" s="112"/>
      <c r="S1753" s="112"/>
      <c r="T1753" s="112"/>
      <c r="U1753" s="112"/>
      <c r="V1753" s="112"/>
      <c r="W1753" s="112"/>
      <c r="X1753" s="112"/>
      <c r="Y1753" s="112"/>
      <c r="Z1753" s="112"/>
    </row>
    <row r="1754">
      <c r="A1754" s="112"/>
      <c r="B1754" s="112">
        <v>2023.0</v>
      </c>
      <c r="C1754" s="148" t="s">
        <v>434</v>
      </c>
      <c r="D1754" s="148" t="s">
        <v>523</v>
      </c>
      <c r="E1754" s="149">
        <v>-0.22573</v>
      </c>
      <c r="F1754" s="149">
        <v>-0.26482</v>
      </c>
      <c r="G1754" s="149">
        <v>-0.19353</v>
      </c>
      <c r="H1754" s="150">
        <f t="shared" si="1"/>
        <v>0.02064824088</v>
      </c>
      <c r="I1754" s="151">
        <f t="shared" si="2"/>
        <v>0.1155198932</v>
      </c>
      <c r="J1754" s="151">
        <f t="shared" si="3"/>
        <v>0.009074843289</v>
      </c>
      <c r="K1754" s="152">
        <f t="shared" si="4"/>
        <v>0.0394188549</v>
      </c>
      <c r="L1754" s="153">
        <f t="shared" si="5"/>
        <v>1206</v>
      </c>
      <c r="M1754" s="154" t="s">
        <v>115</v>
      </c>
      <c r="N1754" s="153" t="s">
        <v>116</v>
      </c>
      <c r="O1754" s="112"/>
      <c r="P1754" s="112"/>
      <c r="Q1754" s="112"/>
      <c r="R1754" s="112"/>
      <c r="S1754" s="112"/>
      <c r="T1754" s="112"/>
      <c r="U1754" s="112"/>
      <c r="V1754" s="112"/>
      <c r="W1754" s="112"/>
      <c r="X1754" s="112"/>
      <c r="Y1754" s="112"/>
      <c r="Z1754" s="112"/>
    </row>
    <row r="1755">
      <c r="A1755" s="112"/>
      <c r="B1755" s="112">
        <v>2023.0</v>
      </c>
      <c r="C1755" s="148" t="s">
        <v>434</v>
      </c>
      <c r="D1755" s="148" t="s">
        <v>524</v>
      </c>
      <c r="E1755" s="149">
        <v>0.06539</v>
      </c>
      <c r="F1755" s="149">
        <v>-0.1826</v>
      </c>
      <c r="G1755" s="149">
        <v>-0.22069</v>
      </c>
      <c r="H1755" s="150">
        <f t="shared" si="1"/>
        <v>0.0374432896</v>
      </c>
      <c r="I1755" s="151">
        <f t="shared" si="2"/>
        <v>0.1219619977</v>
      </c>
      <c r="J1755" s="151">
        <f t="shared" si="3"/>
        <v>0.008359413421</v>
      </c>
      <c r="K1755" s="152">
        <f t="shared" si="4"/>
        <v>0.05155096447</v>
      </c>
      <c r="L1755" s="153">
        <f t="shared" si="5"/>
        <v>556</v>
      </c>
      <c r="M1755" s="154" t="s">
        <v>115</v>
      </c>
      <c r="N1755" s="153" t="s">
        <v>116</v>
      </c>
      <c r="O1755" s="112"/>
      <c r="P1755" s="112"/>
      <c r="Q1755" s="112"/>
      <c r="R1755" s="112"/>
      <c r="S1755" s="112"/>
      <c r="T1755" s="112"/>
      <c r="U1755" s="112"/>
      <c r="V1755" s="112"/>
      <c r="W1755" s="112"/>
      <c r="X1755" s="112"/>
      <c r="Y1755" s="112"/>
      <c r="Z1755" s="112"/>
    </row>
    <row r="1756">
      <c r="A1756" s="112"/>
      <c r="B1756" s="112">
        <v>2023.0</v>
      </c>
      <c r="C1756" s="148" t="s">
        <v>434</v>
      </c>
      <c r="D1756" s="148" t="s">
        <v>525</v>
      </c>
      <c r="E1756" s="149">
        <v>-0.21854</v>
      </c>
      <c r="F1756" s="149">
        <v>0.16777</v>
      </c>
      <c r="G1756" s="149">
        <v>-0.0531</v>
      </c>
      <c r="H1756" s="150">
        <f t="shared" si="1"/>
        <v>0.02106304028</v>
      </c>
      <c r="I1756" s="151">
        <f t="shared" si="2"/>
        <v>0.149414201</v>
      </c>
      <c r="J1756" s="151">
        <f t="shared" si="3"/>
        <v>0.01277395287</v>
      </c>
      <c r="K1756" s="152">
        <f t="shared" si="4"/>
        <v>0.04748387562</v>
      </c>
      <c r="L1756" s="153">
        <f t="shared" si="5"/>
        <v>676</v>
      </c>
      <c r="M1756" s="154" t="s">
        <v>115</v>
      </c>
      <c r="N1756" s="153" t="s">
        <v>116</v>
      </c>
      <c r="O1756" s="112"/>
      <c r="P1756" s="112"/>
      <c r="Q1756" s="112"/>
      <c r="R1756" s="112"/>
      <c r="S1756" s="112"/>
      <c r="T1756" s="112"/>
      <c r="U1756" s="112"/>
      <c r="V1756" s="112"/>
      <c r="W1756" s="112"/>
      <c r="X1756" s="112"/>
      <c r="Y1756" s="112"/>
      <c r="Z1756" s="112"/>
    </row>
    <row r="1757">
      <c r="A1757" s="112"/>
      <c r="B1757" s="112">
        <v>2023.0</v>
      </c>
      <c r="C1757" s="148" t="s">
        <v>434</v>
      </c>
      <c r="D1757" s="148" t="s">
        <v>363</v>
      </c>
      <c r="E1757" s="149">
        <v>-0.14652</v>
      </c>
      <c r="F1757" s="149">
        <v>-0.24453</v>
      </c>
      <c r="G1757" s="149">
        <v>-0.11259</v>
      </c>
      <c r="H1757" s="150">
        <f t="shared" si="1"/>
        <v>0.02521795718</v>
      </c>
      <c r="I1757" s="151">
        <f t="shared" si="2"/>
        <v>0.117109656</v>
      </c>
      <c r="J1757" s="151">
        <f t="shared" si="3"/>
        <v>0.01120690859</v>
      </c>
      <c r="K1757" s="152">
        <f t="shared" si="4"/>
        <v>0.04300885887</v>
      </c>
      <c r="L1757" s="153">
        <f t="shared" si="5"/>
        <v>897</v>
      </c>
      <c r="M1757" s="154" t="s">
        <v>115</v>
      </c>
      <c r="N1757" s="153" t="s">
        <v>116</v>
      </c>
      <c r="O1757" s="112"/>
      <c r="P1757" s="112"/>
      <c r="Q1757" s="112"/>
      <c r="R1757" s="112"/>
      <c r="S1757" s="112"/>
      <c r="T1757" s="112"/>
      <c r="U1757" s="112"/>
      <c r="V1757" s="112"/>
      <c r="W1757" s="112"/>
      <c r="X1757" s="112"/>
      <c r="Y1757" s="112"/>
      <c r="Z1757" s="112"/>
    </row>
    <row r="1758">
      <c r="A1758" s="112"/>
      <c r="B1758" s="112">
        <v>2023.0</v>
      </c>
      <c r="C1758" s="148" t="s">
        <v>434</v>
      </c>
      <c r="D1758" s="148" t="s">
        <v>526</v>
      </c>
      <c r="E1758" s="149">
        <v>-0.17642</v>
      </c>
      <c r="F1758" s="149">
        <v>-0.41759</v>
      </c>
      <c r="G1758" s="149">
        <v>-0.21189</v>
      </c>
      <c r="H1758" s="150">
        <f t="shared" si="1"/>
        <v>0.02349299168</v>
      </c>
      <c r="I1758" s="151">
        <f t="shared" si="2"/>
        <v>0.1035500525</v>
      </c>
      <c r="J1758" s="151">
        <f t="shared" si="3"/>
        <v>0.008591216913</v>
      </c>
      <c r="K1758" s="152">
        <f t="shared" si="4"/>
        <v>0.03861726084</v>
      </c>
      <c r="L1758" s="153">
        <f t="shared" si="5"/>
        <v>1260</v>
      </c>
      <c r="M1758" s="154" t="s">
        <v>115</v>
      </c>
      <c r="N1758" s="153" t="s">
        <v>116</v>
      </c>
      <c r="O1758" s="112"/>
      <c r="P1758" s="112"/>
      <c r="Q1758" s="112"/>
      <c r="R1758" s="112"/>
      <c r="S1758" s="112"/>
      <c r="T1758" s="112"/>
      <c r="U1758" s="112"/>
      <c r="V1758" s="112"/>
      <c r="W1758" s="112"/>
      <c r="X1758" s="112"/>
      <c r="Y1758" s="112"/>
      <c r="Z1758" s="112"/>
    </row>
    <row r="1759">
      <c r="A1759" s="112"/>
      <c r="B1759" s="112">
        <v>2023.0</v>
      </c>
      <c r="C1759" s="148" t="s">
        <v>434</v>
      </c>
      <c r="D1759" s="148" t="s">
        <v>527</v>
      </c>
      <c r="E1759" s="149">
        <v>-0.26348</v>
      </c>
      <c r="F1759" s="149">
        <v>0.25323</v>
      </c>
      <c r="G1759" s="149">
        <v>-0.16039</v>
      </c>
      <c r="H1759" s="150">
        <f t="shared" si="1"/>
        <v>0.01847039982</v>
      </c>
      <c r="I1759" s="151">
        <f t="shared" si="2"/>
        <v>0.1561101661</v>
      </c>
      <c r="J1759" s="151">
        <f t="shared" si="3"/>
        <v>0.009947794166</v>
      </c>
      <c r="K1759" s="152">
        <f t="shared" si="4"/>
        <v>0.04685429841</v>
      </c>
      <c r="L1759" s="153">
        <f t="shared" si="5"/>
        <v>698</v>
      </c>
      <c r="M1759" s="154" t="s">
        <v>115</v>
      </c>
      <c r="N1759" s="153" t="s">
        <v>116</v>
      </c>
      <c r="O1759" s="112"/>
      <c r="P1759" s="112"/>
      <c r="Q1759" s="112"/>
      <c r="R1759" s="112"/>
      <c r="S1759" s="112"/>
      <c r="T1759" s="112"/>
      <c r="U1759" s="112"/>
      <c r="V1759" s="112"/>
      <c r="W1759" s="112"/>
      <c r="X1759" s="112"/>
      <c r="Y1759" s="112"/>
      <c r="Z1759" s="112"/>
    </row>
    <row r="1760">
      <c r="A1760" s="112"/>
      <c r="B1760" s="112">
        <v>2023.0</v>
      </c>
      <c r="C1760" s="148" t="s">
        <v>434</v>
      </c>
      <c r="D1760" s="148" t="s">
        <v>528</v>
      </c>
      <c r="E1760" s="149">
        <v>-0.2845</v>
      </c>
      <c r="F1760" s="149">
        <v>-0.21897</v>
      </c>
      <c r="G1760" s="149">
        <v>-0.14934</v>
      </c>
      <c r="H1760" s="150">
        <f t="shared" si="1"/>
        <v>0.01725773177</v>
      </c>
      <c r="I1760" s="151">
        <f t="shared" si="2"/>
        <v>0.1191123341</v>
      </c>
      <c r="J1760" s="151">
        <f t="shared" si="3"/>
        <v>0.0102388656</v>
      </c>
      <c r="K1760" s="152">
        <f t="shared" si="4"/>
        <v>0.03816288958</v>
      </c>
      <c r="L1760" s="153">
        <f t="shared" si="5"/>
        <v>1292</v>
      </c>
      <c r="M1760" s="154" t="s">
        <v>115</v>
      </c>
      <c r="N1760" s="153" t="s">
        <v>116</v>
      </c>
      <c r="O1760" s="112"/>
      <c r="P1760" s="112"/>
      <c r="Q1760" s="112"/>
      <c r="R1760" s="112"/>
      <c r="S1760" s="112"/>
      <c r="T1760" s="112"/>
      <c r="U1760" s="112"/>
      <c r="V1760" s="112"/>
      <c r="W1760" s="112"/>
      <c r="X1760" s="112"/>
      <c r="Y1760" s="112"/>
      <c r="Z1760" s="112"/>
    </row>
    <row r="1761">
      <c r="A1761" s="112"/>
      <c r="B1761" s="112">
        <v>2023.0</v>
      </c>
      <c r="C1761" s="148" t="s">
        <v>434</v>
      </c>
      <c r="D1761" s="148" t="s">
        <v>529</v>
      </c>
      <c r="E1761" s="149">
        <v>-0.23261</v>
      </c>
      <c r="F1761" s="149">
        <v>-0.19936</v>
      </c>
      <c r="G1761" s="149">
        <v>-0.19387</v>
      </c>
      <c r="H1761" s="150">
        <f t="shared" si="1"/>
        <v>0.02025132574</v>
      </c>
      <c r="I1761" s="151">
        <f t="shared" si="2"/>
        <v>0.1206488176</v>
      </c>
      <c r="J1761" s="151">
        <f t="shared" si="3"/>
        <v>0.009065887245</v>
      </c>
      <c r="K1761" s="152">
        <f t="shared" si="4"/>
        <v>0.040263155</v>
      </c>
      <c r="L1761" s="153">
        <f t="shared" si="5"/>
        <v>1113</v>
      </c>
      <c r="M1761" s="154" t="s">
        <v>115</v>
      </c>
      <c r="N1761" s="153" t="s">
        <v>116</v>
      </c>
      <c r="O1761" s="112"/>
      <c r="P1761" s="112"/>
      <c r="Q1761" s="112"/>
      <c r="R1761" s="112"/>
      <c r="S1761" s="112"/>
      <c r="T1761" s="112"/>
      <c r="U1761" s="112"/>
      <c r="V1761" s="112"/>
      <c r="W1761" s="112"/>
      <c r="X1761" s="112"/>
      <c r="Y1761" s="112"/>
      <c r="Z1761" s="112"/>
    </row>
    <row r="1762">
      <c r="A1762" s="112"/>
      <c r="B1762" s="112">
        <v>2023.0</v>
      </c>
      <c r="C1762" s="148" t="s">
        <v>434</v>
      </c>
      <c r="D1762" s="148" t="s">
        <v>530</v>
      </c>
      <c r="E1762" s="149">
        <v>-0.29943</v>
      </c>
      <c r="F1762" s="149">
        <v>-0.32842</v>
      </c>
      <c r="G1762" s="149">
        <v>-0.10968</v>
      </c>
      <c r="H1762" s="150">
        <f t="shared" si="1"/>
        <v>0.01639640284</v>
      </c>
      <c r="I1762" s="151">
        <f t="shared" si="2"/>
        <v>0.1105367036</v>
      </c>
      <c r="J1762" s="151">
        <f t="shared" si="3"/>
        <v>0.01128356179</v>
      </c>
      <c r="K1762" s="152">
        <f t="shared" si="4"/>
        <v>0.03590965497</v>
      </c>
      <c r="L1762" s="153">
        <f t="shared" si="5"/>
        <v>1534</v>
      </c>
      <c r="M1762" s="154" t="s">
        <v>115</v>
      </c>
      <c r="N1762" s="153" t="s">
        <v>116</v>
      </c>
      <c r="O1762" s="112"/>
      <c r="P1762" s="112"/>
      <c r="Q1762" s="112"/>
      <c r="R1762" s="112"/>
      <c r="S1762" s="112"/>
      <c r="T1762" s="112"/>
      <c r="U1762" s="112"/>
      <c r="V1762" s="112"/>
      <c r="W1762" s="112"/>
      <c r="X1762" s="112"/>
      <c r="Y1762" s="112"/>
      <c r="Z1762" s="112"/>
    </row>
    <row r="1763">
      <c r="A1763" s="112"/>
      <c r="B1763" s="112">
        <v>2023.0</v>
      </c>
      <c r="C1763" s="148" t="s">
        <v>434</v>
      </c>
      <c r="D1763" s="148" t="s">
        <v>531</v>
      </c>
      <c r="E1763" s="149">
        <v>-0.2859</v>
      </c>
      <c r="F1763" s="149">
        <v>-0.20893</v>
      </c>
      <c r="G1763" s="149">
        <v>-0.20732</v>
      </c>
      <c r="H1763" s="150">
        <f t="shared" si="1"/>
        <v>0.01717696415</v>
      </c>
      <c r="I1763" s="151">
        <f t="shared" si="2"/>
        <v>0.1198989886</v>
      </c>
      <c r="J1763" s="151">
        <f t="shared" si="3"/>
        <v>0.008711596681</v>
      </c>
      <c r="K1763" s="152">
        <f t="shared" si="4"/>
        <v>0.03806702632</v>
      </c>
      <c r="L1763" s="153">
        <f t="shared" si="5"/>
        <v>1298</v>
      </c>
      <c r="M1763" s="154" t="s">
        <v>115</v>
      </c>
      <c r="N1763" s="153" t="s">
        <v>116</v>
      </c>
      <c r="O1763" s="112"/>
      <c r="P1763" s="112"/>
      <c r="Q1763" s="112"/>
      <c r="R1763" s="112"/>
      <c r="S1763" s="112"/>
      <c r="T1763" s="112"/>
      <c r="U1763" s="112"/>
      <c r="V1763" s="112"/>
      <c r="W1763" s="112"/>
      <c r="X1763" s="112"/>
      <c r="Y1763" s="112"/>
      <c r="Z1763" s="112"/>
    </row>
    <row r="1764">
      <c r="A1764" s="112"/>
      <c r="B1764" s="112">
        <v>2023.0</v>
      </c>
      <c r="C1764" s="148" t="s">
        <v>434</v>
      </c>
      <c r="D1764" s="148" t="s">
        <v>532</v>
      </c>
      <c r="E1764" s="149">
        <v>-0.28166</v>
      </c>
      <c r="F1764" s="149">
        <v>0.03679</v>
      </c>
      <c r="G1764" s="149">
        <v>-0.19736</v>
      </c>
      <c r="H1764" s="150">
        <f t="shared" si="1"/>
        <v>0.01742157465</v>
      </c>
      <c r="I1764" s="151">
        <f t="shared" si="2"/>
        <v>0.1391516512</v>
      </c>
      <c r="J1764" s="151">
        <f t="shared" si="3"/>
        <v>0.008973956087</v>
      </c>
      <c r="K1764" s="152">
        <f t="shared" si="4"/>
        <v>0.04239784235</v>
      </c>
      <c r="L1764" s="153">
        <f t="shared" si="5"/>
        <v>942</v>
      </c>
      <c r="M1764" s="154" t="s">
        <v>115</v>
      </c>
      <c r="N1764" s="153" t="s">
        <v>116</v>
      </c>
      <c r="O1764" s="112"/>
      <c r="P1764" s="112"/>
      <c r="Q1764" s="112"/>
      <c r="R1764" s="112"/>
      <c r="S1764" s="112"/>
      <c r="T1764" s="112"/>
      <c r="U1764" s="112"/>
      <c r="V1764" s="112"/>
      <c r="W1764" s="112"/>
      <c r="X1764" s="112"/>
      <c r="Y1764" s="112"/>
      <c r="Z1764" s="112"/>
    </row>
    <row r="1765">
      <c r="A1765" s="112"/>
      <c r="B1765" s="112">
        <v>2023.0</v>
      </c>
      <c r="C1765" s="148" t="s">
        <v>434</v>
      </c>
      <c r="D1765" s="148" t="s">
        <v>533</v>
      </c>
      <c r="E1765" s="149">
        <v>-0.27401</v>
      </c>
      <c r="F1765" s="149">
        <v>-0.36319</v>
      </c>
      <c r="G1765" s="149">
        <v>-0.20535</v>
      </c>
      <c r="H1765" s="150">
        <f t="shared" si="1"/>
        <v>0.01786291197</v>
      </c>
      <c r="I1765" s="151">
        <f t="shared" si="2"/>
        <v>0.1078124033</v>
      </c>
      <c r="J1765" s="151">
        <f t="shared" si="3"/>
        <v>0.008763489053</v>
      </c>
      <c r="K1765" s="152">
        <f t="shared" si="4"/>
        <v>0.03592058868</v>
      </c>
      <c r="L1765" s="153">
        <f t="shared" si="5"/>
        <v>1531</v>
      </c>
      <c r="M1765" s="154" t="s">
        <v>115</v>
      </c>
      <c r="N1765" s="153" t="s">
        <v>116</v>
      </c>
      <c r="O1765" s="112"/>
      <c r="P1765" s="112"/>
      <c r="Q1765" s="112"/>
      <c r="R1765" s="112"/>
      <c r="S1765" s="112"/>
      <c r="T1765" s="112"/>
      <c r="U1765" s="112"/>
      <c r="V1765" s="112"/>
      <c r="W1765" s="112"/>
      <c r="X1765" s="112"/>
      <c r="Y1765" s="112"/>
      <c r="Z1765" s="112"/>
    </row>
    <row r="1766">
      <c r="A1766" s="112"/>
      <c r="B1766" s="112">
        <v>2023.0</v>
      </c>
      <c r="C1766" s="148" t="s">
        <v>434</v>
      </c>
      <c r="D1766" s="148" t="s">
        <v>534</v>
      </c>
      <c r="E1766" s="149">
        <v>-0.27932</v>
      </c>
      <c r="F1766" s="149">
        <v>-0.21294</v>
      </c>
      <c r="G1766" s="149">
        <v>-0.16216</v>
      </c>
      <c r="H1766" s="150">
        <f t="shared" si="1"/>
        <v>0.01755657195</v>
      </c>
      <c r="I1766" s="151">
        <f t="shared" si="2"/>
        <v>0.1195847969</v>
      </c>
      <c r="J1766" s="151">
        <f t="shared" si="3"/>
        <v>0.009901170054</v>
      </c>
      <c r="K1766" s="152">
        <f t="shared" si="4"/>
        <v>0.03841038075</v>
      </c>
      <c r="L1766" s="153">
        <f t="shared" si="5"/>
        <v>1272</v>
      </c>
      <c r="M1766" s="154" t="s">
        <v>115</v>
      </c>
      <c r="N1766" s="153" t="s">
        <v>116</v>
      </c>
      <c r="O1766" s="112"/>
      <c r="P1766" s="112"/>
      <c r="Q1766" s="112"/>
      <c r="R1766" s="112"/>
      <c r="S1766" s="112"/>
      <c r="T1766" s="112"/>
      <c r="U1766" s="112"/>
      <c r="V1766" s="112"/>
      <c r="W1766" s="112"/>
      <c r="X1766" s="112"/>
      <c r="Y1766" s="112"/>
      <c r="Z1766" s="112"/>
    </row>
    <row r="1767">
      <c r="A1767" s="112"/>
      <c r="B1767" s="112">
        <v>2023.0</v>
      </c>
      <c r="C1767" s="148" t="s">
        <v>434</v>
      </c>
      <c r="D1767" s="148" t="s">
        <v>535</v>
      </c>
      <c r="E1767" s="149">
        <v>-0.29462</v>
      </c>
      <c r="F1767" s="149">
        <v>-0.46499</v>
      </c>
      <c r="G1767" s="149">
        <v>-0.23586</v>
      </c>
      <c r="H1767" s="150">
        <f t="shared" si="1"/>
        <v>0.01667389729</v>
      </c>
      <c r="I1767" s="151">
        <f t="shared" si="2"/>
        <v>0.09983616589</v>
      </c>
      <c r="J1767" s="151">
        <f t="shared" si="3"/>
        <v>0.007959815811</v>
      </c>
      <c r="K1767" s="152">
        <f t="shared" si="4"/>
        <v>0.03332705806</v>
      </c>
      <c r="L1767" s="153">
        <f t="shared" si="5"/>
        <v>1787</v>
      </c>
      <c r="M1767" s="154" t="s">
        <v>115</v>
      </c>
      <c r="N1767" s="153" t="s">
        <v>116</v>
      </c>
      <c r="O1767" s="112"/>
      <c r="P1767" s="112"/>
      <c r="Q1767" s="112"/>
      <c r="R1767" s="112"/>
      <c r="S1767" s="112"/>
      <c r="T1767" s="112"/>
      <c r="U1767" s="112"/>
      <c r="V1767" s="112"/>
      <c r="W1767" s="112"/>
      <c r="X1767" s="112"/>
      <c r="Y1767" s="112"/>
      <c r="Z1767" s="112"/>
    </row>
    <row r="1768">
      <c r="A1768" s="112"/>
      <c r="B1768" s="112">
        <v>2023.0</v>
      </c>
      <c r="C1768" s="148" t="s">
        <v>434</v>
      </c>
      <c r="D1768" s="148" t="s">
        <v>536</v>
      </c>
      <c r="E1768" s="149">
        <v>0.28439</v>
      </c>
      <c r="F1768" s="149">
        <v>-0.13239</v>
      </c>
      <c r="G1768" s="149">
        <v>-0.01645</v>
      </c>
      <c r="H1768" s="150">
        <f t="shared" si="1"/>
        <v>0.05007765229</v>
      </c>
      <c r="I1768" s="151">
        <f t="shared" si="2"/>
        <v>0.1258960535</v>
      </c>
      <c r="J1768" s="151">
        <f t="shared" si="3"/>
        <v>0.01373936173</v>
      </c>
      <c r="K1768" s="152">
        <f t="shared" si="4"/>
        <v>0.06130580909</v>
      </c>
      <c r="L1768" s="153">
        <f t="shared" si="5"/>
        <v>312</v>
      </c>
      <c r="M1768" s="154" t="s">
        <v>115</v>
      </c>
      <c r="N1768" s="153" t="s">
        <v>116</v>
      </c>
      <c r="O1768" s="112"/>
      <c r="P1768" s="112"/>
      <c r="Q1768" s="112"/>
      <c r="R1768" s="112"/>
      <c r="S1768" s="112"/>
      <c r="T1768" s="112"/>
      <c r="U1768" s="112"/>
      <c r="V1768" s="112"/>
      <c r="W1768" s="112"/>
      <c r="X1768" s="112"/>
      <c r="Y1768" s="112"/>
      <c r="Z1768" s="112"/>
    </row>
    <row r="1769">
      <c r="A1769" s="112"/>
      <c r="B1769" s="112">
        <v>2023.0</v>
      </c>
      <c r="C1769" s="148" t="s">
        <v>434</v>
      </c>
      <c r="D1769" s="148" t="s">
        <v>537</v>
      </c>
      <c r="E1769" s="149">
        <v>-0.26245</v>
      </c>
      <c r="F1769" s="149">
        <v>-0.4232</v>
      </c>
      <c r="G1769" s="149">
        <v>-0.21249</v>
      </c>
      <c r="H1769" s="150">
        <f t="shared" si="1"/>
        <v>0.01852982171</v>
      </c>
      <c r="I1769" s="151">
        <f t="shared" si="2"/>
        <v>0.1031104975</v>
      </c>
      <c r="J1769" s="151">
        <f t="shared" si="3"/>
        <v>0.008575412129</v>
      </c>
      <c r="K1769" s="152">
        <f t="shared" si="4"/>
        <v>0.03531497554</v>
      </c>
      <c r="L1769" s="153">
        <f t="shared" si="5"/>
        <v>1586</v>
      </c>
      <c r="M1769" s="154" t="s">
        <v>115</v>
      </c>
      <c r="N1769" s="153" t="s">
        <v>116</v>
      </c>
      <c r="O1769" s="112"/>
      <c r="P1769" s="112"/>
      <c r="Q1769" s="112"/>
      <c r="R1769" s="112"/>
      <c r="S1769" s="112"/>
      <c r="T1769" s="112"/>
      <c r="U1769" s="112"/>
      <c r="V1769" s="112"/>
      <c r="W1769" s="112"/>
      <c r="X1769" s="112"/>
      <c r="Y1769" s="112"/>
      <c r="Z1769" s="112"/>
    </row>
    <row r="1770">
      <c r="A1770" s="112"/>
      <c r="B1770" s="112">
        <v>2023.0</v>
      </c>
      <c r="C1770" s="148" t="s">
        <v>434</v>
      </c>
      <c r="D1770" s="148" t="s">
        <v>538</v>
      </c>
      <c r="E1770" s="149">
        <v>-0.30058</v>
      </c>
      <c r="F1770" s="149">
        <v>-0.36441</v>
      </c>
      <c r="G1770" s="149">
        <v>-0.23971</v>
      </c>
      <c r="H1770" s="150">
        <f t="shared" si="1"/>
        <v>0.01633005801</v>
      </c>
      <c r="I1770" s="151">
        <f t="shared" si="2"/>
        <v>0.1077168138</v>
      </c>
      <c r="J1770" s="151">
        <f t="shared" si="3"/>
        <v>0.007858401783</v>
      </c>
      <c r="K1770" s="152">
        <f t="shared" si="4"/>
        <v>0.03478394916</v>
      </c>
      <c r="L1770" s="153">
        <f t="shared" si="5"/>
        <v>1633</v>
      </c>
      <c r="M1770" s="154" t="s">
        <v>115</v>
      </c>
      <c r="N1770" s="153" t="s">
        <v>116</v>
      </c>
      <c r="O1770" s="112"/>
      <c r="P1770" s="112"/>
      <c r="Q1770" s="112"/>
      <c r="R1770" s="112"/>
      <c r="S1770" s="112"/>
      <c r="T1770" s="112"/>
      <c r="U1770" s="112"/>
      <c r="V1770" s="112"/>
      <c r="W1770" s="112"/>
      <c r="X1770" s="112"/>
      <c r="Y1770" s="112"/>
      <c r="Z1770" s="112"/>
    </row>
    <row r="1771">
      <c r="A1771" s="112"/>
      <c r="B1771" s="112">
        <v>2023.0</v>
      </c>
      <c r="C1771" s="148" t="s">
        <v>434</v>
      </c>
      <c r="D1771" s="148" t="s">
        <v>539</v>
      </c>
      <c r="E1771" s="149">
        <v>-0.29333</v>
      </c>
      <c r="F1771" s="149">
        <v>-0.44799</v>
      </c>
      <c r="G1771" s="149">
        <v>-0.23198</v>
      </c>
      <c r="H1771" s="150">
        <f t="shared" si="1"/>
        <v>0.01674831888</v>
      </c>
      <c r="I1771" s="151">
        <f t="shared" si="2"/>
        <v>0.1011681505</v>
      </c>
      <c r="J1771" s="151">
        <f t="shared" si="3"/>
        <v>0.008062020078</v>
      </c>
      <c r="K1771" s="152">
        <f t="shared" si="4"/>
        <v>0.03367552669</v>
      </c>
      <c r="L1771" s="153">
        <f t="shared" si="5"/>
        <v>1763</v>
      </c>
      <c r="M1771" s="154" t="s">
        <v>115</v>
      </c>
      <c r="N1771" s="153" t="s">
        <v>116</v>
      </c>
      <c r="O1771" s="112"/>
      <c r="P1771" s="112"/>
      <c r="Q1771" s="112"/>
      <c r="R1771" s="112"/>
      <c r="S1771" s="112"/>
      <c r="T1771" s="112"/>
      <c r="U1771" s="112"/>
      <c r="V1771" s="112"/>
      <c r="W1771" s="112"/>
      <c r="X1771" s="112"/>
      <c r="Y1771" s="112"/>
      <c r="Z1771" s="112"/>
    </row>
    <row r="1772">
      <c r="A1772" s="112"/>
      <c r="B1772" s="112">
        <v>2023.0</v>
      </c>
      <c r="C1772" s="148" t="s">
        <v>434</v>
      </c>
      <c r="D1772" s="148" t="s">
        <v>540</v>
      </c>
      <c r="E1772" s="149">
        <v>-0.29617</v>
      </c>
      <c r="F1772" s="149">
        <v>-0.28069</v>
      </c>
      <c r="G1772" s="149">
        <v>-0.21021</v>
      </c>
      <c r="H1772" s="150">
        <f t="shared" si="1"/>
        <v>0.016584476</v>
      </c>
      <c r="I1772" s="151">
        <f t="shared" si="2"/>
        <v>0.1142764464</v>
      </c>
      <c r="J1772" s="151">
        <f t="shared" si="3"/>
        <v>0.008635470307</v>
      </c>
      <c r="K1772" s="152">
        <f t="shared" si="4"/>
        <v>0.03646578362</v>
      </c>
      <c r="L1772" s="153">
        <f t="shared" si="5"/>
        <v>1473</v>
      </c>
      <c r="M1772" s="154" t="s">
        <v>115</v>
      </c>
      <c r="N1772" s="153" t="s">
        <v>116</v>
      </c>
      <c r="O1772" s="112"/>
      <c r="P1772" s="112"/>
      <c r="Q1772" s="112"/>
      <c r="R1772" s="112"/>
      <c r="S1772" s="112"/>
      <c r="T1772" s="112"/>
      <c r="U1772" s="112"/>
      <c r="V1772" s="112"/>
      <c r="W1772" s="112"/>
      <c r="X1772" s="112"/>
      <c r="Y1772" s="112"/>
      <c r="Z1772" s="112"/>
    </row>
    <row r="1773">
      <c r="A1773" s="112"/>
      <c r="B1773" s="112">
        <v>2023.0</v>
      </c>
      <c r="C1773" s="148" t="s">
        <v>434</v>
      </c>
      <c r="D1773" s="148" t="s">
        <v>541</v>
      </c>
      <c r="E1773" s="149">
        <v>-0.28879</v>
      </c>
      <c r="F1773" s="149">
        <v>-0.38782</v>
      </c>
      <c r="G1773" s="149">
        <v>-0.18972</v>
      </c>
      <c r="H1773" s="150">
        <f t="shared" si="1"/>
        <v>0.01701023672</v>
      </c>
      <c r="I1773" s="151">
        <f t="shared" si="2"/>
        <v>0.1058825926</v>
      </c>
      <c r="J1773" s="151">
        <f t="shared" si="3"/>
        <v>0.009175203664</v>
      </c>
      <c r="K1773" s="152">
        <f t="shared" si="4"/>
        <v>0.03501259107</v>
      </c>
      <c r="L1773" s="153">
        <f t="shared" si="5"/>
        <v>1611</v>
      </c>
      <c r="M1773" s="154" t="s">
        <v>115</v>
      </c>
      <c r="N1773" s="153" t="s">
        <v>116</v>
      </c>
      <c r="O1773" s="112"/>
      <c r="P1773" s="112"/>
      <c r="Q1773" s="112"/>
      <c r="R1773" s="112"/>
      <c r="S1773" s="112"/>
      <c r="T1773" s="112"/>
      <c r="U1773" s="112"/>
      <c r="V1773" s="112"/>
      <c r="W1773" s="112"/>
      <c r="X1773" s="112"/>
      <c r="Y1773" s="112"/>
      <c r="Z1773" s="112"/>
    </row>
    <row r="1774">
      <c r="A1774" s="112"/>
      <c r="B1774" s="112">
        <v>2023.0</v>
      </c>
      <c r="C1774" s="148" t="s">
        <v>434</v>
      </c>
      <c r="D1774" s="148" t="s">
        <v>542</v>
      </c>
      <c r="E1774" s="149">
        <v>-0.2938</v>
      </c>
      <c r="F1774" s="149">
        <v>-0.49462</v>
      </c>
      <c r="G1774" s="149">
        <v>-0.24531</v>
      </c>
      <c r="H1774" s="150">
        <f t="shared" si="1"/>
        <v>0.01672120404</v>
      </c>
      <c r="I1774" s="151">
        <f t="shared" si="2"/>
        <v>0.09751459503</v>
      </c>
      <c r="J1774" s="151">
        <f t="shared" si="3"/>
        <v>0.00771089047</v>
      </c>
      <c r="K1774" s="152">
        <f t="shared" si="4"/>
        <v>0.03282417337</v>
      </c>
      <c r="L1774" s="153">
        <f t="shared" si="5"/>
        <v>1798</v>
      </c>
      <c r="M1774" s="154" t="s">
        <v>115</v>
      </c>
      <c r="N1774" s="153" t="s">
        <v>116</v>
      </c>
      <c r="O1774" s="112"/>
      <c r="P1774" s="112"/>
      <c r="Q1774" s="112"/>
      <c r="R1774" s="112"/>
      <c r="S1774" s="112"/>
      <c r="T1774" s="112"/>
      <c r="U1774" s="112"/>
      <c r="V1774" s="112"/>
      <c r="W1774" s="112"/>
      <c r="X1774" s="112"/>
      <c r="Y1774" s="112"/>
      <c r="Z1774" s="112"/>
    </row>
    <row r="1775">
      <c r="A1775" s="112"/>
      <c r="B1775" s="112">
        <v>2023.0</v>
      </c>
      <c r="C1775" s="148" t="s">
        <v>434</v>
      </c>
      <c r="D1775" s="148" t="s">
        <v>543</v>
      </c>
      <c r="E1775" s="149">
        <v>-0.285</v>
      </c>
      <c r="F1775" s="149">
        <v>-0.4485</v>
      </c>
      <c r="G1775" s="149">
        <v>-0.16198</v>
      </c>
      <c r="H1775" s="150">
        <f t="shared" si="1"/>
        <v>0.01722888619</v>
      </c>
      <c r="I1775" s="151">
        <f t="shared" si="2"/>
        <v>0.101128191</v>
      </c>
      <c r="J1775" s="151">
        <f t="shared" si="3"/>
        <v>0.00990591149</v>
      </c>
      <c r="K1775" s="152">
        <f t="shared" si="4"/>
        <v>0.0342341333</v>
      </c>
      <c r="L1775" s="153">
        <f t="shared" si="5"/>
        <v>1704</v>
      </c>
      <c r="M1775" s="154" t="s">
        <v>115</v>
      </c>
      <c r="N1775" s="153" t="s">
        <v>116</v>
      </c>
      <c r="O1775" s="112"/>
      <c r="P1775" s="112"/>
      <c r="Q1775" s="112"/>
      <c r="R1775" s="112"/>
      <c r="S1775" s="112"/>
      <c r="T1775" s="112"/>
      <c r="U1775" s="112"/>
      <c r="V1775" s="112"/>
      <c r="W1775" s="112"/>
      <c r="X1775" s="112"/>
      <c r="Y1775" s="112"/>
      <c r="Z1775" s="112"/>
    </row>
    <row r="1776">
      <c r="A1776" s="112"/>
      <c r="B1776" s="112">
        <v>2023.0</v>
      </c>
      <c r="C1776" s="148" t="s">
        <v>434</v>
      </c>
      <c r="D1776" s="148" t="s">
        <v>544</v>
      </c>
      <c r="E1776" s="149">
        <v>-0.28873</v>
      </c>
      <c r="F1776" s="149">
        <v>-0.2936</v>
      </c>
      <c r="G1776" s="149">
        <v>-0.09088</v>
      </c>
      <c r="H1776" s="150">
        <f t="shared" si="1"/>
        <v>0.01701369819</v>
      </c>
      <c r="I1776" s="151">
        <f t="shared" si="2"/>
        <v>0.1132649216</v>
      </c>
      <c r="J1776" s="151">
        <f t="shared" si="3"/>
        <v>0.01177877834</v>
      </c>
      <c r="K1776" s="152">
        <f t="shared" si="4"/>
        <v>0.03696346383</v>
      </c>
      <c r="L1776" s="153">
        <f t="shared" si="5"/>
        <v>1421</v>
      </c>
      <c r="M1776" s="154" t="s">
        <v>115</v>
      </c>
      <c r="N1776" s="153" t="s">
        <v>116</v>
      </c>
      <c r="O1776" s="112"/>
      <c r="P1776" s="112"/>
      <c r="Q1776" s="112"/>
      <c r="R1776" s="112"/>
      <c r="S1776" s="112"/>
      <c r="T1776" s="112"/>
      <c r="U1776" s="112"/>
      <c r="V1776" s="112"/>
      <c r="W1776" s="112"/>
      <c r="X1776" s="112"/>
      <c r="Y1776" s="112"/>
      <c r="Z1776" s="112"/>
    </row>
    <row r="1777">
      <c r="A1777" s="112"/>
      <c r="B1777" s="112">
        <v>2023.0</v>
      </c>
      <c r="C1777" s="148" t="s">
        <v>434</v>
      </c>
      <c r="D1777" s="148" t="s">
        <v>545</v>
      </c>
      <c r="E1777" s="149">
        <v>-0.28591</v>
      </c>
      <c r="F1777" s="149">
        <v>-0.4652</v>
      </c>
      <c r="G1777" s="149">
        <v>-0.15607</v>
      </c>
      <c r="H1777" s="150">
        <f t="shared" si="1"/>
        <v>0.01717638724</v>
      </c>
      <c r="I1777" s="151">
        <f t="shared" si="2"/>
        <v>0.09981971196</v>
      </c>
      <c r="J1777" s="151">
        <f t="shared" si="3"/>
        <v>0.01006158861</v>
      </c>
      <c r="K1777" s="152">
        <f t="shared" si="4"/>
        <v>0.03394078944</v>
      </c>
      <c r="L1777" s="153">
        <f t="shared" si="5"/>
        <v>1733</v>
      </c>
      <c r="M1777" s="154" t="s">
        <v>115</v>
      </c>
      <c r="N1777" s="153" t="s">
        <v>116</v>
      </c>
      <c r="O1777" s="112"/>
      <c r="P1777" s="112"/>
      <c r="Q1777" s="112"/>
      <c r="R1777" s="112"/>
      <c r="S1777" s="112"/>
      <c r="T1777" s="112"/>
      <c r="U1777" s="112"/>
      <c r="V1777" s="112"/>
      <c r="W1777" s="112"/>
      <c r="X1777" s="112"/>
      <c r="Y1777" s="112"/>
      <c r="Z1777" s="112"/>
    </row>
    <row r="1778">
      <c r="A1778" s="112"/>
      <c r="B1778" s="112">
        <v>2023.0</v>
      </c>
      <c r="C1778" s="148" t="s">
        <v>434</v>
      </c>
      <c r="D1778" s="148" t="s">
        <v>546</v>
      </c>
      <c r="E1778" s="149">
        <v>-0.30157</v>
      </c>
      <c r="F1778" s="149">
        <v>0.03668</v>
      </c>
      <c r="G1778" s="149">
        <v>-0.23248</v>
      </c>
      <c r="H1778" s="150">
        <f t="shared" si="1"/>
        <v>0.01627294377</v>
      </c>
      <c r="I1778" s="151">
        <f t="shared" si="2"/>
        <v>0.1391430324</v>
      </c>
      <c r="J1778" s="151">
        <f t="shared" si="3"/>
        <v>0.008048849425</v>
      </c>
      <c r="K1778" s="152">
        <f t="shared" si="4"/>
        <v>0.04152526458</v>
      </c>
      <c r="L1778" s="153">
        <f t="shared" si="5"/>
        <v>1004</v>
      </c>
      <c r="M1778" s="154" t="s">
        <v>115</v>
      </c>
      <c r="N1778" s="153" t="s">
        <v>116</v>
      </c>
      <c r="O1778" s="112"/>
      <c r="P1778" s="112"/>
      <c r="Q1778" s="112"/>
      <c r="R1778" s="112"/>
      <c r="S1778" s="112"/>
      <c r="T1778" s="112"/>
      <c r="U1778" s="112"/>
      <c r="V1778" s="112"/>
      <c r="W1778" s="112"/>
      <c r="X1778" s="112"/>
      <c r="Y1778" s="112"/>
      <c r="Z1778" s="112"/>
    </row>
    <row r="1779">
      <c r="A1779" s="112"/>
      <c r="B1779" s="112">
        <v>2023.0</v>
      </c>
      <c r="C1779" s="148" t="s">
        <v>434</v>
      </c>
      <c r="D1779" s="148" t="s">
        <v>547</v>
      </c>
      <c r="E1779" s="149">
        <v>-0.27305</v>
      </c>
      <c r="F1779" s="149">
        <v>-0.16991</v>
      </c>
      <c r="G1779" s="149">
        <v>-0.2136</v>
      </c>
      <c r="H1779" s="150">
        <f t="shared" si="1"/>
        <v>0.01791829548</v>
      </c>
      <c r="I1779" s="151">
        <f t="shared" si="2"/>
        <v>0.122956285</v>
      </c>
      <c r="J1779" s="151">
        <f t="shared" si="3"/>
        <v>0.00854617328</v>
      </c>
      <c r="K1779" s="152">
        <f t="shared" si="4"/>
        <v>0.03917964097</v>
      </c>
      <c r="L1779" s="153">
        <f t="shared" si="5"/>
        <v>1222</v>
      </c>
      <c r="M1779" s="154" t="s">
        <v>115</v>
      </c>
      <c r="N1779" s="153" t="s">
        <v>116</v>
      </c>
      <c r="O1779" s="112"/>
      <c r="P1779" s="112"/>
      <c r="Q1779" s="112"/>
      <c r="R1779" s="112"/>
      <c r="S1779" s="112"/>
      <c r="T1779" s="112"/>
      <c r="U1779" s="112"/>
      <c r="V1779" s="112"/>
      <c r="W1779" s="112"/>
      <c r="X1779" s="112"/>
      <c r="Y1779" s="112"/>
      <c r="Z1779" s="112"/>
    </row>
    <row r="1780">
      <c r="A1780" s="112"/>
      <c r="B1780" s="112">
        <v>2023.0</v>
      </c>
      <c r="C1780" s="148" t="s">
        <v>434</v>
      </c>
      <c r="D1780" s="148" t="s">
        <v>548</v>
      </c>
      <c r="E1780" s="149">
        <v>-0.29443</v>
      </c>
      <c r="F1780" s="149">
        <v>-0.40501</v>
      </c>
      <c r="G1780" s="149">
        <v>-0.19268</v>
      </c>
      <c r="H1780" s="150">
        <f t="shared" si="1"/>
        <v>0.01668485861</v>
      </c>
      <c r="I1780" s="151">
        <f t="shared" si="2"/>
        <v>0.1045357211</v>
      </c>
      <c r="J1780" s="151">
        <f t="shared" si="3"/>
        <v>0.009097233399</v>
      </c>
      <c r="K1780" s="152">
        <f t="shared" si="4"/>
        <v>0.03450220952</v>
      </c>
      <c r="L1780" s="153">
        <f t="shared" si="5"/>
        <v>1664</v>
      </c>
      <c r="M1780" s="154" t="s">
        <v>115</v>
      </c>
      <c r="N1780" s="153" t="s">
        <v>116</v>
      </c>
      <c r="O1780" s="112"/>
      <c r="P1780" s="112"/>
      <c r="Q1780" s="112"/>
      <c r="R1780" s="112"/>
      <c r="S1780" s="112"/>
      <c r="T1780" s="112"/>
      <c r="U1780" s="112"/>
      <c r="V1780" s="112"/>
      <c r="W1780" s="112"/>
      <c r="X1780" s="112"/>
      <c r="Y1780" s="112"/>
      <c r="Z1780" s="112"/>
    </row>
    <row r="1781">
      <c r="A1781" s="112"/>
      <c r="B1781" s="112">
        <v>2023.0</v>
      </c>
      <c r="C1781" s="148" t="s">
        <v>434</v>
      </c>
      <c r="D1781" s="148" t="s">
        <v>549</v>
      </c>
      <c r="E1781" s="149">
        <v>-0.29894</v>
      </c>
      <c r="F1781" s="149">
        <v>-0.20623</v>
      </c>
      <c r="G1781" s="149">
        <v>-0.19978</v>
      </c>
      <c r="H1781" s="150">
        <f t="shared" si="1"/>
        <v>0.01642467151</v>
      </c>
      <c r="I1781" s="151">
        <f t="shared" si="2"/>
        <v>0.1201105391</v>
      </c>
      <c r="J1781" s="151">
        <f t="shared" si="3"/>
        <v>0.008910210127</v>
      </c>
      <c r="K1781" s="152">
        <f t="shared" si="4"/>
        <v>0.03765424088</v>
      </c>
      <c r="L1781" s="153">
        <f t="shared" si="5"/>
        <v>1349</v>
      </c>
      <c r="M1781" s="154" t="s">
        <v>115</v>
      </c>
      <c r="N1781" s="153" t="s">
        <v>116</v>
      </c>
      <c r="O1781" s="112"/>
      <c r="P1781" s="112"/>
      <c r="Q1781" s="112"/>
      <c r="R1781" s="112"/>
      <c r="S1781" s="112"/>
      <c r="T1781" s="112"/>
      <c r="U1781" s="112"/>
      <c r="V1781" s="112"/>
      <c r="W1781" s="112"/>
      <c r="X1781" s="112"/>
      <c r="Y1781" s="112"/>
      <c r="Z1781" s="112"/>
    </row>
    <row r="1782">
      <c r="A1782" s="112"/>
      <c r="B1782" s="112">
        <v>2023.0</v>
      </c>
      <c r="C1782" s="148" t="s">
        <v>434</v>
      </c>
      <c r="D1782" s="148" t="s">
        <v>550</v>
      </c>
      <c r="E1782" s="149">
        <v>-0.27172</v>
      </c>
      <c r="F1782" s="149">
        <v>-0.40136</v>
      </c>
      <c r="G1782" s="149">
        <v>-0.18556</v>
      </c>
      <c r="H1782" s="150">
        <f t="shared" si="1"/>
        <v>0.01799502471</v>
      </c>
      <c r="I1782" s="151">
        <f t="shared" si="2"/>
        <v>0.104821706</v>
      </c>
      <c r="J1782" s="151">
        <f t="shared" si="3"/>
        <v>0.009284783497</v>
      </c>
      <c r="K1782" s="152">
        <f t="shared" si="4"/>
        <v>0.03543599117</v>
      </c>
      <c r="L1782" s="153">
        <f t="shared" si="5"/>
        <v>1578</v>
      </c>
      <c r="M1782" s="154" t="s">
        <v>115</v>
      </c>
      <c r="N1782" s="153" t="s">
        <v>116</v>
      </c>
      <c r="O1782" s="112"/>
      <c r="P1782" s="112"/>
      <c r="Q1782" s="112"/>
      <c r="R1782" s="112"/>
      <c r="S1782" s="112"/>
      <c r="T1782" s="112"/>
      <c r="U1782" s="112"/>
      <c r="V1782" s="112"/>
      <c r="W1782" s="112"/>
      <c r="X1782" s="112"/>
      <c r="Y1782" s="112"/>
      <c r="Z1782" s="112"/>
    </row>
    <row r="1783">
      <c r="A1783" s="112"/>
      <c r="B1783" s="112">
        <v>2023.0</v>
      </c>
      <c r="C1783" s="148" t="s">
        <v>434</v>
      </c>
      <c r="D1783" s="148" t="s">
        <v>551</v>
      </c>
      <c r="E1783" s="149">
        <v>-0.29929</v>
      </c>
      <c r="F1783" s="149">
        <v>-0.42401</v>
      </c>
      <c r="G1783" s="149">
        <v>-0.21069</v>
      </c>
      <c r="H1783" s="150">
        <f t="shared" si="1"/>
        <v>0.0164044796</v>
      </c>
      <c r="I1783" s="151">
        <f t="shared" si="2"/>
        <v>0.1030470324</v>
      </c>
      <c r="J1783" s="151">
        <f t="shared" si="3"/>
        <v>0.00862282648</v>
      </c>
      <c r="K1783" s="152">
        <f t="shared" si="4"/>
        <v>0.03393521216</v>
      </c>
      <c r="L1783" s="153">
        <f t="shared" si="5"/>
        <v>1737</v>
      </c>
      <c r="M1783" s="154" t="s">
        <v>115</v>
      </c>
      <c r="N1783" s="153" t="s">
        <v>116</v>
      </c>
      <c r="O1783" s="112"/>
      <c r="P1783" s="112"/>
      <c r="Q1783" s="112"/>
      <c r="R1783" s="112"/>
      <c r="S1783" s="112"/>
      <c r="T1783" s="112"/>
      <c r="U1783" s="112"/>
      <c r="V1783" s="112"/>
      <c r="W1783" s="112"/>
      <c r="X1783" s="112"/>
      <c r="Y1783" s="112"/>
      <c r="Z1783" s="112"/>
    </row>
    <row r="1784">
      <c r="A1784" s="112"/>
      <c r="B1784" s="112">
        <v>2023.0</v>
      </c>
      <c r="C1784" s="148" t="s">
        <v>434</v>
      </c>
      <c r="D1784" s="148" t="s">
        <v>552</v>
      </c>
      <c r="E1784" s="149">
        <v>-0.29763</v>
      </c>
      <c r="F1784" s="149">
        <v>-0.43536</v>
      </c>
      <c r="G1784" s="149">
        <v>-0.23895</v>
      </c>
      <c r="H1784" s="150">
        <f t="shared" si="1"/>
        <v>0.01650024692</v>
      </c>
      <c r="I1784" s="151">
        <f t="shared" si="2"/>
        <v>0.1021577368</v>
      </c>
      <c r="J1784" s="151">
        <f t="shared" si="3"/>
        <v>0.007878421176</v>
      </c>
      <c r="K1784" s="152">
        <f t="shared" si="4"/>
        <v>0.03370233524</v>
      </c>
      <c r="L1784" s="153">
        <f t="shared" si="5"/>
        <v>1760</v>
      </c>
      <c r="M1784" s="154" t="s">
        <v>115</v>
      </c>
      <c r="N1784" s="153" t="s">
        <v>116</v>
      </c>
      <c r="O1784" s="112"/>
      <c r="P1784" s="112"/>
      <c r="Q1784" s="112"/>
      <c r="R1784" s="112"/>
      <c r="S1784" s="112"/>
      <c r="T1784" s="112"/>
      <c r="U1784" s="112"/>
      <c r="V1784" s="112"/>
      <c r="W1784" s="112"/>
      <c r="X1784" s="112"/>
      <c r="Y1784" s="112"/>
      <c r="Z1784" s="112"/>
    </row>
    <row r="1785">
      <c r="A1785" s="112"/>
      <c r="B1785" s="112">
        <v>2023.0</v>
      </c>
      <c r="C1785" s="148" t="s">
        <v>434</v>
      </c>
      <c r="D1785" s="148" t="s">
        <v>553</v>
      </c>
      <c r="E1785" s="149">
        <v>-0.27794</v>
      </c>
      <c r="F1785" s="149">
        <v>-0.3891</v>
      </c>
      <c r="G1785" s="149">
        <v>-0.20048</v>
      </c>
      <c r="H1785" s="150">
        <f t="shared" si="1"/>
        <v>0.01763618574</v>
      </c>
      <c r="I1785" s="151">
        <f t="shared" si="2"/>
        <v>0.105782302</v>
      </c>
      <c r="J1785" s="151">
        <f t="shared" si="3"/>
        <v>0.008891771213</v>
      </c>
      <c r="K1785" s="152">
        <f t="shared" si="4"/>
        <v>0.03535586331</v>
      </c>
      <c r="L1785" s="153">
        <f t="shared" si="5"/>
        <v>1583</v>
      </c>
      <c r="M1785" s="154" t="s">
        <v>115</v>
      </c>
      <c r="N1785" s="153" t="s">
        <v>116</v>
      </c>
      <c r="O1785" s="112"/>
      <c r="P1785" s="112"/>
      <c r="Q1785" s="112"/>
      <c r="R1785" s="112"/>
      <c r="S1785" s="112"/>
      <c r="T1785" s="112"/>
      <c r="U1785" s="112"/>
      <c r="V1785" s="112"/>
      <c r="W1785" s="112"/>
      <c r="X1785" s="112"/>
      <c r="Y1785" s="112"/>
      <c r="Z1785" s="112"/>
    </row>
    <row r="1786">
      <c r="A1786" s="112"/>
      <c r="B1786" s="112">
        <v>2023.0</v>
      </c>
      <c r="C1786" s="148" t="s">
        <v>434</v>
      </c>
      <c r="D1786" s="148" t="s">
        <v>554</v>
      </c>
      <c r="E1786" s="149">
        <v>-0.27753</v>
      </c>
      <c r="F1786" s="149">
        <v>-0.48778</v>
      </c>
      <c r="G1786" s="149">
        <v>-0.22222</v>
      </c>
      <c r="H1786" s="150">
        <f t="shared" si="1"/>
        <v>0.01765983911</v>
      </c>
      <c r="I1786" s="151">
        <f t="shared" si="2"/>
        <v>0.09805052296</v>
      </c>
      <c r="J1786" s="151">
        <f t="shared" si="3"/>
        <v>0.008319111223</v>
      </c>
      <c r="K1786" s="152">
        <f t="shared" si="4"/>
        <v>0.03363027303</v>
      </c>
      <c r="L1786" s="153">
        <f t="shared" si="5"/>
        <v>1771</v>
      </c>
      <c r="M1786" s="154" t="s">
        <v>115</v>
      </c>
      <c r="N1786" s="153" t="s">
        <v>116</v>
      </c>
      <c r="O1786" s="112"/>
      <c r="P1786" s="112"/>
      <c r="Q1786" s="112"/>
      <c r="R1786" s="112"/>
      <c r="S1786" s="112"/>
      <c r="T1786" s="112"/>
      <c r="U1786" s="112"/>
      <c r="V1786" s="112"/>
      <c r="W1786" s="112"/>
      <c r="X1786" s="112"/>
      <c r="Y1786" s="112"/>
      <c r="Z1786" s="112"/>
    </row>
    <row r="1787">
      <c r="A1787" s="112"/>
      <c r="B1787" s="112">
        <v>2023.0</v>
      </c>
      <c r="C1787" s="148" t="s">
        <v>434</v>
      </c>
      <c r="D1787" s="148" t="s">
        <v>555</v>
      </c>
      <c r="E1787" s="149">
        <v>-0.2481</v>
      </c>
      <c r="F1787" s="149">
        <v>-0.42568</v>
      </c>
      <c r="G1787" s="149">
        <v>-0.19811</v>
      </c>
      <c r="H1787" s="150">
        <f t="shared" si="1"/>
        <v>0.01935768977</v>
      </c>
      <c r="I1787" s="151">
        <f t="shared" si="2"/>
        <v>0.1029161845</v>
      </c>
      <c r="J1787" s="151">
        <f t="shared" si="3"/>
        <v>0.008954200108</v>
      </c>
      <c r="K1787" s="152">
        <f t="shared" si="4"/>
        <v>0.03586069236</v>
      </c>
      <c r="L1787" s="153">
        <f t="shared" si="5"/>
        <v>1541</v>
      </c>
      <c r="M1787" s="154" t="s">
        <v>115</v>
      </c>
      <c r="N1787" s="153" t="s">
        <v>116</v>
      </c>
      <c r="O1787" s="112"/>
      <c r="P1787" s="112"/>
      <c r="Q1787" s="112"/>
      <c r="R1787" s="112"/>
      <c r="S1787" s="112"/>
      <c r="T1787" s="112"/>
      <c r="U1787" s="112"/>
      <c r="V1787" s="112"/>
      <c r="W1787" s="112"/>
      <c r="X1787" s="112"/>
      <c r="Y1787" s="112"/>
      <c r="Z1787" s="112"/>
    </row>
    <row r="1788">
      <c r="A1788" s="112"/>
      <c r="B1788" s="112">
        <v>2023.0</v>
      </c>
      <c r="C1788" s="148" t="s">
        <v>434</v>
      </c>
      <c r="D1788" s="148" t="s">
        <v>556</v>
      </c>
      <c r="E1788" s="149">
        <v>-0.28263</v>
      </c>
      <c r="F1788" s="149">
        <v>-0.37527</v>
      </c>
      <c r="G1788" s="149">
        <v>-0.20819</v>
      </c>
      <c r="H1788" s="150">
        <f t="shared" si="1"/>
        <v>0.01736561423</v>
      </c>
      <c r="I1788" s="151">
        <f t="shared" si="2"/>
        <v>0.1068659107</v>
      </c>
      <c r="J1788" s="151">
        <f t="shared" si="3"/>
        <v>0.008688679745</v>
      </c>
      <c r="K1788" s="152">
        <f t="shared" si="4"/>
        <v>0.03538562495</v>
      </c>
      <c r="L1788" s="153">
        <f t="shared" si="5"/>
        <v>1581</v>
      </c>
      <c r="M1788" s="154" t="s">
        <v>115</v>
      </c>
      <c r="N1788" s="153" t="s">
        <v>116</v>
      </c>
      <c r="O1788" s="112"/>
      <c r="P1788" s="112"/>
      <c r="Q1788" s="112"/>
      <c r="R1788" s="112"/>
      <c r="S1788" s="112"/>
      <c r="T1788" s="112"/>
      <c r="U1788" s="112"/>
      <c r="V1788" s="112"/>
      <c r="W1788" s="112"/>
      <c r="X1788" s="112"/>
      <c r="Y1788" s="112"/>
      <c r="Z1788" s="112"/>
    </row>
    <row r="1789">
      <c r="A1789" s="112"/>
      <c r="B1789" s="112">
        <v>2023.0</v>
      </c>
      <c r="C1789" s="148" t="s">
        <v>434</v>
      </c>
      <c r="D1789" s="148" t="s">
        <v>557</v>
      </c>
      <c r="E1789" s="149">
        <v>-0.28025</v>
      </c>
      <c r="F1789" s="149">
        <v>-0.43144</v>
      </c>
      <c r="G1789" s="149">
        <v>-0.21256</v>
      </c>
      <c r="H1789" s="150">
        <f t="shared" si="1"/>
        <v>0.01750291917</v>
      </c>
      <c r="I1789" s="151">
        <f t="shared" si="2"/>
        <v>0.1024648767</v>
      </c>
      <c r="J1789" s="151">
        <f t="shared" si="3"/>
        <v>0.008573568238</v>
      </c>
      <c r="K1789" s="152">
        <f t="shared" si="4"/>
        <v>0.03451274863</v>
      </c>
      <c r="L1789" s="153">
        <f t="shared" si="5"/>
        <v>1662</v>
      </c>
      <c r="M1789" s="154" t="s">
        <v>115</v>
      </c>
      <c r="N1789" s="153" t="s">
        <v>116</v>
      </c>
      <c r="O1789" s="112"/>
      <c r="P1789" s="112"/>
      <c r="Q1789" s="112"/>
      <c r="R1789" s="112"/>
      <c r="S1789" s="112"/>
      <c r="T1789" s="112"/>
      <c r="U1789" s="112"/>
      <c r="V1789" s="112"/>
      <c r="W1789" s="112"/>
      <c r="X1789" s="112"/>
      <c r="Y1789" s="112"/>
      <c r="Z1789" s="112"/>
    </row>
    <row r="1790">
      <c r="A1790" s="112"/>
      <c r="B1790" s="112">
        <v>2023.0</v>
      </c>
      <c r="C1790" s="148" t="s">
        <v>434</v>
      </c>
      <c r="D1790" s="148" t="s">
        <v>558</v>
      </c>
      <c r="E1790" s="149">
        <v>-0.27816</v>
      </c>
      <c r="F1790" s="149">
        <v>-0.31168</v>
      </c>
      <c r="G1790" s="149">
        <v>-0.19254</v>
      </c>
      <c r="H1790" s="150">
        <f t="shared" si="1"/>
        <v>0.01762349368</v>
      </c>
      <c r="I1790" s="151">
        <f t="shared" si="2"/>
        <v>0.1118483167</v>
      </c>
      <c r="J1790" s="151">
        <f t="shared" si="3"/>
        <v>0.009100921182</v>
      </c>
      <c r="K1790" s="152">
        <f t="shared" si="4"/>
        <v>0.0366800306</v>
      </c>
      <c r="L1790" s="153">
        <f t="shared" si="5"/>
        <v>1447</v>
      </c>
      <c r="M1790" s="154" t="s">
        <v>115</v>
      </c>
      <c r="N1790" s="153" t="s">
        <v>116</v>
      </c>
      <c r="O1790" s="112"/>
      <c r="P1790" s="112"/>
      <c r="Q1790" s="112"/>
      <c r="R1790" s="112"/>
      <c r="S1790" s="112"/>
      <c r="T1790" s="112"/>
      <c r="U1790" s="112"/>
      <c r="V1790" s="112"/>
      <c r="W1790" s="112"/>
      <c r="X1790" s="112"/>
      <c r="Y1790" s="112"/>
      <c r="Z1790" s="112"/>
    </row>
    <row r="1791">
      <c r="A1791" s="112"/>
      <c r="B1791" s="112">
        <v>2023.0</v>
      </c>
      <c r="C1791" s="148" t="s">
        <v>434</v>
      </c>
      <c r="D1791" s="148" t="s">
        <v>559</v>
      </c>
      <c r="E1791" s="149">
        <v>-0.24844</v>
      </c>
      <c r="F1791" s="149">
        <v>-0.38645</v>
      </c>
      <c r="G1791" s="149">
        <v>-0.215</v>
      </c>
      <c r="H1791" s="150">
        <f t="shared" si="1"/>
        <v>0.01933807478</v>
      </c>
      <c r="I1791" s="151">
        <f t="shared" si="2"/>
        <v>0.1059899349</v>
      </c>
      <c r="J1791" s="151">
        <f t="shared" si="3"/>
        <v>0.008509295452</v>
      </c>
      <c r="K1791" s="152">
        <f t="shared" si="4"/>
        <v>0.03644643291</v>
      </c>
      <c r="L1791" s="153">
        <f t="shared" si="5"/>
        <v>1475</v>
      </c>
      <c r="M1791" s="154" t="s">
        <v>115</v>
      </c>
      <c r="N1791" s="153" t="s">
        <v>116</v>
      </c>
      <c r="O1791" s="112"/>
      <c r="P1791" s="112"/>
      <c r="Q1791" s="112"/>
      <c r="R1791" s="112"/>
      <c r="S1791" s="112"/>
      <c r="T1791" s="112"/>
      <c r="U1791" s="112"/>
      <c r="V1791" s="112"/>
      <c r="W1791" s="112"/>
      <c r="X1791" s="112"/>
      <c r="Y1791" s="112"/>
      <c r="Z1791" s="112"/>
    </row>
    <row r="1792">
      <c r="A1792" s="112"/>
      <c r="B1792" s="112">
        <v>2023.0</v>
      </c>
      <c r="C1792" s="148" t="s">
        <v>434</v>
      </c>
      <c r="D1792" s="148" t="s">
        <v>560</v>
      </c>
      <c r="E1792" s="149">
        <v>-0.25353</v>
      </c>
      <c r="F1792" s="149">
        <v>-0.36374</v>
      </c>
      <c r="G1792" s="149">
        <v>-0.20084</v>
      </c>
      <c r="H1792" s="150">
        <f t="shared" si="1"/>
        <v>0.0190444268</v>
      </c>
      <c r="I1792" s="151">
        <f t="shared" si="2"/>
        <v>0.1077693097</v>
      </c>
      <c r="J1792" s="151">
        <f t="shared" si="3"/>
        <v>0.008882288343</v>
      </c>
      <c r="K1792" s="152">
        <f t="shared" si="4"/>
        <v>0.03669100115</v>
      </c>
      <c r="L1792" s="153">
        <f t="shared" si="5"/>
        <v>1446</v>
      </c>
      <c r="M1792" s="154" t="s">
        <v>115</v>
      </c>
      <c r="N1792" s="153" t="s">
        <v>116</v>
      </c>
      <c r="O1792" s="112"/>
      <c r="P1792" s="112"/>
      <c r="Q1792" s="112"/>
      <c r="R1792" s="112"/>
      <c r="S1792" s="112"/>
      <c r="T1792" s="112"/>
      <c r="U1792" s="112"/>
      <c r="V1792" s="112"/>
      <c r="W1792" s="112"/>
      <c r="X1792" s="112"/>
      <c r="Y1792" s="112"/>
      <c r="Z1792" s="112"/>
    </row>
    <row r="1793">
      <c r="A1793" s="112"/>
      <c r="B1793" s="112">
        <v>2023.0</v>
      </c>
      <c r="C1793" s="148" t="s">
        <v>434</v>
      </c>
      <c r="D1793" s="148" t="s">
        <v>561</v>
      </c>
      <c r="E1793" s="149">
        <v>-0.25578</v>
      </c>
      <c r="F1793" s="149">
        <v>-0.33616</v>
      </c>
      <c r="G1793" s="149">
        <v>-0.25467</v>
      </c>
      <c r="H1793" s="150">
        <f t="shared" si="1"/>
        <v>0.01891462171</v>
      </c>
      <c r="I1793" s="151">
        <f t="shared" si="2"/>
        <v>0.1099302589</v>
      </c>
      <c r="J1793" s="151">
        <f t="shared" si="3"/>
        <v>0.007464335847</v>
      </c>
      <c r="K1793" s="152">
        <f t="shared" si="4"/>
        <v>0.03687394636</v>
      </c>
      <c r="L1793" s="153">
        <f t="shared" si="5"/>
        <v>1427</v>
      </c>
      <c r="M1793" s="154" t="s">
        <v>115</v>
      </c>
      <c r="N1793" s="153" t="s">
        <v>116</v>
      </c>
      <c r="O1793" s="112"/>
      <c r="P1793" s="112"/>
      <c r="Q1793" s="112"/>
      <c r="R1793" s="112"/>
      <c r="S1793" s="112"/>
      <c r="T1793" s="112"/>
      <c r="U1793" s="112"/>
      <c r="V1793" s="112"/>
      <c r="W1793" s="112"/>
      <c r="X1793" s="112"/>
      <c r="Y1793" s="112"/>
      <c r="Z1793" s="112"/>
    </row>
    <row r="1794">
      <c r="A1794" s="112"/>
      <c r="B1794" s="112">
        <v>2023.0</v>
      </c>
      <c r="C1794" s="148" t="s">
        <v>434</v>
      </c>
      <c r="D1794" s="148" t="s">
        <v>562</v>
      </c>
      <c r="E1794" s="149">
        <v>-0.20331</v>
      </c>
      <c r="F1794" s="149">
        <v>-0.09666</v>
      </c>
      <c r="G1794" s="149">
        <v>-0.21134</v>
      </c>
      <c r="H1794" s="150">
        <f t="shared" si="1"/>
        <v>0.02194167655</v>
      </c>
      <c r="I1794" s="151">
        <f t="shared" si="2"/>
        <v>0.1286955718</v>
      </c>
      <c r="J1794" s="151">
        <f t="shared" si="3"/>
        <v>0.008605704631</v>
      </c>
      <c r="K1794" s="152">
        <f t="shared" si="4"/>
        <v>0.0430196248</v>
      </c>
      <c r="L1794" s="153">
        <f t="shared" si="5"/>
        <v>895</v>
      </c>
      <c r="M1794" s="154" t="s">
        <v>115</v>
      </c>
      <c r="N1794" s="153" t="s">
        <v>116</v>
      </c>
      <c r="O1794" s="112"/>
      <c r="P1794" s="112"/>
      <c r="Q1794" s="112"/>
      <c r="R1794" s="112"/>
      <c r="S1794" s="112"/>
      <c r="T1794" s="112"/>
      <c r="U1794" s="112"/>
      <c r="V1794" s="112"/>
      <c r="W1794" s="112"/>
      <c r="X1794" s="112"/>
      <c r="Y1794" s="112"/>
      <c r="Z1794" s="112"/>
    </row>
    <row r="1795">
      <c r="A1795" s="112"/>
      <c r="B1795" s="112">
        <v>2023.0</v>
      </c>
      <c r="C1795" s="148" t="s">
        <v>434</v>
      </c>
      <c r="D1795" s="148" t="s">
        <v>563</v>
      </c>
      <c r="E1795" s="149">
        <v>-0.28041</v>
      </c>
      <c r="F1795" s="149">
        <v>-0.40468</v>
      </c>
      <c r="G1795" s="149">
        <v>-0.22541</v>
      </c>
      <c r="H1795" s="150">
        <f t="shared" si="1"/>
        <v>0.01749368859</v>
      </c>
      <c r="I1795" s="151">
        <f t="shared" si="2"/>
        <v>0.1045615773</v>
      </c>
      <c r="J1795" s="151">
        <f t="shared" si="3"/>
        <v>0.008235082458</v>
      </c>
      <c r="K1795" s="152">
        <f t="shared" si="4"/>
        <v>0.03491010567</v>
      </c>
      <c r="L1795" s="153">
        <f t="shared" si="5"/>
        <v>1617</v>
      </c>
      <c r="M1795" s="154" t="s">
        <v>115</v>
      </c>
      <c r="N1795" s="153" t="s">
        <v>116</v>
      </c>
      <c r="O1795" s="112"/>
      <c r="P1795" s="112"/>
      <c r="Q1795" s="112"/>
      <c r="R1795" s="112"/>
      <c r="S1795" s="112"/>
      <c r="T1795" s="112"/>
      <c r="U1795" s="112"/>
      <c r="V1795" s="112"/>
      <c r="W1795" s="112"/>
      <c r="X1795" s="112"/>
      <c r="Y1795" s="112"/>
      <c r="Z1795" s="112"/>
    </row>
    <row r="1796">
      <c r="A1796" s="112"/>
      <c r="B1796" s="112">
        <v>2023.0</v>
      </c>
      <c r="C1796" s="148" t="s">
        <v>434</v>
      </c>
      <c r="D1796" s="148" t="s">
        <v>564</v>
      </c>
      <c r="E1796" s="149">
        <v>-0.30414</v>
      </c>
      <c r="F1796" s="149">
        <v>-0.16486</v>
      </c>
      <c r="G1796" s="149">
        <v>-0.23293</v>
      </c>
      <c r="H1796" s="150">
        <f t="shared" si="1"/>
        <v>0.01612467751</v>
      </c>
      <c r="I1796" s="151">
        <f t="shared" si="2"/>
        <v>0.1233519628</v>
      </c>
      <c r="J1796" s="151">
        <f t="shared" si="3"/>
        <v>0.008036995837</v>
      </c>
      <c r="K1796" s="152">
        <f t="shared" si="4"/>
        <v>0.03803526069</v>
      </c>
      <c r="L1796" s="153">
        <f t="shared" si="5"/>
        <v>1302</v>
      </c>
      <c r="M1796" s="154" t="s">
        <v>115</v>
      </c>
      <c r="N1796" s="153" t="s">
        <v>116</v>
      </c>
      <c r="O1796" s="112"/>
      <c r="P1796" s="112"/>
      <c r="Q1796" s="112"/>
      <c r="R1796" s="112"/>
      <c r="S1796" s="112"/>
      <c r="T1796" s="112"/>
      <c r="U1796" s="112"/>
      <c r="V1796" s="112"/>
      <c r="W1796" s="112"/>
      <c r="X1796" s="112"/>
      <c r="Y1796" s="112"/>
      <c r="Z1796" s="112"/>
    </row>
    <row r="1797">
      <c r="A1797" s="112"/>
      <c r="B1797" s="112">
        <v>2023.0</v>
      </c>
      <c r="C1797" s="155" t="s">
        <v>434</v>
      </c>
      <c r="D1797" s="155" t="s">
        <v>565</v>
      </c>
      <c r="E1797" s="149">
        <v>1.81</v>
      </c>
      <c r="F1797" s="149">
        <v>-0.43805</v>
      </c>
      <c r="G1797" s="149">
        <v>-0.36904</v>
      </c>
      <c r="H1797" s="150">
        <f t="shared" si="1"/>
        <v>0.1380918535</v>
      </c>
      <c r="I1797" s="151">
        <f t="shared" si="2"/>
        <v>0.1019469698</v>
      </c>
      <c r="J1797" s="151">
        <f t="shared" si="3"/>
        <v>0.004451680694</v>
      </c>
      <c r="K1797" s="156">
        <f t="shared" si="4"/>
        <v>0.1117143028</v>
      </c>
      <c r="L1797" s="153">
        <f t="shared" si="5"/>
        <v>70</v>
      </c>
      <c r="M1797" s="154" t="s">
        <v>115</v>
      </c>
      <c r="N1797" s="153" t="s">
        <v>116</v>
      </c>
      <c r="O1797" s="112"/>
      <c r="P1797" s="112"/>
      <c r="Q1797" s="112"/>
      <c r="R1797" s="112"/>
      <c r="S1797" s="112"/>
      <c r="T1797" s="112"/>
      <c r="U1797" s="112"/>
      <c r="V1797" s="112"/>
      <c r="W1797" s="112"/>
      <c r="X1797" s="112"/>
      <c r="Y1797" s="112"/>
      <c r="Z1797" s="112"/>
    </row>
    <row r="1798">
      <c r="A1798" s="112"/>
      <c r="B1798" s="112">
        <v>2023.0</v>
      </c>
      <c r="C1798" s="148" t="s">
        <v>434</v>
      </c>
      <c r="D1798" s="148" t="s">
        <v>566</v>
      </c>
      <c r="E1798" s="149">
        <v>-0.15836</v>
      </c>
      <c r="F1798" s="149">
        <v>-0.44634</v>
      </c>
      <c r="G1798" s="149">
        <v>-0.00141</v>
      </c>
      <c r="H1798" s="150">
        <f t="shared" si="1"/>
        <v>0.02453489392</v>
      </c>
      <c r="I1798" s="151">
        <f t="shared" si="2"/>
        <v>0.1012974314</v>
      </c>
      <c r="J1798" s="151">
        <f t="shared" si="3"/>
        <v>0.01413553497</v>
      </c>
      <c r="K1798" s="152">
        <f t="shared" si="4"/>
        <v>0.03957841271</v>
      </c>
      <c r="L1798" s="153">
        <f t="shared" si="5"/>
        <v>1187</v>
      </c>
      <c r="M1798" s="154" t="s">
        <v>115</v>
      </c>
      <c r="N1798" s="153" t="s">
        <v>116</v>
      </c>
      <c r="O1798" s="112"/>
      <c r="P1798" s="112"/>
      <c r="Q1798" s="112"/>
      <c r="R1798" s="112"/>
      <c r="S1798" s="112"/>
      <c r="T1798" s="112"/>
      <c r="U1798" s="112"/>
      <c r="V1798" s="112"/>
      <c r="W1798" s="112"/>
      <c r="X1798" s="112"/>
      <c r="Y1798" s="112"/>
      <c r="Z1798" s="112"/>
    </row>
    <row r="1799">
      <c r="A1799" s="112"/>
      <c r="B1799" s="112">
        <v>2023.0</v>
      </c>
      <c r="C1799" s="148" t="s">
        <v>434</v>
      </c>
      <c r="D1799" s="148" t="s">
        <v>567</v>
      </c>
      <c r="E1799" s="149">
        <v>-0.05968</v>
      </c>
      <c r="F1799" s="149">
        <v>-0.4181</v>
      </c>
      <c r="G1799" s="149">
        <v>-0.20139</v>
      </c>
      <c r="H1799" s="150">
        <f t="shared" si="1"/>
        <v>0.03022785698</v>
      </c>
      <c r="I1799" s="151">
        <f t="shared" si="2"/>
        <v>0.1035100929</v>
      </c>
      <c r="J1799" s="151">
        <f t="shared" si="3"/>
        <v>0.008867800625</v>
      </c>
      <c r="K1799" s="152">
        <f t="shared" si="4"/>
        <v>0.04299716068</v>
      </c>
      <c r="L1799" s="153">
        <f t="shared" si="5"/>
        <v>898</v>
      </c>
      <c r="M1799" s="154" t="s">
        <v>115</v>
      </c>
      <c r="N1799" s="153" t="s">
        <v>116</v>
      </c>
      <c r="O1799" s="112"/>
      <c r="P1799" s="112"/>
      <c r="Q1799" s="112"/>
      <c r="R1799" s="112"/>
      <c r="S1799" s="112"/>
      <c r="T1799" s="112"/>
      <c r="U1799" s="112"/>
      <c r="V1799" s="112"/>
      <c r="W1799" s="112"/>
      <c r="X1799" s="112"/>
      <c r="Y1799" s="112"/>
      <c r="Z1799" s="112"/>
    </row>
    <row r="1800">
      <c r="A1800" s="112"/>
      <c r="B1800" s="112">
        <v>2023.0</v>
      </c>
      <c r="C1800" s="148" t="s">
        <v>434</v>
      </c>
      <c r="D1800" s="148" t="s">
        <v>568</v>
      </c>
      <c r="E1800" s="149">
        <v>-0.29643</v>
      </c>
      <c r="F1800" s="149">
        <v>-0.43498</v>
      </c>
      <c r="G1800" s="149">
        <v>-0.23825</v>
      </c>
      <c r="H1800" s="150">
        <f t="shared" si="1"/>
        <v>0.0165694763</v>
      </c>
      <c r="I1800" s="151">
        <f t="shared" si="2"/>
        <v>0.1021875105</v>
      </c>
      <c r="J1800" s="151">
        <f t="shared" si="3"/>
        <v>0.00789686009</v>
      </c>
      <c r="K1800" s="152">
        <f t="shared" si="4"/>
        <v>0.03375601429</v>
      </c>
      <c r="L1800" s="153">
        <f t="shared" si="5"/>
        <v>1754</v>
      </c>
      <c r="M1800" s="154" t="s">
        <v>115</v>
      </c>
      <c r="N1800" s="153" t="s">
        <v>116</v>
      </c>
      <c r="O1800" s="112"/>
      <c r="P1800" s="112"/>
      <c r="Q1800" s="112"/>
      <c r="R1800" s="112"/>
      <c r="S1800" s="112"/>
      <c r="T1800" s="112"/>
      <c r="U1800" s="112"/>
      <c r="V1800" s="112"/>
      <c r="W1800" s="112"/>
      <c r="X1800" s="112"/>
      <c r="Y1800" s="112"/>
      <c r="Z1800" s="112"/>
    </row>
    <row r="1801">
      <c r="A1801" s="112"/>
      <c r="B1801" s="112">
        <v>2023.0</v>
      </c>
      <c r="C1801" s="148" t="s">
        <v>434</v>
      </c>
      <c r="D1801" s="148" t="s">
        <v>569</v>
      </c>
      <c r="E1801" s="149">
        <v>-0.29617</v>
      </c>
      <c r="F1801" s="149">
        <v>-0.4453</v>
      </c>
      <c r="G1801" s="149">
        <v>-0.22249</v>
      </c>
      <c r="H1801" s="150">
        <f t="shared" si="1"/>
        <v>0.016584476</v>
      </c>
      <c r="I1801" s="151">
        <f t="shared" si="2"/>
        <v>0.1013789175</v>
      </c>
      <c r="J1801" s="151">
        <f t="shared" si="3"/>
        <v>0.008311999071</v>
      </c>
      <c r="K1801" s="152">
        <f t="shared" si="4"/>
        <v>0.03364979893</v>
      </c>
      <c r="L1801" s="153">
        <f t="shared" si="5"/>
        <v>1766</v>
      </c>
      <c r="M1801" s="154" t="s">
        <v>115</v>
      </c>
      <c r="N1801" s="153" t="s">
        <v>116</v>
      </c>
      <c r="O1801" s="112"/>
      <c r="P1801" s="112"/>
      <c r="Q1801" s="112"/>
      <c r="R1801" s="112"/>
      <c r="S1801" s="112"/>
      <c r="T1801" s="112"/>
      <c r="U1801" s="112"/>
      <c r="V1801" s="112"/>
      <c r="W1801" s="112"/>
      <c r="X1801" s="112"/>
      <c r="Y1801" s="112"/>
      <c r="Z1801" s="112"/>
    </row>
    <row r="1802">
      <c r="A1802" s="112"/>
      <c r="B1802" s="112">
        <v>2023.0</v>
      </c>
      <c r="C1802" s="148" t="s">
        <v>434</v>
      </c>
      <c r="D1802" s="148" t="s">
        <v>570</v>
      </c>
      <c r="E1802" s="149">
        <v>-0.26414</v>
      </c>
      <c r="F1802" s="149">
        <v>-0.35522</v>
      </c>
      <c r="G1802" s="149">
        <v>-0.19994</v>
      </c>
      <c r="H1802" s="150">
        <f t="shared" si="1"/>
        <v>0.01843232366</v>
      </c>
      <c r="I1802" s="151">
        <f t="shared" si="2"/>
        <v>0.108436869</v>
      </c>
      <c r="J1802" s="151">
        <f t="shared" si="3"/>
        <v>0.008905995518</v>
      </c>
      <c r="K1802" s="152">
        <f t="shared" si="4"/>
        <v>0.03644237311</v>
      </c>
      <c r="L1802" s="153">
        <f t="shared" si="5"/>
        <v>1476</v>
      </c>
      <c r="M1802" s="154" t="s">
        <v>115</v>
      </c>
      <c r="N1802" s="153" t="s">
        <v>116</v>
      </c>
      <c r="O1802" s="112"/>
      <c r="P1802" s="112"/>
      <c r="Q1802" s="112"/>
      <c r="R1802" s="112"/>
      <c r="S1802" s="112"/>
      <c r="T1802" s="112"/>
      <c r="U1802" s="112"/>
      <c r="V1802" s="112"/>
      <c r="W1802" s="112"/>
      <c r="X1802" s="112"/>
      <c r="Y1802" s="112"/>
      <c r="Z1802" s="112"/>
    </row>
    <row r="1803">
      <c r="A1803" s="112"/>
      <c r="B1803" s="110">
        <v>2023.0</v>
      </c>
      <c r="C1803" s="175" t="s">
        <v>434</v>
      </c>
      <c r="D1803" s="175" t="s">
        <v>571</v>
      </c>
      <c r="E1803" s="176">
        <v>-0.18287</v>
      </c>
      <c r="F1803" s="176">
        <v>-0.22239</v>
      </c>
      <c r="G1803" s="176">
        <v>-0.19612</v>
      </c>
      <c r="H1803" s="177">
        <f t="shared" si="1"/>
        <v>0.02312088374</v>
      </c>
      <c r="I1803" s="178">
        <f t="shared" si="2"/>
        <v>0.1188443701</v>
      </c>
      <c r="J1803" s="178">
        <f t="shared" si="3"/>
        <v>0.009006619307</v>
      </c>
      <c r="K1803" s="179">
        <f t="shared" si="4"/>
        <v>0.04172064058</v>
      </c>
      <c r="L1803" s="180">
        <f t="shared" si="5"/>
        <v>990</v>
      </c>
      <c r="M1803" s="181" t="s">
        <v>115</v>
      </c>
      <c r="N1803" s="180" t="s">
        <v>116</v>
      </c>
      <c r="O1803" s="112"/>
      <c r="P1803" s="112"/>
      <c r="Q1803" s="112"/>
      <c r="R1803" s="112"/>
      <c r="S1803" s="112"/>
      <c r="T1803" s="112"/>
      <c r="U1803" s="112"/>
      <c r="V1803" s="112"/>
      <c r="W1803" s="112"/>
      <c r="X1803" s="112"/>
      <c r="Y1803" s="112"/>
      <c r="Z1803" s="112"/>
    </row>
    <row r="1804">
      <c r="A1804" s="112"/>
      <c r="B1804" s="112"/>
      <c r="C1804" s="1"/>
      <c r="D1804" s="182" t="s">
        <v>574</v>
      </c>
      <c r="E1804" s="183">
        <f t="shared" ref="E1804:G1804" si="6">MIN(E4:E1803)</f>
        <v>-0.58364</v>
      </c>
      <c r="F1804" s="183">
        <f t="shared" si="6"/>
        <v>-1.73919</v>
      </c>
      <c r="G1804" s="184">
        <f t="shared" si="6"/>
        <v>-0.53804</v>
      </c>
      <c r="H1804" s="185"/>
      <c r="I1804" s="186"/>
      <c r="J1804" s="186"/>
      <c r="K1804" s="187"/>
      <c r="L1804" s="1"/>
      <c r="M1804" s="1"/>
      <c r="N1804" s="1"/>
      <c r="O1804" s="112"/>
      <c r="P1804" s="112"/>
      <c r="Q1804" s="112"/>
      <c r="R1804" s="112"/>
      <c r="S1804" s="112"/>
      <c r="T1804" s="112"/>
      <c r="U1804" s="112"/>
      <c r="V1804" s="112"/>
      <c r="W1804" s="112"/>
      <c r="X1804" s="112"/>
      <c r="Y1804" s="112"/>
      <c r="Z1804" s="112"/>
    </row>
    <row r="1805">
      <c r="A1805" s="112"/>
      <c r="B1805" s="112"/>
      <c r="C1805" s="1"/>
      <c r="D1805" s="182" t="s">
        <v>575</v>
      </c>
      <c r="E1805" s="183">
        <f t="shared" ref="E1805:G1805" si="7">MAX(E4:E1803)</f>
        <v>16.75004</v>
      </c>
      <c r="F1805" s="183">
        <f t="shared" si="7"/>
        <v>11.02372</v>
      </c>
      <c r="G1805" s="184">
        <f t="shared" si="7"/>
        <v>37.42515</v>
      </c>
      <c r="H1805" s="41"/>
      <c r="I1805" s="186"/>
      <c r="J1805" s="186"/>
      <c r="K1805" s="187"/>
      <c r="L1805" s="1"/>
      <c r="M1805" s="1"/>
      <c r="N1805" s="1"/>
      <c r="O1805" s="112"/>
      <c r="P1805" s="112"/>
      <c r="Q1805" s="112"/>
      <c r="R1805" s="112"/>
      <c r="S1805" s="112"/>
      <c r="T1805" s="112"/>
      <c r="U1805" s="112"/>
      <c r="V1805" s="112"/>
      <c r="W1805" s="112"/>
      <c r="X1805" s="112"/>
      <c r="Y1805" s="112"/>
      <c r="Z1805" s="112"/>
    </row>
    <row r="1806">
      <c r="A1806" s="112"/>
      <c r="B1806" s="112"/>
      <c r="C1806" s="1"/>
      <c r="D1806" s="182" t="s">
        <v>74</v>
      </c>
      <c r="E1806" s="188">
        <v>52.22</v>
      </c>
      <c r="F1806" s="189">
        <v>17.37</v>
      </c>
      <c r="G1806" s="188">
        <v>11.26</v>
      </c>
      <c r="H1806" s="190">
        <f>SUM(E1806:G1806)</f>
        <v>80.85</v>
      </c>
      <c r="I1806" s="186"/>
      <c r="J1806" s="186"/>
      <c r="K1806" s="187"/>
      <c r="L1806" s="1"/>
      <c r="M1806" s="1"/>
      <c r="N1806" s="1"/>
      <c r="O1806" s="112"/>
      <c r="P1806" s="112"/>
      <c r="Q1806" s="112"/>
      <c r="R1806" s="112"/>
      <c r="S1806" s="112"/>
      <c r="T1806" s="112"/>
      <c r="U1806" s="112"/>
      <c r="V1806" s="112"/>
      <c r="W1806" s="112"/>
      <c r="X1806" s="112"/>
      <c r="Y1806" s="112"/>
      <c r="Z1806" s="112"/>
    </row>
    <row r="1807">
      <c r="A1807" s="112"/>
      <c r="B1807" s="112"/>
      <c r="C1807" s="1"/>
      <c r="D1807" s="182" t="s">
        <v>576</v>
      </c>
      <c r="E1807" s="191">
        <f>E1806/H1806</f>
        <v>0.6458874459</v>
      </c>
      <c r="F1807" s="192">
        <f>F1806/H1806</f>
        <v>0.2148423006</v>
      </c>
      <c r="G1807" s="193">
        <f>G1806/H1806</f>
        <v>0.1392702536</v>
      </c>
      <c r="H1807" s="153"/>
      <c r="I1807" s="186"/>
      <c r="J1807" s="186"/>
      <c r="K1807" s="187"/>
      <c r="L1807" s="1"/>
      <c r="M1807" s="1"/>
      <c r="N1807" s="1"/>
      <c r="O1807" s="112"/>
      <c r="P1807" s="112"/>
      <c r="Q1807" s="112"/>
      <c r="R1807" s="112"/>
      <c r="S1807" s="112"/>
      <c r="T1807" s="112"/>
      <c r="U1807" s="112"/>
      <c r="V1807" s="112"/>
      <c r="W1807" s="112"/>
      <c r="X1807" s="112"/>
      <c r="Y1807" s="112"/>
      <c r="Z1807" s="112"/>
    </row>
  </sheetData>
  <mergeCells count="9">
    <mergeCell ref="H2:J2"/>
    <mergeCell ref="H1804:H1805"/>
    <mergeCell ref="B2:B3"/>
    <mergeCell ref="C2:C3"/>
    <mergeCell ref="D2:D3"/>
    <mergeCell ref="E2:G2"/>
    <mergeCell ref="K2:K3"/>
    <mergeCell ref="L2:L3"/>
    <mergeCell ref="M2:N2"/>
  </mergeCells>
  <conditionalFormatting sqref="K1:K1807">
    <cfRule type="colorScale" priority="1">
      <colorScale>
        <cfvo type="min"/>
        <cfvo type="max"/>
        <color rgb="FFFFFFFF"/>
        <color rgb="FF4A86E8"/>
      </colorScale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8.86"/>
    <col customWidth="1" min="3" max="3" width="5.29"/>
    <col customWidth="1" min="4" max="4" width="39.29"/>
    <col customWidth="1" min="5" max="5" width="13.86"/>
    <col customWidth="1" min="6" max="6" width="9.57"/>
    <col customWidth="1" min="7" max="7" width="11.43"/>
    <col customWidth="1" min="8" max="8" width="15.71"/>
    <col customWidth="1" min="9" max="10" width="10.86"/>
    <col customWidth="1" min="11" max="11" width="14.29"/>
    <col customWidth="1" min="12" max="12" width="9.57"/>
    <col customWidth="1" min="13" max="13" width="13.86"/>
    <col customWidth="1" min="14" max="14" width="13.57"/>
    <col customWidth="1" min="15" max="15" width="5.43"/>
    <col customWidth="1" min="16" max="16" width="5.71"/>
    <col customWidth="1" min="17" max="17" width="4.14"/>
    <col customWidth="1" min="18" max="18" width="35.29"/>
    <col customWidth="1" min="19" max="19" width="14.29"/>
    <col customWidth="1" min="20" max="20" width="9.57"/>
    <col customWidth="1" min="21" max="21" width="13.86"/>
    <col customWidth="1" min="22" max="22" width="13.57"/>
    <col customWidth="1" min="23" max="25" width="8.71"/>
  </cols>
  <sheetData>
    <row r="1" ht="14.25" customHeight="1">
      <c r="B1" s="194"/>
    </row>
    <row r="2" ht="14.25" customHeight="1">
      <c r="B2" s="137" t="s">
        <v>97</v>
      </c>
      <c r="C2" s="138" t="s">
        <v>98</v>
      </c>
      <c r="D2" s="138" t="s">
        <v>99</v>
      </c>
      <c r="E2" s="139" t="s">
        <v>100</v>
      </c>
      <c r="F2" s="34"/>
      <c r="G2" s="103"/>
      <c r="H2" s="139" t="s">
        <v>101</v>
      </c>
      <c r="I2" s="34"/>
      <c r="J2" s="103"/>
      <c r="K2" s="140" t="s">
        <v>102</v>
      </c>
      <c r="L2" s="141" t="s">
        <v>103</v>
      </c>
      <c r="M2" s="142" t="s">
        <v>104</v>
      </c>
      <c r="N2" s="143"/>
      <c r="P2" s="137" t="s">
        <v>97</v>
      </c>
      <c r="Q2" s="138" t="s">
        <v>98</v>
      </c>
      <c r="R2" s="138" t="s">
        <v>99</v>
      </c>
      <c r="S2" s="140" t="s">
        <v>102</v>
      </c>
      <c r="T2" s="195" t="s">
        <v>103</v>
      </c>
      <c r="U2" s="142" t="s">
        <v>104</v>
      </c>
      <c r="V2" s="143"/>
    </row>
    <row r="3" ht="14.25" customHeight="1">
      <c r="B3" s="40"/>
      <c r="C3" s="144"/>
      <c r="D3" s="144"/>
      <c r="E3" s="145" t="s">
        <v>105</v>
      </c>
      <c r="F3" s="33" t="s">
        <v>106</v>
      </c>
      <c r="G3" s="145" t="s">
        <v>107</v>
      </c>
      <c r="H3" s="145" t="s">
        <v>108</v>
      </c>
      <c r="I3" s="145" t="s">
        <v>109</v>
      </c>
      <c r="J3" s="145" t="s">
        <v>110</v>
      </c>
      <c r="K3" s="144"/>
      <c r="L3" s="41"/>
      <c r="M3" s="146" t="s">
        <v>111</v>
      </c>
      <c r="N3" s="147" t="s">
        <v>112</v>
      </c>
      <c r="P3" s="40"/>
      <c r="Q3" s="144"/>
      <c r="R3" s="144"/>
      <c r="S3" s="144"/>
      <c r="T3" s="44"/>
      <c r="U3" s="196" t="s">
        <v>111</v>
      </c>
      <c r="V3" s="147" t="s">
        <v>112</v>
      </c>
    </row>
    <row r="4" ht="14.25" customHeight="1">
      <c r="B4" s="1">
        <v>2020.0</v>
      </c>
      <c r="C4" s="148" t="s">
        <v>113</v>
      </c>
      <c r="D4" s="148" t="s">
        <v>114</v>
      </c>
      <c r="E4" s="149">
        <v>-0.13111</v>
      </c>
      <c r="F4" s="149">
        <v>0.93609</v>
      </c>
      <c r="G4" s="149">
        <v>0.05476</v>
      </c>
      <c r="H4" s="165">
        <f t="shared" ref="H4:H453" si="1">(E4-$E$454)/($E$455-$E$454)</f>
        <v>0.01198279046</v>
      </c>
      <c r="I4" s="150">
        <f t="shared" ref="I4:I453" si="2">(F4-$F$454)/($F$455-$F$454)</f>
        <v>0.1695969173</v>
      </c>
      <c r="J4" s="150">
        <f t="shared" ref="J4:J453" si="3">(G4-$G$454)/($G$455-$G$454)</f>
        <v>0.1843205925</v>
      </c>
      <c r="K4" s="152">
        <f t="shared" ref="K4:K453" si="4">(H4*$E$457)+(I4*$F$457)+(J4*$G$457)</f>
        <v>0.06984650145</v>
      </c>
      <c r="L4" s="153">
        <f t="shared" ref="L4:L453" si="5">RANK(K4,$K$4:$K$1803)</f>
        <v>72</v>
      </c>
      <c r="M4" s="154" t="s">
        <v>115</v>
      </c>
      <c r="N4" s="153" t="s">
        <v>116</v>
      </c>
      <c r="P4" s="197">
        <v>2020.0</v>
      </c>
      <c r="Q4" s="197" t="s">
        <v>272</v>
      </c>
      <c r="R4" s="197" t="s">
        <v>291</v>
      </c>
      <c r="S4" s="198">
        <v>0.4394087307</v>
      </c>
      <c r="T4" s="199">
        <v>1.0</v>
      </c>
      <c r="U4" s="200" t="s">
        <v>230</v>
      </c>
      <c r="V4" s="200" t="s">
        <v>116</v>
      </c>
    </row>
    <row r="5" ht="14.25" customHeight="1">
      <c r="B5" s="1">
        <v>2020.0</v>
      </c>
      <c r="C5" s="148" t="s">
        <v>113</v>
      </c>
      <c r="D5" s="148" t="s">
        <v>117</v>
      </c>
      <c r="E5" s="149">
        <v>0.21525</v>
      </c>
      <c r="F5" s="149">
        <v>0.99415</v>
      </c>
      <c r="G5" s="149">
        <v>-0.06529</v>
      </c>
      <c r="H5" s="165">
        <f t="shared" si="1"/>
        <v>0.03415469764</v>
      </c>
      <c r="I5" s="150">
        <f t="shared" si="2"/>
        <v>0.1743774264</v>
      </c>
      <c r="J5" s="150">
        <f t="shared" si="3"/>
        <v>0.1396885236</v>
      </c>
      <c r="K5" s="152">
        <f t="shared" si="4"/>
        <v>0.07897819397</v>
      </c>
      <c r="L5" s="153">
        <f t="shared" si="5"/>
        <v>51</v>
      </c>
      <c r="M5" s="154" t="s">
        <v>115</v>
      </c>
      <c r="N5" s="153" t="s">
        <v>116</v>
      </c>
      <c r="P5" s="197">
        <v>2020.0</v>
      </c>
      <c r="Q5" s="197" t="s">
        <v>272</v>
      </c>
      <c r="R5" s="197" t="s">
        <v>392</v>
      </c>
      <c r="S5" s="201">
        <v>0.2577910187</v>
      </c>
      <c r="T5" s="199">
        <v>2.0</v>
      </c>
      <c r="U5" s="200" t="s">
        <v>115</v>
      </c>
      <c r="V5" s="200" t="s">
        <v>116</v>
      </c>
    </row>
    <row r="6" ht="14.25" customHeight="1">
      <c r="B6" s="1">
        <v>2020.0</v>
      </c>
      <c r="C6" s="148" t="s">
        <v>113</v>
      </c>
      <c r="D6" s="148" t="s">
        <v>118</v>
      </c>
      <c r="E6" s="149">
        <v>-0.27226</v>
      </c>
      <c r="F6" s="149">
        <v>-0.17409</v>
      </c>
      <c r="G6" s="149">
        <v>-0.13344</v>
      </c>
      <c r="H6" s="165">
        <f t="shared" si="1"/>
        <v>0.002947206971</v>
      </c>
      <c r="I6" s="150">
        <f t="shared" si="2"/>
        <v>0.07818758928</v>
      </c>
      <c r="J6" s="150">
        <f t="shared" si="3"/>
        <v>0.1143517847</v>
      </c>
      <c r="K6" s="152">
        <f t="shared" si="4"/>
        <v>0.03462736759</v>
      </c>
      <c r="L6" s="153">
        <f t="shared" si="5"/>
        <v>286</v>
      </c>
      <c r="M6" s="154" t="s">
        <v>115</v>
      </c>
      <c r="N6" s="153" t="s">
        <v>116</v>
      </c>
      <c r="P6" s="197">
        <v>2020.0</v>
      </c>
      <c r="Q6" s="197" t="s">
        <v>272</v>
      </c>
      <c r="R6" s="197" t="s">
        <v>280</v>
      </c>
      <c r="S6" s="202">
        <v>0.2340634794</v>
      </c>
      <c r="T6" s="199">
        <v>3.0</v>
      </c>
      <c r="U6" s="200" t="s">
        <v>115</v>
      </c>
      <c r="V6" s="200" t="s">
        <v>116</v>
      </c>
    </row>
    <row r="7" ht="14.25" customHeight="1">
      <c r="B7" s="1">
        <v>2020.0</v>
      </c>
      <c r="C7" s="148" t="s">
        <v>113</v>
      </c>
      <c r="D7" s="148" t="s">
        <v>119</v>
      </c>
      <c r="E7" s="149">
        <v>0.17016</v>
      </c>
      <c r="F7" s="149">
        <v>0.65174</v>
      </c>
      <c r="G7" s="149">
        <v>0.05139</v>
      </c>
      <c r="H7" s="165">
        <f t="shared" si="1"/>
        <v>0.03126830402</v>
      </c>
      <c r="I7" s="150">
        <f t="shared" si="2"/>
        <v>0.1461842793</v>
      </c>
      <c r="J7" s="150">
        <f t="shared" si="3"/>
        <v>0.1830676972</v>
      </c>
      <c r="K7" s="152">
        <f t="shared" si="4"/>
        <v>0.07709825651</v>
      </c>
      <c r="L7" s="153">
        <f t="shared" si="5"/>
        <v>55</v>
      </c>
      <c r="M7" s="154" t="s">
        <v>115</v>
      </c>
      <c r="N7" s="153" t="s">
        <v>116</v>
      </c>
      <c r="P7" s="197">
        <v>2020.0</v>
      </c>
      <c r="Q7" s="197" t="s">
        <v>272</v>
      </c>
      <c r="R7" s="197" t="s">
        <v>338</v>
      </c>
      <c r="S7" s="203">
        <v>0.2138878321</v>
      </c>
      <c r="T7" s="199">
        <v>4.0</v>
      </c>
      <c r="U7" s="200" t="s">
        <v>115</v>
      </c>
      <c r="V7" s="200" t="s">
        <v>116</v>
      </c>
    </row>
    <row r="8" ht="14.25" customHeight="1">
      <c r="B8" s="1">
        <v>2020.0</v>
      </c>
      <c r="C8" s="148" t="s">
        <v>113</v>
      </c>
      <c r="D8" s="148" t="s">
        <v>120</v>
      </c>
      <c r="E8" s="149">
        <v>-0.03928</v>
      </c>
      <c r="F8" s="149">
        <v>-0.25997</v>
      </c>
      <c r="G8" s="149">
        <v>-0.13871</v>
      </c>
      <c r="H8" s="165">
        <f t="shared" si="1"/>
        <v>0.01786120089</v>
      </c>
      <c r="I8" s="150">
        <f t="shared" si="2"/>
        <v>0.07111645389</v>
      </c>
      <c r="J8" s="150">
        <f t="shared" si="3"/>
        <v>0.1123925094</v>
      </c>
      <c r="K8" s="152">
        <f t="shared" si="4"/>
        <v>0.04246808127</v>
      </c>
      <c r="L8" s="153">
        <f t="shared" si="5"/>
        <v>220</v>
      </c>
      <c r="M8" s="154" t="s">
        <v>115</v>
      </c>
      <c r="N8" s="153" t="s">
        <v>116</v>
      </c>
      <c r="P8" s="197">
        <v>2020.0</v>
      </c>
      <c r="Q8" s="197" t="s">
        <v>272</v>
      </c>
      <c r="R8" s="197" t="s">
        <v>386</v>
      </c>
      <c r="S8" s="204">
        <v>0.2080855072</v>
      </c>
      <c r="T8" s="199">
        <v>5.0</v>
      </c>
      <c r="U8" s="200" t="s">
        <v>115</v>
      </c>
      <c r="V8" s="200" t="s">
        <v>116</v>
      </c>
    </row>
    <row r="9" ht="14.25" customHeight="1">
      <c r="B9" s="1">
        <v>2020.0</v>
      </c>
      <c r="C9" s="148" t="s">
        <v>113</v>
      </c>
      <c r="D9" s="148" t="s">
        <v>121</v>
      </c>
      <c r="E9" s="149">
        <v>-0.16268</v>
      </c>
      <c r="F9" s="149">
        <v>0.19422</v>
      </c>
      <c r="G9" s="149">
        <v>-0.09177</v>
      </c>
      <c r="H9" s="165">
        <f t="shared" si="1"/>
        <v>0.009961866829</v>
      </c>
      <c r="I9" s="150">
        <f t="shared" si="2"/>
        <v>0.1085132748</v>
      </c>
      <c r="J9" s="150">
        <f t="shared" si="3"/>
        <v>0.1298438156</v>
      </c>
      <c r="K9" s="152">
        <f t="shared" si="4"/>
        <v>0.04783086746</v>
      </c>
      <c r="L9" s="153">
        <f t="shared" si="5"/>
        <v>173</v>
      </c>
      <c r="M9" s="154" t="s">
        <v>115</v>
      </c>
      <c r="N9" s="153" t="s">
        <v>116</v>
      </c>
      <c r="P9" s="197">
        <v>2020.0</v>
      </c>
      <c r="Q9" s="197" t="s">
        <v>272</v>
      </c>
      <c r="R9" s="197" t="s">
        <v>353</v>
      </c>
      <c r="S9" s="205">
        <v>0.1560787941</v>
      </c>
      <c r="T9" s="199">
        <v>6.0</v>
      </c>
      <c r="U9" s="200" t="s">
        <v>115</v>
      </c>
      <c r="V9" s="200" t="s">
        <v>116</v>
      </c>
    </row>
    <row r="10" ht="14.25" customHeight="1">
      <c r="B10" s="1">
        <v>2020.0</v>
      </c>
      <c r="C10" s="148" t="s">
        <v>113</v>
      </c>
      <c r="D10" s="148" t="s">
        <v>122</v>
      </c>
      <c r="E10" s="149">
        <v>-0.29364</v>
      </c>
      <c r="F10" s="149">
        <v>0.344</v>
      </c>
      <c r="G10" s="149">
        <v>-0.13002</v>
      </c>
      <c r="H10" s="165">
        <f t="shared" si="1"/>
        <v>0.001578586531</v>
      </c>
      <c r="I10" s="150">
        <f t="shared" si="2"/>
        <v>0.1208457697</v>
      </c>
      <c r="J10" s="150">
        <f t="shared" si="3"/>
        <v>0.1156232689</v>
      </c>
      <c r="K10" s="152">
        <f t="shared" si="4"/>
        <v>0.04308525438</v>
      </c>
      <c r="L10" s="153">
        <f t="shared" si="5"/>
        <v>216</v>
      </c>
      <c r="M10" s="154" t="s">
        <v>115</v>
      </c>
      <c r="N10" s="153" t="s">
        <v>116</v>
      </c>
      <c r="P10" s="197">
        <v>2020.0</v>
      </c>
      <c r="Q10" s="197" t="s">
        <v>272</v>
      </c>
      <c r="R10" s="197" t="s">
        <v>304</v>
      </c>
      <c r="S10" s="206">
        <v>0.1525920116</v>
      </c>
      <c r="T10" s="199">
        <v>7.0</v>
      </c>
      <c r="U10" s="200" t="s">
        <v>115</v>
      </c>
      <c r="V10" s="200" t="s">
        <v>116</v>
      </c>
    </row>
    <row r="11" ht="14.25" customHeight="1">
      <c r="B11" s="1">
        <v>2020.0</v>
      </c>
      <c r="C11" s="148" t="s">
        <v>113</v>
      </c>
      <c r="D11" s="148" t="s">
        <v>123</v>
      </c>
      <c r="E11" s="149">
        <v>-0.27313</v>
      </c>
      <c r="F11" s="149">
        <v>0.50321</v>
      </c>
      <c r="G11" s="149">
        <v>-0.10686</v>
      </c>
      <c r="H11" s="165">
        <f t="shared" si="1"/>
        <v>0.002891514745</v>
      </c>
      <c r="I11" s="150">
        <f t="shared" si="2"/>
        <v>0.1339547062</v>
      </c>
      <c r="J11" s="150">
        <f t="shared" si="3"/>
        <v>0.1242336705</v>
      </c>
      <c r="K11" s="152">
        <f t="shared" si="4"/>
        <v>0.04794878512</v>
      </c>
      <c r="L11" s="153">
        <f t="shared" si="5"/>
        <v>172</v>
      </c>
      <c r="M11" s="154" t="s">
        <v>115</v>
      </c>
      <c r="N11" s="153" t="s">
        <v>116</v>
      </c>
      <c r="P11" s="197">
        <v>2020.0</v>
      </c>
      <c r="Q11" s="197" t="s">
        <v>272</v>
      </c>
      <c r="R11" s="197" t="s">
        <v>273</v>
      </c>
      <c r="S11" s="207">
        <v>0.1409868403</v>
      </c>
      <c r="T11" s="199">
        <v>8.0</v>
      </c>
      <c r="U11" s="200" t="s">
        <v>115</v>
      </c>
      <c r="V11" s="200" t="s">
        <v>116</v>
      </c>
    </row>
    <row r="12" ht="14.25" customHeight="1">
      <c r="B12" s="1">
        <v>2020.0</v>
      </c>
      <c r="C12" s="148" t="s">
        <v>113</v>
      </c>
      <c r="D12" s="148" t="s">
        <v>124</v>
      </c>
      <c r="E12" s="149">
        <v>-0.06816</v>
      </c>
      <c r="F12" s="149">
        <v>0.55582</v>
      </c>
      <c r="G12" s="149">
        <v>-0.02558</v>
      </c>
      <c r="H12" s="165">
        <f t="shared" si="1"/>
        <v>0.01601247506</v>
      </c>
      <c r="I12" s="150">
        <f t="shared" si="2"/>
        <v>0.1382864765</v>
      </c>
      <c r="J12" s="150">
        <f t="shared" si="3"/>
        <v>0.1544518676</v>
      </c>
      <c r="K12" s="152">
        <f t="shared" si="4"/>
        <v>0.06156259213</v>
      </c>
      <c r="L12" s="153">
        <f t="shared" si="5"/>
        <v>96</v>
      </c>
      <c r="M12" s="154" t="s">
        <v>115</v>
      </c>
      <c r="N12" s="153" t="s">
        <v>116</v>
      </c>
      <c r="P12" s="197">
        <v>2020.0</v>
      </c>
      <c r="Q12" s="197" t="s">
        <v>272</v>
      </c>
      <c r="R12" s="197" t="s">
        <v>282</v>
      </c>
      <c r="S12" s="208">
        <v>0.1367797154</v>
      </c>
      <c r="T12" s="199">
        <v>9.0</v>
      </c>
      <c r="U12" s="200" t="s">
        <v>115</v>
      </c>
      <c r="V12" s="200" t="s">
        <v>116</v>
      </c>
    </row>
    <row r="13" ht="14.25" customHeight="1">
      <c r="B13" s="1">
        <v>2020.0</v>
      </c>
      <c r="C13" s="148" t="s">
        <v>113</v>
      </c>
      <c r="D13" s="148" t="s">
        <v>125</v>
      </c>
      <c r="E13" s="149">
        <v>-0.06754</v>
      </c>
      <c r="F13" s="149">
        <v>0.15722</v>
      </c>
      <c r="G13" s="149">
        <v>-0.18988</v>
      </c>
      <c r="H13" s="165">
        <f t="shared" si="1"/>
        <v>0.01605216377</v>
      </c>
      <c r="I13" s="150">
        <f t="shared" si="2"/>
        <v>0.1054667913</v>
      </c>
      <c r="J13" s="150">
        <f t="shared" si="3"/>
        <v>0.09336857798</v>
      </c>
      <c r="K13" s="152">
        <f t="shared" si="4"/>
        <v>0.04603008466</v>
      </c>
      <c r="L13" s="153">
        <f t="shared" si="5"/>
        <v>191</v>
      </c>
      <c r="M13" s="154" t="s">
        <v>115</v>
      </c>
      <c r="N13" s="153" t="s">
        <v>116</v>
      </c>
      <c r="P13" s="197">
        <v>2020.0</v>
      </c>
      <c r="Q13" s="197" t="s">
        <v>272</v>
      </c>
      <c r="R13" s="197" t="s">
        <v>359</v>
      </c>
      <c r="S13" s="208">
        <v>0.1363369411</v>
      </c>
      <c r="T13" s="199">
        <v>10.0</v>
      </c>
      <c r="U13" s="200" t="s">
        <v>115</v>
      </c>
      <c r="V13" s="200" t="s">
        <v>116</v>
      </c>
    </row>
    <row r="14" ht="14.25" customHeight="1">
      <c r="B14" s="1">
        <v>2020.0</v>
      </c>
      <c r="C14" s="148" t="s">
        <v>113</v>
      </c>
      <c r="D14" s="148" t="s">
        <v>126</v>
      </c>
      <c r="E14" s="149">
        <v>-0.02525</v>
      </c>
      <c r="F14" s="149">
        <v>0.91345</v>
      </c>
      <c r="G14" s="149">
        <v>0.05938</v>
      </c>
      <c r="H14" s="165">
        <f t="shared" si="1"/>
        <v>0.01875931805</v>
      </c>
      <c r="I14" s="150">
        <f t="shared" si="2"/>
        <v>0.1677327987</v>
      </c>
      <c r="J14" s="150">
        <f t="shared" si="3"/>
        <v>0.1860382114</v>
      </c>
      <c r="K14" s="152">
        <f t="shared" si="4"/>
        <v>0.07406209725</v>
      </c>
      <c r="L14" s="153">
        <f t="shared" si="5"/>
        <v>62</v>
      </c>
      <c r="M14" s="154" t="s">
        <v>115</v>
      </c>
      <c r="N14" s="153" t="s">
        <v>116</v>
      </c>
      <c r="P14" s="197">
        <v>2020.0</v>
      </c>
      <c r="Q14" s="197" t="s">
        <v>272</v>
      </c>
      <c r="R14" s="197" t="s">
        <v>362</v>
      </c>
      <c r="S14" s="209">
        <v>0.1346118004</v>
      </c>
      <c r="T14" s="199">
        <v>11.0</v>
      </c>
      <c r="U14" s="200" t="s">
        <v>115</v>
      </c>
      <c r="V14" s="200" t="s">
        <v>116</v>
      </c>
    </row>
    <row r="15" ht="14.25" customHeight="1">
      <c r="B15" s="1">
        <v>2020.0</v>
      </c>
      <c r="C15" s="148" t="s">
        <v>113</v>
      </c>
      <c r="D15" s="148" t="s">
        <v>127</v>
      </c>
      <c r="E15" s="149">
        <v>0.45041</v>
      </c>
      <c r="F15" s="149">
        <v>0.53573</v>
      </c>
      <c r="G15" s="149">
        <v>-0.12916</v>
      </c>
      <c r="H15" s="165">
        <f t="shared" si="1"/>
        <v>0.04920824219</v>
      </c>
      <c r="I15" s="150">
        <f t="shared" si="2"/>
        <v>0.1366323183</v>
      </c>
      <c r="J15" s="150">
        <f t="shared" si="3"/>
        <v>0.1159429988</v>
      </c>
      <c r="K15" s="152">
        <f t="shared" si="4"/>
        <v>0.0772847983</v>
      </c>
      <c r="L15" s="153">
        <f t="shared" si="5"/>
        <v>54</v>
      </c>
      <c r="M15" s="154" t="s">
        <v>115</v>
      </c>
      <c r="N15" s="153" t="s">
        <v>116</v>
      </c>
      <c r="P15" s="197">
        <v>2020.0</v>
      </c>
      <c r="Q15" s="197" t="s">
        <v>272</v>
      </c>
      <c r="R15" s="197" t="s">
        <v>352</v>
      </c>
      <c r="S15" s="210">
        <v>0.117866621</v>
      </c>
      <c r="T15" s="199">
        <v>12.0</v>
      </c>
      <c r="U15" s="200" t="s">
        <v>115</v>
      </c>
      <c r="V15" s="200" t="s">
        <v>116</v>
      </c>
    </row>
    <row r="16" ht="14.25" customHeight="1">
      <c r="B16" s="1">
        <v>2020.0</v>
      </c>
      <c r="C16" s="148" t="s">
        <v>113</v>
      </c>
      <c r="D16" s="148" t="s">
        <v>128</v>
      </c>
      <c r="E16" s="149">
        <v>-0.18972</v>
      </c>
      <c r="F16" s="149">
        <v>0.94967</v>
      </c>
      <c r="G16" s="149">
        <v>0.15012</v>
      </c>
      <c r="H16" s="165">
        <f t="shared" si="1"/>
        <v>0.008230926853</v>
      </c>
      <c r="I16" s="150">
        <f t="shared" si="2"/>
        <v>0.1707150591</v>
      </c>
      <c r="J16" s="150">
        <f t="shared" si="3"/>
        <v>0.2197734379</v>
      </c>
      <c r="K16" s="152">
        <f t="shared" si="4"/>
        <v>0.07260097078</v>
      </c>
      <c r="L16" s="153">
        <f t="shared" si="5"/>
        <v>67</v>
      </c>
      <c r="M16" s="154" t="s">
        <v>115</v>
      </c>
      <c r="N16" s="153" t="s">
        <v>116</v>
      </c>
      <c r="P16" s="197">
        <v>2020.0</v>
      </c>
      <c r="Q16" s="197" t="s">
        <v>272</v>
      </c>
      <c r="R16" s="197" t="s">
        <v>330</v>
      </c>
      <c r="S16" s="211">
        <v>0.1167512049</v>
      </c>
      <c r="T16" s="199">
        <v>13.0</v>
      </c>
      <c r="U16" s="200" t="s">
        <v>115</v>
      </c>
      <c r="V16" s="200" t="s">
        <v>116</v>
      </c>
    </row>
    <row r="17" ht="14.25" customHeight="1">
      <c r="B17" s="1">
        <v>2020.0</v>
      </c>
      <c r="C17" s="148" t="s">
        <v>113</v>
      </c>
      <c r="D17" s="148" t="s">
        <v>129</v>
      </c>
      <c r="E17" s="149">
        <v>-0.22963</v>
      </c>
      <c r="F17" s="149">
        <v>0.13343</v>
      </c>
      <c r="G17" s="149">
        <v>0.08846</v>
      </c>
      <c r="H17" s="165">
        <f t="shared" si="1"/>
        <v>0.005676126023</v>
      </c>
      <c r="I17" s="150">
        <f t="shared" si="2"/>
        <v>0.1035079847</v>
      </c>
      <c r="J17" s="150">
        <f t="shared" si="3"/>
        <v>0.1968495448</v>
      </c>
      <c r="K17" s="152">
        <f t="shared" si="4"/>
        <v>0.0533193181</v>
      </c>
      <c r="L17" s="153">
        <f t="shared" si="5"/>
        <v>127</v>
      </c>
      <c r="M17" s="154" t="s">
        <v>115</v>
      </c>
      <c r="N17" s="153" t="s">
        <v>116</v>
      </c>
      <c r="P17" s="197">
        <v>2020.0</v>
      </c>
      <c r="Q17" s="197" t="s">
        <v>272</v>
      </c>
      <c r="R17" s="197" t="s">
        <v>300</v>
      </c>
      <c r="S17" s="212">
        <v>0.1123431447</v>
      </c>
      <c r="T17" s="199">
        <v>14.0</v>
      </c>
      <c r="U17" s="200" t="s">
        <v>115</v>
      </c>
      <c r="V17" s="200" t="s">
        <v>116</v>
      </c>
    </row>
    <row r="18" ht="14.25" customHeight="1">
      <c r="B18" s="1">
        <v>2020.0</v>
      </c>
      <c r="C18" s="148" t="s">
        <v>113</v>
      </c>
      <c r="D18" s="148" t="s">
        <v>130</v>
      </c>
      <c r="E18" s="149">
        <v>-0.12427</v>
      </c>
      <c r="F18" s="149">
        <v>0.51092</v>
      </c>
      <c r="G18" s="149">
        <v>-0.06077</v>
      </c>
      <c r="H18" s="165">
        <f t="shared" si="1"/>
        <v>0.01242064658</v>
      </c>
      <c r="I18" s="150">
        <f t="shared" si="2"/>
        <v>0.1345895275</v>
      </c>
      <c r="J18" s="150">
        <f t="shared" si="3"/>
        <v>0.1413689646</v>
      </c>
      <c r="K18" s="152">
        <f t="shared" si="4"/>
        <v>0.05662635497</v>
      </c>
      <c r="L18" s="153">
        <f t="shared" si="5"/>
        <v>113</v>
      </c>
      <c r="M18" s="154" t="s">
        <v>115</v>
      </c>
      <c r="N18" s="153" t="s">
        <v>116</v>
      </c>
      <c r="P18" s="197">
        <v>2020.0</v>
      </c>
      <c r="Q18" s="197" t="s">
        <v>272</v>
      </c>
      <c r="R18" s="197" t="s">
        <v>368</v>
      </c>
      <c r="S18" s="213">
        <v>0.1065023853</v>
      </c>
      <c r="T18" s="199">
        <v>15.0</v>
      </c>
      <c r="U18" s="200" t="s">
        <v>115</v>
      </c>
      <c r="V18" s="200" t="s">
        <v>116</v>
      </c>
    </row>
    <row r="19" ht="14.25" customHeight="1">
      <c r="B19" s="1">
        <v>2020.0</v>
      </c>
      <c r="C19" s="148" t="s">
        <v>113</v>
      </c>
      <c r="D19" s="148" t="s">
        <v>131</v>
      </c>
      <c r="E19" s="149">
        <v>-0.05292</v>
      </c>
      <c r="F19" s="149">
        <v>0.46815</v>
      </c>
      <c r="G19" s="149">
        <v>-0.18308</v>
      </c>
      <c r="H19" s="165">
        <f t="shared" si="1"/>
        <v>0.01698804922</v>
      </c>
      <c r="I19" s="150">
        <f t="shared" si="2"/>
        <v>0.1310679572</v>
      </c>
      <c r="J19" s="150">
        <f t="shared" si="3"/>
        <v>0.09589667518</v>
      </c>
      <c r="K19" s="152">
        <f t="shared" si="4"/>
        <v>0.05248686343</v>
      </c>
      <c r="L19" s="153">
        <f t="shared" si="5"/>
        <v>133</v>
      </c>
      <c r="M19" s="154" t="s">
        <v>115</v>
      </c>
      <c r="N19" s="153" t="s">
        <v>116</v>
      </c>
      <c r="P19" s="197">
        <v>2020.0</v>
      </c>
      <c r="Q19" s="197" t="s">
        <v>272</v>
      </c>
      <c r="R19" s="197" t="s">
        <v>345</v>
      </c>
      <c r="S19" s="214">
        <v>0.1056186246</v>
      </c>
      <c r="T19" s="199">
        <v>16.0</v>
      </c>
      <c r="U19" s="200" t="s">
        <v>115</v>
      </c>
      <c r="V19" s="200" t="s">
        <v>116</v>
      </c>
    </row>
    <row r="20" ht="14.25" customHeight="1">
      <c r="B20" s="1">
        <v>2020.0</v>
      </c>
      <c r="C20" s="155" t="s">
        <v>113</v>
      </c>
      <c r="D20" s="155" t="s">
        <v>132</v>
      </c>
      <c r="E20" s="149">
        <v>2.87154</v>
      </c>
      <c r="F20" s="149">
        <v>6.5776</v>
      </c>
      <c r="G20" s="149">
        <v>-0.20742</v>
      </c>
      <c r="H20" s="165">
        <f t="shared" si="1"/>
        <v>0.2041945848</v>
      </c>
      <c r="I20" s="150">
        <f t="shared" si="2"/>
        <v>0.6341041486</v>
      </c>
      <c r="J20" s="150">
        <f t="shared" si="3"/>
        <v>0.08684757433</v>
      </c>
      <c r="K20" s="156">
        <f t="shared" si="4"/>
        <v>0.2802143966</v>
      </c>
      <c r="L20" s="153">
        <f t="shared" si="5"/>
        <v>3</v>
      </c>
      <c r="M20" s="153" t="s">
        <v>230</v>
      </c>
      <c r="N20" s="153" t="s">
        <v>231</v>
      </c>
      <c r="P20" s="197">
        <v>2020.0</v>
      </c>
      <c r="Q20" s="197" t="s">
        <v>272</v>
      </c>
      <c r="R20" s="197" t="s">
        <v>278</v>
      </c>
      <c r="S20" s="214">
        <v>0.1052365822</v>
      </c>
      <c r="T20" s="199">
        <v>17.0</v>
      </c>
      <c r="U20" s="200" t="s">
        <v>115</v>
      </c>
      <c r="V20" s="200" t="s">
        <v>116</v>
      </c>
    </row>
    <row r="21" ht="14.25" customHeight="1">
      <c r="B21" s="1">
        <v>2020.0</v>
      </c>
      <c r="C21" s="148" t="s">
        <v>113</v>
      </c>
      <c r="D21" s="148" t="s">
        <v>133</v>
      </c>
      <c r="E21" s="149">
        <v>-0.22046</v>
      </c>
      <c r="F21" s="149">
        <v>0.42391</v>
      </c>
      <c r="G21" s="149">
        <v>-0.08194</v>
      </c>
      <c r="H21" s="165">
        <f t="shared" si="1"/>
        <v>0.006263134883</v>
      </c>
      <c r="I21" s="150">
        <f t="shared" si="2"/>
        <v>0.1274253509</v>
      </c>
      <c r="J21" s="150">
        <f t="shared" si="3"/>
        <v>0.1334984032</v>
      </c>
      <c r="K21" s="152">
        <f t="shared" si="4"/>
        <v>0.05001399219</v>
      </c>
      <c r="L21" s="153">
        <f t="shared" si="5"/>
        <v>158</v>
      </c>
      <c r="M21" s="154" t="s">
        <v>115</v>
      </c>
      <c r="N21" s="153" t="s">
        <v>116</v>
      </c>
      <c r="P21" s="197">
        <v>2020.0</v>
      </c>
      <c r="Q21" s="197" t="s">
        <v>272</v>
      </c>
      <c r="R21" s="197" t="s">
        <v>290</v>
      </c>
      <c r="S21" s="215">
        <v>0.1037183636</v>
      </c>
      <c r="T21" s="199">
        <v>18.0</v>
      </c>
      <c r="U21" s="200" t="s">
        <v>115</v>
      </c>
      <c r="V21" s="200" t="s">
        <v>116</v>
      </c>
    </row>
    <row r="22" ht="14.25" customHeight="1">
      <c r="B22" s="1">
        <v>2020.0</v>
      </c>
      <c r="C22" s="148" t="s">
        <v>113</v>
      </c>
      <c r="D22" s="148" t="s">
        <v>134</v>
      </c>
      <c r="E22" s="149">
        <v>-0.25379</v>
      </c>
      <c r="F22" s="149">
        <v>-0.12854</v>
      </c>
      <c r="G22" s="149">
        <v>-0.17973</v>
      </c>
      <c r="H22" s="165">
        <f t="shared" si="1"/>
        <v>0.004129546518</v>
      </c>
      <c r="I22" s="150">
        <f t="shared" si="2"/>
        <v>0.08193805758</v>
      </c>
      <c r="J22" s="150">
        <f t="shared" si="3"/>
        <v>0.09714213483</v>
      </c>
      <c r="K22" s="152">
        <f t="shared" si="4"/>
        <v>0.0337999928</v>
      </c>
      <c r="L22" s="153">
        <f t="shared" si="5"/>
        <v>295</v>
      </c>
      <c r="M22" s="154" t="s">
        <v>115</v>
      </c>
      <c r="N22" s="153" t="s">
        <v>116</v>
      </c>
      <c r="P22" s="197">
        <v>2020.0</v>
      </c>
      <c r="Q22" s="197" t="s">
        <v>272</v>
      </c>
      <c r="R22" s="197" t="s">
        <v>275</v>
      </c>
      <c r="S22" s="216">
        <v>0.0988430663</v>
      </c>
      <c r="T22" s="199">
        <v>19.0</v>
      </c>
      <c r="U22" s="200" t="s">
        <v>115</v>
      </c>
      <c r="V22" s="200" t="s">
        <v>231</v>
      </c>
    </row>
    <row r="23" ht="14.25" customHeight="1">
      <c r="B23" s="1">
        <v>2020.0</v>
      </c>
      <c r="C23" s="148" t="s">
        <v>113</v>
      </c>
      <c r="D23" s="148" t="s">
        <v>135</v>
      </c>
      <c r="E23" s="149">
        <v>0.03514</v>
      </c>
      <c r="F23" s="149">
        <v>0.13082</v>
      </c>
      <c r="G23" s="149">
        <v>-0.09955</v>
      </c>
      <c r="H23" s="165">
        <f t="shared" si="1"/>
        <v>0.02262512667</v>
      </c>
      <c r="I23" s="150">
        <f t="shared" si="2"/>
        <v>0.1032930841</v>
      </c>
      <c r="J23" s="150">
        <f t="shared" si="3"/>
        <v>0.126951375</v>
      </c>
      <c r="K23" s="152">
        <f t="shared" si="4"/>
        <v>0.05448555928</v>
      </c>
      <c r="L23" s="153">
        <f t="shared" si="5"/>
        <v>124</v>
      </c>
      <c r="M23" s="154" t="s">
        <v>115</v>
      </c>
      <c r="N23" s="153" t="s">
        <v>116</v>
      </c>
      <c r="P23" s="197">
        <v>2020.0</v>
      </c>
      <c r="Q23" s="197" t="s">
        <v>272</v>
      </c>
      <c r="R23" s="197" t="s">
        <v>412</v>
      </c>
      <c r="S23" s="217">
        <v>0.0966126245</v>
      </c>
      <c r="T23" s="199">
        <v>20.0</v>
      </c>
      <c r="U23" s="200" t="s">
        <v>115</v>
      </c>
      <c r="V23" s="200" t="s">
        <v>116</v>
      </c>
    </row>
    <row r="24" ht="14.25" customHeight="1">
      <c r="B24" s="1">
        <v>2020.0</v>
      </c>
      <c r="C24" s="148" t="s">
        <v>113</v>
      </c>
      <c r="D24" s="148" t="s">
        <v>136</v>
      </c>
      <c r="E24" s="149">
        <v>-0.13664</v>
      </c>
      <c r="F24" s="149">
        <v>-0.00999</v>
      </c>
      <c r="G24" s="149">
        <v>-0.07722</v>
      </c>
      <c r="H24" s="165">
        <f t="shared" si="1"/>
        <v>0.01162879275</v>
      </c>
      <c r="I24" s="150">
        <f t="shared" si="2"/>
        <v>0.09169915563</v>
      </c>
      <c r="J24" s="150">
        <f t="shared" si="3"/>
        <v>0.1352532001</v>
      </c>
      <c r="K24" s="152">
        <f t="shared" si="4"/>
        <v>0.04604849627</v>
      </c>
      <c r="L24" s="153">
        <f t="shared" si="5"/>
        <v>190</v>
      </c>
      <c r="M24" s="154" t="s">
        <v>115</v>
      </c>
      <c r="N24" s="153" t="s">
        <v>116</v>
      </c>
      <c r="P24" s="197">
        <v>2020.0</v>
      </c>
      <c r="Q24" s="197" t="s">
        <v>272</v>
      </c>
      <c r="R24" s="197" t="s">
        <v>331</v>
      </c>
      <c r="S24" s="218">
        <v>0.0959406536</v>
      </c>
      <c r="T24" s="199">
        <v>21.0</v>
      </c>
      <c r="U24" s="200" t="s">
        <v>115</v>
      </c>
      <c r="V24" s="200" t="s">
        <v>116</v>
      </c>
    </row>
    <row r="25" ht="14.25" customHeight="1">
      <c r="B25" s="1">
        <v>2020.0</v>
      </c>
      <c r="C25" s="148" t="s">
        <v>113</v>
      </c>
      <c r="D25" s="148" t="s">
        <v>137</v>
      </c>
      <c r="E25" s="149">
        <v>0.3018</v>
      </c>
      <c r="F25" s="149">
        <v>0.01463</v>
      </c>
      <c r="G25" s="149">
        <v>-0.14122</v>
      </c>
      <c r="H25" s="165">
        <f t="shared" si="1"/>
        <v>0.03969511387</v>
      </c>
      <c r="I25" s="150">
        <f t="shared" si="2"/>
        <v>0.09372630227</v>
      </c>
      <c r="J25" s="150">
        <f t="shared" si="3"/>
        <v>0.1114593441</v>
      </c>
      <c r="K25" s="152">
        <f t="shared" si="4"/>
        <v>0.06129792123</v>
      </c>
      <c r="L25" s="153">
        <f t="shared" si="5"/>
        <v>98</v>
      </c>
      <c r="M25" s="154" t="s">
        <v>115</v>
      </c>
      <c r="N25" s="153" t="s">
        <v>116</v>
      </c>
      <c r="P25" s="197">
        <v>2020.0</v>
      </c>
      <c r="Q25" s="197" t="s">
        <v>272</v>
      </c>
      <c r="R25" s="197" t="s">
        <v>347</v>
      </c>
      <c r="S25" s="219">
        <v>0.0934611064</v>
      </c>
      <c r="T25" s="199">
        <v>22.0</v>
      </c>
      <c r="U25" s="200" t="s">
        <v>115</v>
      </c>
      <c r="V25" s="200" t="s">
        <v>116</v>
      </c>
    </row>
    <row r="26" ht="14.25" customHeight="1">
      <c r="B26" s="1">
        <v>2020.0</v>
      </c>
      <c r="C26" s="148" t="s">
        <v>113</v>
      </c>
      <c r="D26" s="148" t="s">
        <v>138</v>
      </c>
      <c r="E26" s="149">
        <v>-0.10418</v>
      </c>
      <c r="F26" s="149">
        <v>0.35893</v>
      </c>
      <c r="G26" s="149">
        <v>-0.00659</v>
      </c>
      <c r="H26" s="165">
        <f t="shared" si="1"/>
        <v>0.01370668889</v>
      </c>
      <c r="I26" s="150">
        <f t="shared" si="2"/>
        <v>0.122075067</v>
      </c>
      <c r="J26" s="150">
        <f t="shared" si="3"/>
        <v>0.1615119508</v>
      </c>
      <c r="K26" s="152">
        <f t="shared" si="4"/>
        <v>0.05757367686</v>
      </c>
      <c r="L26" s="153">
        <f t="shared" si="5"/>
        <v>109</v>
      </c>
      <c r="M26" s="154" t="s">
        <v>115</v>
      </c>
      <c r="N26" s="153" t="s">
        <v>116</v>
      </c>
      <c r="P26" s="197">
        <v>2020.0</v>
      </c>
      <c r="Q26" s="197" t="s">
        <v>272</v>
      </c>
      <c r="R26" s="197" t="s">
        <v>296</v>
      </c>
      <c r="S26" s="219">
        <v>0.0924525221</v>
      </c>
      <c r="T26" s="199">
        <v>23.0</v>
      </c>
      <c r="U26" s="200" t="s">
        <v>115</v>
      </c>
      <c r="V26" s="200" t="s">
        <v>116</v>
      </c>
    </row>
    <row r="27" ht="14.25" customHeight="1">
      <c r="B27" s="1">
        <v>2020.0</v>
      </c>
      <c r="C27" s="148" t="s">
        <v>113</v>
      </c>
      <c r="D27" s="148" t="s">
        <v>139</v>
      </c>
      <c r="E27" s="149">
        <v>-0.11207</v>
      </c>
      <c r="F27" s="149">
        <v>2.51657</v>
      </c>
      <c r="G27" s="149">
        <v>0.00166</v>
      </c>
      <c r="H27" s="165">
        <f t="shared" si="1"/>
        <v>0.01320161802</v>
      </c>
      <c r="I27" s="150">
        <f t="shared" si="2"/>
        <v>0.2997295217</v>
      </c>
      <c r="J27" s="150">
        <f t="shared" si="3"/>
        <v>0.1645791276</v>
      </c>
      <c r="K27" s="152">
        <f t="shared" si="4"/>
        <v>0.09584231615</v>
      </c>
      <c r="L27" s="153">
        <f t="shared" si="5"/>
        <v>33</v>
      </c>
      <c r="M27" s="154" t="s">
        <v>115</v>
      </c>
      <c r="N27" s="153" t="s">
        <v>116</v>
      </c>
      <c r="P27" s="197">
        <v>2020.0</v>
      </c>
      <c r="Q27" s="197" t="s">
        <v>272</v>
      </c>
      <c r="R27" s="197" t="s">
        <v>410</v>
      </c>
      <c r="S27" s="220">
        <v>0.091954311</v>
      </c>
      <c r="T27" s="199">
        <v>24.0</v>
      </c>
      <c r="U27" s="200" t="s">
        <v>115</v>
      </c>
      <c r="V27" s="200" t="s">
        <v>116</v>
      </c>
    </row>
    <row r="28" ht="14.25" customHeight="1">
      <c r="B28" s="1">
        <v>2020.0</v>
      </c>
      <c r="C28" s="148" t="s">
        <v>113</v>
      </c>
      <c r="D28" s="148" t="s">
        <v>140</v>
      </c>
      <c r="E28" s="149">
        <v>-0.20087</v>
      </c>
      <c r="F28" s="149">
        <v>0.2215</v>
      </c>
      <c r="G28" s="149">
        <v>-0.05998</v>
      </c>
      <c r="H28" s="165">
        <f t="shared" si="1"/>
        <v>0.007517170169</v>
      </c>
      <c r="I28" s="150">
        <f t="shared" si="2"/>
        <v>0.110759439</v>
      </c>
      <c r="J28" s="150">
        <f t="shared" si="3"/>
        <v>0.14166267</v>
      </c>
      <c r="K28" s="152">
        <f t="shared" si="4"/>
        <v>0.04838045449</v>
      </c>
      <c r="L28" s="153">
        <f t="shared" si="5"/>
        <v>169</v>
      </c>
      <c r="M28" s="154" t="s">
        <v>115</v>
      </c>
      <c r="N28" s="153" t="s">
        <v>116</v>
      </c>
      <c r="P28" s="197">
        <v>2020.0</v>
      </c>
      <c r="Q28" s="197" t="s">
        <v>272</v>
      </c>
      <c r="R28" s="197" t="s">
        <v>276</v>
      </c>
      <c r="S28" s="221">
        <v>0.0907982116</v>
      </c>
      <c r="T28" s="199">
        <v>25.0</v>
      </c>
      <c r="U28" s="200" t="s">
        <v>115</v>
      </c>
      <c r="V28" s="200" t="s">
        <v>116</v>
      </c>
    </row>
    <row r="29" ht="14.25" customHeight="1">
      <c r="B29" s="1">
        <v>2020.0</v>
      </c>
      <c r="C29" s="148" t="s">
        <v>113</v>
      </c>
      <c r="D29" s="148" t="s">
        <v>141</v>
      </c>
      <c r="E29" s="149">
        <v>-0.28545</v>
      </c>
      <c r="F29" s="149">
        <v>0.17821</v>
      </c>
      <c r="G29" s="149">
        <v>-0.05607</v>
      </c>
      <c r="H29" s="165">
        <f t="shared" si="1"/>
        <v>0.00210286162</v>
      </c>
      <c r="I29" s="150">
        <f t="shared" si="2"/>
        <v>0.1071950532</v>
      </c>
      <c r="J29" s="150">
        <f t="shared" si="3"/>
        <v>0.1431163259</v>
      </c>
      <c r="K29" s="152">
        <f t="shared" si="4"/>
        <v>0.04432009075</v>
      </c>
      <c r="L29" s="153">
        <f t="shared" si="5"/>
        <v>207</v>
      </c>
      <c r="M29" s="154" t="s">
        <v>115</v>
      </c>
      <c r="N29" s="153" t="s">
        <v>116</v>
      </c>
      <c r="P29" s="197">
        <v>2020.0</v>
      </c>
      <c r="Q29" s="197" t="s">
        <v>272</v>
      </c>
      <c r="R29" s="197" t="s">
        <v>361</v>
      </c>
      <c r="S29" s="222">
        <v>0.0879717424</v>
      </c>
      <c r="T29" s="199">
        <v>26.0</v>
      </c>
      <c r="U29" s="200" t="s">
        <v>115</v>
      </c>
      <c r="V29" s="200" t="s">
        <v>116</v>
      </c>
    </row>
    <row r="30" ht="14.25" customHeight="1">
      <c r="B30" s="1">
        <v>2020.0</v>
      </c>
      <c r="C30" s="148" t="s">
        <v>113</v>
      </c>
      <c r="D30" s="148" t="s">
        <v>142</v>
      </c>
      <c r="E30" s="149">
        <v>-0.20911</v>
      </c>
      <c r="F30" s="149">
        <v>0.75834</v>
      </c>
      <c r="G30" s="149">
        <v>-0.00306</v>
      </c>
      <c r="H30" s="165">
        <f t="shared" si="1"/>
        <v>0.006989694378</v>
      </c>
      <c r="I30" s="150">
        <f t="shared" si="2"/>
        <v>0.1549614455</v>
      </c>
      <c r="J30" s="150">
        <f t="shared" si="3"/>
        <v>0.1628243307</v>
      </c>
      <c r="K30" s="152">
        <f t="shared" si="4"/>
        <v>0.06048341512</v>
      </c>
      <c r="L30" s="153">
        <f t="shared" si="5"/>
        <v>99</v>
      </c>
      <c r="M30" s="154" t="s">
        <v>115</v>
      </c>
      <c r="N30" s="153" t="s">
        <v>116</v>
      </c>
      <c r="P30" s="197">
        <v>2020.0</v>
      </c>
      <c r="Q30" s="197" t="s">
        <v>272</v>
      </c>
      <c r="R30" s="197" t="s">
        <v>308</v>
      </c>
      <c r="S30" s="223">
        <v>0.0840745674</v>
      </c>
      <c r="T30" s="199">
        <v>27.0</v>
      </c>
      <c r="U30" s="200" t="s">
        <v>115</v>
      </c>
      <c r="V30" s="200" t="s">
        <v>116</v>
      </c>
    </row>
    <row r="31" ht="14.25" customHeight="1">
      <c r="B31" s="1">
        <v>2020.0</v>
      </c>
      <c r="C31" s="148" t="s">
        <v>113</v>
      </c>
      <c r="D31" s="148" t="s">
        <v>143</v>
      </c>
      <c r="E31" s="149">
        <v>-0.1536</v>
      </c>
      <c r="F31" s="149">
        <v>1.20278</v>
      </c>
      <c r="G31" s="149">
        <v>-0.03988</v>
      </c>
      <c r="H31" s="165">
        <f t="shared" si="1"/>
        <v>0.01054311442</v>
      </c>
      <c r="I31" s="150">
        <f t="shared" si="2"/>
        <v>0.1915554769</v>
      </c>
      <c r="J31" s="150">
        <f t="shared" si="3"/>
        <v>0.1491354279</v>
      </c>
      <c r="K31" s="152">
        <f t="shared" si="4"/>
        <v>0.06873401345</v>
      </c>
      <c r="L31" s="153">
        <f t="shared" si="5"/>
        <v>73</v>
      </c>
      <c r="M31" s="154" t="s">
        <v>115</v>
      </c>
      <c r="N31" s="153" t="s">
        <v>116</v>
      </c>
      <c r="P31" s="197">
        <v>2020.0</v>
      </c>
      <c r="Q31" s="197" t="s">
        <v>272</v>
      </c>
      <c r="R31" s="197" t="s">
        <v>414</v>
      </c>
      <c r="S31" s="224">
        <v>0.0806842398</v>
      </c>
      <c r="T31" s="199">
        <v>28.0</v>
      </c>
      <c r="U31" s="200" t="s">
        <v>115</v>
      </c>
      <c r="V31" s="200" t="s">
        <v>116</v>
      </c>
    </row>
    <row r="32" ht="14.25" customHeight="1">
      <c r="B32" s="1">
        <v>2020.0</v>
      </c>
      <c r="C32" s="148" t="s">
        <v>113</v>
      </c>
      <c r="D32" s="148" t="s">
        <v>144</v>
      </c>
      <c r="E32" s="149">
        <v>-0.25479</v>
      </c>
      <c r="F32" s="149">
        <v>-0.08441</v>
      </c>
      <c r="G32" s="149">
        <v>-0.1294</v>
      </c>
      <c r="H32" s="165">
        <f t="shared" si="1"/>
        <v>0.004065532466</v>
      </c>
      <c r="I32" s="150">
        <f t="shared" si="2"/>
        <v>0.08557160677</v>
      </c>
      <c r="J32" s="150">
        <f t="shared" si="3"/>
        <v>0.1158537719</v>
      </c>
      <c r="K32" s="152">
        <f t="shared" si="4"/>
        <v>0.03714526143</v>
      </c>
      <c r="L32" s="153">
        <f t="shared" si="5"/>
        <v>265</v>
      </c>
      <c r="M32" s="154" t="s">
        <v>115</v>
      </c>
      <c r="N32" s="153" t="s">
        <v>116</v>
      </c>
      <c r="P32" s="197">
        <v>2020.0</v>
      </c>
      <c r="Q32" s="197" t="s">
        <v>272</v>
      </c>
      <c r="R32" s="197" t="s">
        <v>356</v>
      </c>
      <c r="S32" s="225">
        <v>0.0782550552</v>
      </c>
      <c r="T32" s="199">
        <v>29.0</v>
      </c>
      <c r="U32" s="200" t="s">
        <v>115</v>
      </c>
      <c r="V32" s="200" t="s">
        <v>116</v>
      </c>
    </row>
    <row r="33" ht="14.25" customHeight="1">
      <c r="B33" s="1">
        <v>2020.0</v>
      </c>
      <c r="C33" s="148" t="s">
        <v>113</v>
      </c>
      <c r="D33" s="148" t="s">
        <v>145</v>
      </c>
      <c r="E33" s="149">
        <v>-0.13512</v>
      </c>
      <c r="F33" s="149">
        <v>0.30532</v>
      </c>
      <c r="G33" s="149">
        <v>-0.08282</v>
      </c>
      <c r="H33" s="165">
        <f t="shared" si="1"/>
        <v>0.01172609411</v>
      </c>
      <c r="I33" s="150">
        <f t="shared" si="2"/>
        <v>0.1176609593</v>
      </c>
      <c r="J33" s="150">
        <f t="shared" si="3"/>
        <v>0.1331712377</v>
      </c>
      <c r="K33" s="152">
        <f t="shared" si="4"/>
        <v>0.0513990802</v>
      </c>
      <c r="L33" s="153">
        <f t="shared" si="5"/>
        <v>148</v>
      </c>
      <c r="M33" s="154" t="s">
        <v>115</v>
      </c>
      <c r="N33" s="153" t="s">
        <v>116</v>
      </c>
      <c r="P33" s="197">
        <v>2020.0</v>
      </c>
      <c r="Q33" s="197" t="s">
        <v>272</v>
      </c>
      <c r="R33" s="197" t="s">
        <v>326</v>
      </c>
      <c r="S33" s="226">
        <v>0.076765836</v>
      </c>
      <c r="T33" s="199">
        <v>30.0</v>
      </c>
      <c r="U33" s="200" t="s">
        <v>115</v>
      </c>
      <c r="V33" s="200" t="s">
        <v>116</v>
      </c>
    </row>
    <row r="34" ht="14.25" customHeight="1">
      <c r="B34" s="1">
        <v>2020.0</v>
      </c>
      <c r="C34" s="148" t="s">
        <v>113</v>
      </c>
      <c r="D34" s="148" t="s">
        <v>146</v>
      </c>
      <c r="E34" s="149">
        <v>-0.3183</v>
      </c>
      <c r="F34" s="149">
        <v>0.76837</v>
      </c>
      <c r="G34" s="149">
        <v>-0.10859</v>
      </c>
      <c r="H34" s="165">
        <f t="shared" si="1"/>
        <v>0</v>
      </c>
      <c r="I34" s="150">
        <f t="shared" si="2"/>
        <v>0.1557872896</v>
      </c>
      <c r="J34" s="150">
        <f t="shared" si="3"/>
        <v>0.1235904929</v>
      </c>
      <c r="K34" s="152">
        <f t="shared" si="4"/>
        <v>0.05068217897</v>
      </c>
      <c r="L34" s="153">
        <f t="shared" si="5"/>
        <v>152</v>
      </c>
      <c r="M34" s="154" t="s">
        <v>115</v>
      </c>
      <c r="N34" s="153" t="s">
        <v>116</v>
      </c>
      <c r="P34" s="197">
        <v>2020.0</v>
      </c>
      <c r="Q34" s="197" t="s">
        <v>272</v>
      </c>
      <c r="R34" s="197" t="s">
        <v>283</v>
      </c>
      <c r="S34" s="226">
        <v>0.0766446799</v>
      </c>
      <c r="T34" s="199">
        <v>31.0</v>
      </c>
      <c r="U34" s="200" t="s">
        <v>115</v>
      </c>
      <c r="V34" s="200" t="s">
        <v>116</v>
      </c>
    </row>
    <row r="35" ht="14.25" customHeight="1">
      <c r="B35" s="1">
        <v>2020.0</v>
      </c>
      <c r="C35" s="148" t="s">
        <v>113</v>
      </c>
      <c r="D35" s="148" t="s">
        <v>147</v>
      </c>
      <c r="E35" s="149">
        <v>-0.2388</v>
      </c>
      <c r="F35" s="149">
        <v>1.19545</v>
      </c>
      <c r="G35" s="149">
        <v>-0.14174</v>
      </c>
      <c r="H35" s="165">
        <f t="shared" si="1"/>
        <v>0.005089117163</v>
      </c>
      <c r="I35" s="150">
        <f t="shared" si="2"/>
        <v>0.1909519438</v>
      </c>
      <c r="J35" s="150">
        <f t="shared" si="3"/>
        <v>0.111266019</v>
      </c>
      <c r="K35" s="152">
        <f t="shared" si="4"/>
        <v>0.05980759847</v>
      </c>
      <c r="L35" s="153">
        <f t="shared" si="5"/>
        <v>102</v>
      </c>
      <c r="M35" s="154" t="s">
        <v>115</v>
      </c>
      <c r="N35" s="153" t="s">
        <v>116</v>
      </c>
      <c r="P35" s="197">
        <v>2020.0</v>
      </c>
      <c r="Q35" s="197" t="s">
        <v>272</v>
      </c>
      <c r="R35" s="197" t="s">
        <v>305</v>
      </c>
      <c r="S35" s="226">
        <v>0.0760557481</v>
      </c>
      <c r="T35" s="199">
        <v>32.0</v>
      </c>
      <c r="U35" s="200" t="s">
        <v>115</v>
      </c>
      <c r="V35" s="200" t="s">
        <v>116</v>
      </c>
    </row>
    <row r="36" ht="14.25" customHeight="1">
      <c r="B36" s="1">
        <v>2020.0</v>
      </c>
      <c r="C36" s="148" t="s">
        <v>113</v>
      </c>
      <c r="D36" s="148" t="s">
        <v>148</v>
      </c>
      <c r="E36" s="149">
        <v>-0.2635</v>
      </c>
      <c r="F36" s="149">
        <v>-0.19452</v>
      </c>
      <c r="G36" s="149">
        <v>-0.17394</v>
      </c>
      <c r="H36" s="165">
        <f t="shared" si="1"/>
        <v>0.00350797007</v>
      </c>
      <c r="I36" s="150">
        <f t="shared" si="2"/>
        <v>0.07650543633</v>
      </c>
      <c r="J36" s="150">
        <f t="shared" si="3"/>
        <v>0.09929473524</v>
      </c>
      <c r="K36" s="152">
        <f t="shared" si="4"/>
        <v>0.03253116073</v>
      </c>
      <c r="L36" s="153">
        <f t="shared" si="5"/>
        <v>310</v>
      </c>
      <c r="M36" s="154" t="s">
        <v>115</v>
      </c>
      <c r="N36" s="153" t="s">
        <v>116</v>
      </c>
      <c r="P36" s="197">
        <v>2020.0</v>
      </c>
      <c r="Q36" s="197" t="s">
        <v>272</v>
      </c>
      <c r="R36" s="197" t="s">
        <v>406</v>
      </c>
      <c r="S36" s="227">
        <v>0.0745122558</v>
      </c>
      <c r="T36" s="199">
        <v>33.0</v>
      </c>
      <c r="U36" s="200" t="s">
        <v>115</v>
      </c>
      <c r="V36" s="200" t="s">
        <v>116</v>
      </c>
    </row>
    <row r="37" ht="14.25" customHeight="1">
      <c r="B37" s="1">
        <v>2020.0</v>
      </c>
      <c r="C37" s="148" t="s">
        <v>113</v>
      </c>
      <c r="D37" s="148" t="s">
        <v>149</v>
      </c>
      <c r="E37" s="149">
        <v>-0.25612</v>
      </c>
      <c r="F37" s="149">
        <v>0.54371</v>
      </c>
      <c r="G37" s="149">
        <v>-0.17443</v>
      </c>
      <c r="H37" s="165">
        <f t="shared" si="1"/>
        <v>0.003980393776</v>
      </c>
      <c r="I37" s="150">
        <f t="shared" si="2"/>
        <v>0.1372893707</v>
      </c>
      <c r="J37" s="150">
        <f t="shared" si="3"/>
        <v>0.09911256353</v>
      </c>
      <c r="K37" s="152">
        <f t="shared" si="4"/>
        <v>0.04586988246</v>
      </c>
      <c r="L37" s="153">
        <f t="shared" si="5"/>
        <v>192</v>
      </c>
      <c r="M37" s="154" t="s">
        <v>115</v>
      </c>
      <c r="N37" s="153" t="s">
        <v>116</v>
      </c>
      <c r="P37" s="197">
        <v>2020.0</v>
      </c>
      <c r="Q37" s="197" t="s">
        <v>272</v>
      </c>
      <c r="R37" s="197" t="s">
        <v>376</v>
      </c>
      <c r="S37" s="228">
        <v>0.0731618728</v>
      </c>
      <c r="T37" s="199">
        <v>34.0</v>
      </c>
      <c r="U37" s="200" t="s">
        <v>115</v>
      </c>
      <c r="V37" s="200" t="s">
        <v>116</v>
      </c>
    </row>
    <row r="38" ht="14.25" customHeight="1">
      <c r="B38" s="1">
        <v>2020.0</v>
      </c>
      <c r="C38" s="148" t="s">
        <v>113</v>
      </c>
      <c r="D38" s="148" t="s">
        <v>150</v>
      </c>
      <c r="E38" s="149">
        <v>-0.22045</v>
      </c>
      <c r="F38" s="149">
        <v>0.93972</v>
      </c>
      <c r="G38" s="149">
        <v>-0.03596</v>
      </c>
      <c r="H38" s="165">
        <f t="shared" si="1"/>
        <v>0.006263775024</v>
      </c>
      <c r="I38" s="150">
        <f t="shared" si="2"/>
        <v>0.169895802</v>
      </c>
      <c r="J38" s="150">
        <f t="shared" si="3"/>
        <v>0.1505928016</v>
      </c>
      <c r="K38" s="152">
        <f t="shared" si="4"/>
        <v>0.06151959628</v>
      </c>
      <c r="L38" s="153">
        <f t="shared" si="5"/>
        <v>97</v>
      </c>
      <c r="M38" s="154" t="s">
        <v>115</v>
      </c>
      <c r="N38" s="153" t="s">
        <v>116</v>
      </c>
      <c r="P38" s="197">
        <v>2020.0</v>
      </c>
      <c r="Q38" s="197" t="s">
        <v>272</v>
      </c>
      <c r="R38" s="197" t="s">
        <v>385</v>
      </c>
      <c r="S38" s="228">
        <v>0.0726412225</v>
      </c>
      <c r="T38" s="199">
        <v>35.0</v>
      </c>
      <c r="U38" s="200" t="s">
        <v>115</v>
      </c>
      <c r="V38" s="200" t="s">
        <v>116</v>
      </c>
    </row>
    <row r="39" ht="14.25" customHeight="1">
      <c r="B39" s="1">
        <v>2020.0</v>
      </c>
      <c r="C39" s="148" t="s">
        <v>113</v>
      </c>
      <c r="D39" s="148" t="s">
        <v>151</v>
      </c>
      <c r="E39" s="149">
        <v>-0.31644</v>
      </c>
      <c r="F39" s="149">
        <v>0.29031</v>
      </c>
      <c r="G39" s="149">
        <v>-0.11258</v>
      </c>
      <c r="H39" s="165">
        <f t="shared" si="1"/>
        <v>0.0001190661374</v>
      </c>
      <c r="I39" s="150">
        <f t="shared" si="2"/>
        <v>0.116425075</v>
      </c>
      <c r="J39" s="150">
        <f t="shared" si="3"/>
        <v>0.1221070947</v>
      </c>
      <c r="K39" s="152">
        <f t="shared" si="4"/>
        <v>0.04209582032</v>
      </c>
      <c r="L39" s="153">
        <f t="shared" si="5"/>
        <v>224</v>
      </c>
      <c r="M39" s="154" t="s">
        <v>115</v>
      </c>
      <c r="N39" s="153" t="s">
        <v>116</v>
      </c>
      <c r="P39" s="197">
        <v>2020.0</v>
      </c>
      <c r="Q39" s="197" t="s">
        <v>272</v>
      </c>
      <c r="R39" s="197" t="s">
        <v>366</v>
      </c>
      <c r="S39" s="228">
        <v>0.0717364883</v>
      </c>
      <c r="T39" s="199">
        <v>36.0</v>
      </c>
      <c r="U39" s="200" t="s">
        <v>115</v>
      </c>
      <c r="V39" s="200" t="s">
        <v>116</v>
      </c>
    </row>
    <row r="40" ht="14.25" customHeight="1">
      <c r="B40" s="1">
        <v>2020.0</v>
      </c>
      <c r="C40" s="148" t="s">
        <v>113</v>
      </c>
      <c r="D40" s="148" t="s">
        <v>152</v>
      </c>
      <c r="E40" s="149">
        <v>0.38221</v>
      </c>
      <c r="F40" s="149">
        <v>-0.10667</v>
      </c>
      <c r="G40" s="149">
        <v>0.28726</v>
      </c>
      <c r="H40" s="165">
        <f t="shared" si="1"/>
        <v>0.04484248382</v>
      </c>
      <c r="I40" s="150">
        <f t="shared" si="2"/>
        <v>0.08373877638</v>
      </c>
      <c r="J40" s="150">
        <f t="shared" si="3"/>
        <v>0.2707592099</v>
      </c>
      <c r="K40" s="152">
        <f t="shared" si="4"/>
        <v>0.08466253252</v>
      </c>
      <c r="L40" s="153">
        <f t="shared" si="5"/>
        <v>44</v>
      </c>
      <c r="M40" s="154" t="s">
        <v>115</v>
      </c>
      <c r="N40" s="153" t="s">
        <v>116</v>
      </c>
      <c r="P40" s="197">
        <v>2020.0</v>
      </c>
      <c r="Q40" s="197" t="s">
        <v>272</v>
      </c>
      <c r="R40" s="197" t="s">
        <v>354</v>
      </c>
      <c r="S40" s="229">
        <v>0.0703321061</v>
      </c>
      <c r="T40" s="199">
        <v>37.0</v>
      </c>
      <c r="U40" s="200" t="s">
        <v>115</v>
      </c>
      <c r="V40" s="200" t="s">
        <v>116</v>
      </c>
    </row>
    <row r="41" ht="14.25" customHeight="1">
      <c r="B41" s="1">
        <v>2020.0</v>
      </c>
      <c r="C41" s="148" t="s">
        <v>113</v>
      </c>
      <c r="D41" s="148" t="s">
        <v>153</v>
      </c>
      <c r="E41" s="149">
        <v>-0.23031</v>
      </c>
      <c r="F41" s="149">
        <v>-0.14734</v>
      </c>
      <c r="G41" s="149">
        <v>-0.12826</v>
      </c>
      <c r="H41" s="165">
        <f t="shared" si="1"/>
        <v>0.005632596468</v>
      </c>
      <c r="I41" s="150">
        <f t="shared" si="2"/>
        <v>0.08039011457</v>
      </c>
      <c r="J41" s="150">
        <f t="shared" si="3"/>
        <v>0.1162775999</v>
      </c>
      <c r="K41" s="152">
        <f t="shared" si="4"/>
        <v>0.03710323133</v>
      </c>
      <c r="L41" s="153">
        <f t="shared" si="5"/>
        <v>266</v>
      </c>
      <c r="M41" s="154" t="s">
        <v>115</v>
      </c>
      <c r="N41" s="153" t="s">
        <v>116</v>
      </c>
      <c r="P41" s="197">
        <v>2020.0</v>
      </c>
      <c r="Q41" s="197" t="s">
        <v>272</v>
      </c>
      <c r="R41" s="197" t="s">
        <v>401</v>
      </c>
      <c r="S41" s="229">
        <v>0.0700293386</v>
      </c>
      <c r="T41" s="199">
        <v>38.0</v>
      </c>
      <c r="U41" s="200" t="s">
        <v>115</v>
      </c>
      <c r="V41" s="200" t="s">
        <v>116</v>
      </c>
    </row>
    <row r="42" ht="14.25" customHeight="1">
      <c r="B42" s="1">
        <v>2020.0</v>
      </c>
      <c r="C42" s="148" t="s">
        <v>113</v>
      </c>
      <c r="D42" s="148" t="s">
        <v>154</v>
      </c>
      <c r="E42" s="149">
        <v>-0.25723</v>
      </c>
      <c r="F42" s="149">
        <v>-0.10885</v>
      </c>
      <c r="G42" s="149">
        <v>-0.13803</v>
      </c>
      <c r="H42" s="165">
        <f t="shared" si="1"/>
        <v>0.003909338178</v>
      </c>
      <c r="I42" s="150">
        <f t="shared" si="2"/>
        <v>0.08355928087</v>
      </c>
      <c r="J42" s="150">
        <f t="shared" si="3"/>
        <v>0.1126453191</v>
      </c>
      <c r="K42" s="152">
        <f t="shared" si="4"/>
        <v>0.03616520274</v>
      </c>
      <c r="L42" s="153">
        <f t="shared" si="5"/>
        <v>273</v>
      </c>
      <c r="M42" s="154" t="s">
        <v>115</v>
      </c>
      <c r="N42" s="153" t="s">
        <v>116</v>
      </c>
      <c r="P42" s="197">
        <v>2020.0</v>
      </c>
      <c r="Q42" s="197" t="s">
        <v>272</v>
      </c>
      <c r="R42" s="197" t="s">
        <v>342</v>
      </c>
      <c r="S42" s="230">
        <v>0.0686206304</v>
      </c>
      <c r="T42" s="199">
        <v>39.0</v>
      </c>
      <c r="U42" s="200" t="s">
        <v>115</v>
      </c>
      <c r="V42" s="200" t="s">
        <v>116</v>
      </c>
    </row>
    <row r="43" ht="14.25" customHeight="1">
      <c r="B43" s="1">
        <v>2020.0</v>
      </c>
      <c r="C43" s="148" t="s">
        <v>113</v>
      </c>
      <c r="D43" s="148" t="s">
        <v>155</v>
      </c>
      <c r="E43" s="149">
        <v>-0.24836</v>
      </c>
      <c r="F43" s="149">
        <v>0.43994</v>
      </c>
      <c r="G43" s="149">
        <v>-0.13156</v>
      </c>
      <c r="H43" s="165">
        <f t="shared" si="1"/>
        <v>0.004477142822</v>
      </c>
      <c r="I43" s="150">
        <f t="shared" si="2"/>
        <v>0.1287452193</v>
      </c>
      <c r="J43" s="150">
        <f t="shared" si="3"/>
        <v>0.1150507292</v>
      </c>
      <c r="K43" s="152">
        <f t="shared" si="4"/>
        <v>0.04657479367</v>
      </c>
      <c r="L43" s="153">
        <f t="shared" si="5"/>
        <v>184</v>
      </c>
      <c r="M43" s="154" t="s">
        <v>115</v>
      </c>
      <c r="N43" s="153" t="s">
        <v>116</v>
      </c>
      <c r="P43" s="197">
        <v>2020.0</v>
      </c>
      <c r="Q43" s="197" t="s">
        <v>272</v>
      </c>
      <c r="R43" s="197" t="s">
        <v>398</v>
      </c>
      <c r="S43" s="230">
        <v>0.0684953795</v>
      </c>
      <c r="T43" s="199">
        <v>40.0</v>
      </c>
      <c r="U43" s="200" t="s">
        <v>115</v>
      </c>
      <c r="V43" s="200" t="s">
        <v>116</v>
      </c>
    </row>
    <row r="44" ht="14.25" customHeight="1">
      <c r="B44" s="1">
        <v>2020.0</v>
      </c>
      <c r="C44" s="148" t="s">
        <v>113</v>
      </c>
      <c r="D44" s="148" t="s">
        <v>156</v>
      </c>
      <c r="E44" s="149">
        <v>-0.25545</v>
      </c>
      <c r="F44" s="149">
        <v>-0.0355</v>
      </c>
      <c r="G44" s="149">
        <v>-0.07983</v>
      </c>
      <c r="H44" s="165">
        <f t="shared" si="1"/>
        <v>0.004023283191</v>
      </c>
      <c r="I44" s="150">
        <f t="shared" si="2"/>
        <v>0.08959872871</v>
      </c>
      <c r="J44" s="150">
        <f t="shared" si="3"/>
        <v>0.1342828569</v>
      </c>
      <c r="K44" s="152">
        <f t="shared" si="4"/>
        <v>0.04054979264</v>
      </c>
      <c r="L44" s="153">
        <f t="shared" si="5"/>
        <v>241</v>
      </c>
      <c r="M44" s="154" t="s">
        <v>115</v>
      </c>
      <c r="N44" s="153" t="s">
        <v>116</v>
      </c>
      <c r="P44" s="197">
        <v>2020.0</v>
      </c>
      <c r="Q44" s="197" t="s">
        <v>272</v>
      </c>
      <c r="R44" s="197" t="s">
        <v>383</v>
      </c>
      <c r="S44" s="231">
        <v>0.0673783765</v>
      </c>
      <c r="T44" s="199">
        <v>41.0</v>
      </c>
      <c r="U44" s="200" t="s">
        <v>115</v>
      </c>
      <c r="V44" s="200" t="s">
        <v>116</v>
      </c>
    </row>
    <row r="45" ht="14.25" customHeight="1">
      <c r="B45" s="1">
        <v>2020.0</v>
      </c>
      <c r="C45" s="148" t="s">
        <v>113</v>
      </c>
      <c r="D45" s="148" t="s">
        <v>157</v>
      </c>
      <c r="E45" s="149">
        <v>-0.30067</v>
      </c>
      <c r="F45" s="149">
        <v>0.0491</v>
      </c>
      <c r="G45" s="149">
        <v>-0.2077</v>
      </c>
      <c r="H45" s="165">
        <f t="shared" si="1"/>
        <v>0.001128567743</v>
      </c>
      <c r="I45" s="150">
        <f t="shared" si="2"/>
        <v>0.09656447224</v>
      </c>
      <c r="J45" s="150">
        <f t="shared" si="3"/>
        <v>0.08674347621</v>
      </c>
      <c r="K45" s="152">
        <f t="shared" si="4"/>
        <v>0.03355584703</v>
      </c>
      <c r="L45" s="153">
        <f t="shared" si="5"/>
        <v>297</v>
      </c>
      <c r="M45" s="154" t="s">
        <v>115</v>
      </c>
      <c r="N45" s="153" t="s">
        <v>116</v>
      </c>
      <c r="P45" s="197">
        <v>2020.0</v>
      </c>
      <c r="Q45" s="197" t="s">
        <v>272</v>
      </c>
      <c r="R45" s="197" t="s">
        <v>403</v>
      </c>
      <c r="S45" s="231">
        <v>0.0669912519</v>
      </c>
      <c r="T45" s="199">
        <v>42.0</v>
      </c>
      <c r="U45" s="200" t="s">
        <v>115</v>
      </c>
      <c r="V45" s="200" t="s">
        <v>116</v>
      </c>
    </row>
    <row r="46" ht="14.25" customHeight="1">
      <c r="B46" s="1">
        <v>2020.0</v>
      </c>
      <c r="C46" s="148" t="s">
        <v>113</v>
      </c>
      <c r="D46" s="148" t="s">
        <v>158</v>
      </c>
      <c r="E46" s="149">
        <v>-0.2963</v>
      </c>
      <c r="F46" s="149">
        <v>-0.11334</v>
      </c>
      <c r="G46" s="149">
        <v>-0.234</v>
      </c>
      <c r="H46" s="165">
        <f t="shared" si="1"/>
        <v>0.001408309152</v>
      </c>
      <c r="I46" s="150">
        <f t="shared" si="2"/>
        <v>0.08318958597</v>
      </c>
      <c r="J46" s="150">
        <f t="shared" si="3"/>
        <v>0.07696568852</v>
      </c>
      <c r="K46" s="152">
        <f t="shared" si="4"/>
        <v>0.02950128219</v>
      </c>
      <c r="L46" s="153">
        <f t="shared" si="5"/>
        <v>348</v>
      </c>
      <c r="M46" s="154" t="s">
        <v>115</v>
      </c>
      <c r="N46" s="153" t="s">
        <v>116</v>
      </c>
      <c r="P46" s="197">
        <v>2020.0</v>
      </c>
      <c r="Q46" s="197" t="s">
        <v>272</v>
      </c>
      <c r="R46" s="197" t="s">
        <v>307</v>
      </c>
      <c r="S46" s="231">
        <v>0.0666376017</v>
      </c>
      <c r="T46" s="199">
        <v>43.0</v>
      </c>
      <c r="U46" s="200" t="s">
        <v>115</v>
      </c>
      <c r="V46" s="200" t="s">
        <v>116</v>
      </c>
    </row>
    <row r="47" ht="14.25" customHeight="1">
      <c r="B47" s="1">
        <v>2020.0</v>
      </c>
      <c r="C47" s="148" t="s">
        <v>113</v>
      </c>
      <c r="D47" s="148" t="s">
        <v>159</v>
      </c>
      <c r="E47" s="149">
        <v>-0.27547</v>
      </c>
      <c r="F47" s="149">
        <v>-0.2981</v>
      </c>
      <c r="G47" s="149">
        <v>-0.20284</v>
      </c>
      <c r="H47" s="165">
        <f t="shared" si="1"/>
        <v>0.002741721863</v>
      </c>
      <c r="I47" s="150">
        <f t="shared" si="2"/>
        <v>0.06797692906</v>
      </c>
      <c r="J47" s="150">
        <f t="shared" si="3"/>
        <v>0.08855032215</v>
      </c>
      <c r="K47" s="152">
        <f t="shared" si="4"/>
        <v>0.02870758937</v>
      </c>
      <c r="L47" s="153">
        <f t="shared" si="5"/>
        <v>363</v>
      </c>
      <c r="M47" s="154" t="s">
        <v>115</v>
      </c>
      <c r="N47" s="153" t="s">
        <v>116</v>
      </c>
      <c r="P47" s="197">
        <v>2020.0</v>
      </c>
      <c r="Q47" s="197" t="s">
        <v>272</v>
      </c>
      <c r="R47" s="197" t="s">
        <v>288</v>
      </c>
      <c r="S47" s="231">
        <v>0.0665444389</v>
      </c>
      <c r="T47" s="199">
        <v>44.0</v>
      </c>
      <c r="U47" s="200" t="s">
        <v>115</v>
      </c>
      <c r="V47" s="200" t="s">
        <v>116</v>
      </c>
    </row>
    <row r="48" ht="14.25" customHeight="1">
      <c r="B48" s="1">
        <v>2020.0</v>
      </c>
      <c r="C48" s="148" t="s">
        <v>113</v>
      </c>
      <c r="D48" s="148" t="s">
        <v>160</v>
      </c>
      <c r="E48" s="149">
        <v>-0.2686</v>
      </c>
      <c r="F48" s="149">
        <v>-0.21232</v>
      </c>
      <c r="G48" s="149">
        <v>-0.16165</v>
      </c>
      <c r="H48" s="165">
        <f t="shared" si="1"/>
        <v>0.003181498403</v>
      </c>
      <c r="I48" s="150">
        <f t="shared" si="2"/>
        <v>0.07503983071</v>
      </c>
      <c r="J48" s="150">
        <f t="shared" si="3"/>
        <v>0.1038638991</v>
      </c>
      <c r="K48" s="152">
        <f t="shared" si="4"/>
        <v>0.03264177131</v>
      </c>
      <c r="L48" s="153">
        <f t="shared" si="5"/>
        <v>307</v>
      </c>
      <c r="M48" s="154" t="s">
        <v>115</v>
      </c>
      <c r="N48" s="153" t="s">
        <v>116</v>
      </c>
      <c r="P48" s="197">
        <v>2020.0</v>
      </c>
      <c r="Q48" s="197" t="s">
        <v>272</v>
      </c>
      <c r="R48" s="197" t="s">
        <v>319</v>
      </c>
      <c r="S48" s="232">
        <v>0.0659115841</v>
      </c>
      <c r="T48" s="199">
        <v>45.0</v>
      </c>
      <c r="U48" s="200" t="s">
        <v>115</v>
      </c>
      <c r="V48" s="200" t="s">
        <v>116</v>
      </c>
    </row>
    <row r="49" ht="14.25" customHeight="1">
      <c r="B49" s="1">
        <v>2020.0</v>
      </c>
      <c r="C49" s="148" t="s">
        <v>113</v>
      </c>
      <c r="D49" s="148" t="s">
        <v>161</v>
      </c>
      <c r="E49" s="149">
        <v>-0.23637</v>
      </c>
      <c r="F49" s="149">
        <v>0.8817</v>
      </c>
      <c r="G49" s="149">
        <v>-0.10545</v>
      </c>
      <c r="H49" s="165">
        <f t="shared" si="1"/>
        <v>0.00524467131</v>
      </c>
      <c r="I49" s="150">
        <f t="shared" si="2"/>
        <v>0.1651185864</v>
      </c>
      <c r="J49" s="150">
        <f t="shared" si="3"/>
        <v>0.1247578789</v>
      </c>
      <c r="K49" s="152">
        <f t="shared" si="4"/>
        <v>0.05623698576</v>
      </c>
      <c r="L49" s="153">
        <f t="shared" si="5"/>
        <v>118</v>
      </c>
      <c r="M49" s="154" t="s">
        <v>115</v>
      </c>
      <c r="N49" s="153" t="s">
        <v>116</v>
      </c>
      <c r="P49" s="197">
        <v>2020.0</v>
      </c>
      <c r="Q49" s="197" t="s">
        <v>272</v>
      </c>
      <c r="R49" s="197" t="s">
        <v>391</v>
      </c>
      <c r="S49" s="232">
        <v>0.0657096021</v>
      </c>
      <c r="T49" s="199">
        <v>46.0</v>
      </c>
      <c r="U49" s="200" t="s">
        <v>115</v>
      </c>
      <c r="V49" s="200" t="s">
        <v>116</v>
      </c>
    </row>
    <row r="50" ht="14.25" customHeight="1">
      <c r="B50" s="1">
        <v>2020.0</v>
      </c>
      <c r="C50" s="148" t="s">
        <v>113</v>
      </c>
      <c r="D50" s="148" t="s">
        <v>162</v>
      </c>
      <c r="E50" s="149">
        <v>-0.27626</v>
      </c>
      <c r="F50" s="149">
        <v>0.36671</v>
      </c>
      <c r="G50" s="149">
        <v>-0.10771</v>
      </c>
      <c r="H50" s="165">
        <f t="shared" si="1"/>
        <v>0.002691150761</v>
      </c>
      <c r="I50" s="150">
        <f t="shared" si="2"/>
        <v>0.1227156519</v>
      </c>
      <c r="J50" s="150">
        <f t="shared" si="3"/>
        <v>0.1239176584</v>
      </c>
      <c r="K50" s="152">
        <f t="shared" si="4"/>
        <v>0.04536073717</v>
      </c>
      <c r="L50" s="153">
        <f t="shared" si="5"/>
        <v>196</v>
      </c>
      <c r="M50" s="154" t="s">
        <v>115</v>
      </c>
      <c r="N50" s="153" t="s">
        <v>116</v>
      </c>
      <c r="P50" s="197">
        <v>2020.0</v>
      </c>
      <c r="Q50" s="197" t="s">
        <v>272</v>
      </c>
      <c r="R50" s="197" t="s">
        <v>284</v>
      </c>
      <c r="S50" s="232">
        <v>0.0656250904</v>
      </c>
      <c r="T50" s="199">
        <v>47.0</v>
      </c>
      <c r="U50" s="200" t="s">
        <v>115</v>
      </c>
      <c r="V50" s="200" t="s">
        <v>116</v>
      </c>
    </row>
    <row r="51" ht="14.25" customHeight="1">
      <c r="B51" s="1">
        <v>2020.0</v>
      </c>
      <c r="C51" s="148" t="s">
        <v>113</v>
      </c>
      <c r="D51" s="148" t="s">
        <v>163</v>
      </c>
      <c r="E51" s="149">
        <v>-0.2889</v>
      </c>
      <c r="F51" s="149">
        <v>-0.23145</v>
      </c>
      <c r="G51" s="149">
        <v>-0.17473</v>
      </c>
      <c r="H51" s="165">
        <f t="shared" si="1"/>
        <v>0.00188201314</v>
      </c>
      <c r="I51" s="150">
        <f t="shared" si="2"/>
        <v>0.07346471637</v>
      </c>
      <c r="J51" s="150">
        <f t="shared" si="3"/>
        <v>0.09900102983</v>
      </c>
      <c r="K51" s="152">
        <f t="shared" si="4"/>
        <v>0.03078679586</v>
      </c>
      <c r="L51" s="153">
        <f t="shared" si="5"/>
        <v>330</v>
      </c>
      <c r="M51" s="154" t="s">
        <v>115</v>
      </c>
      <c r="N51" s="153" t="s">
        <v>116</v>
      </c>
      <c r="P51" s="197">
        <v>2020.0</v>
      </c>
      <c r="Q51" s="197" t="s">
        <v>272</v>
      </c>
      <c r="R51" s="197" t="s">
        <v>375</v>
      </c>
      <c r="S51" s="233">
        <v>0.0652605606</v>
      </c>
      <c r="T51" s="199">
        <v>48.0</v>
      </c>
      <c r="U51" s="200" t="s">
        <v>115</v>
      </c>
      <c r="V51" s="200" t="s">
        <v>116</v>
      </c>
    </row>
    <row r="52" ht="14.25" customHeight="1">
      <c r="B52" s="1">
        <v>2020.0</v>
      </c>
      <c r="C52" s="148" t="s">
        <v>113</v>
      </c>
      <c r="D52" s="148" t="s">
        <v>164</v>
      </c>
      <c r="E52" s="149">
        <v>-0.2963</v>
      </c>
      <c r="F52" s="149">
        <v>0.24572</v>
      </c>
      <c r="G52" s="149">
        <v>-0.02542</v>
      </c>
      <c r="H52" s="165">
        <f t="shared" si="1"/>
        <v>0.001408309152</v>
      </c>
      <c r="I52" s="150">
        <f t="shared" si="2"/>
        <v>0.1127536506</v>
      </c>
      <c r="J52" s="150">
        <f t="shared" si="3"/>
        <v>0.1545113523</v>
      </c>
      <c r="K52" s="152">
        <f t="shared" si="4"/>
        <v>0.04665269811</v>
      </c>
      <c r="L52" s="153">
        <f t="shared" si="5"/>
        <v>183</v>
      </c>
      <c r="M52" s="154" t="s">
        <v>115</v>
      </c>
      <c r="N52" s="153" t="s">
        <v>116</v>
      </c>
      <c r="P52" s="197">
        <v>2020.0</v>
      </c>
      <c r="Q52" s="197" t="s">
        <v>272</v>
      </c>
      <c r="R52" s="197" t="s">
        <v>285</v>
      </c>
      <c r="S52" s="233">
        <v>0.0652221654</v>
      </c>
      <c r="T52" s="199">
        <v>49.0</v>
      </c>
      <c r="U52" s="200" t="s">
        <v>115</v>
      </c>
      <c r="V52" s="200" t="s">
        <v>116</v>
      </c>
    </row>
    <row r="53" ht="14.25" customHeight="1">
      <c r="B53" s="1">
        <v>2020.0</v>
      </c>
      <c r="C53" s="148" t="s">
        <v>113</v>
      </c>
      <c r="D53" s="148" t="s">
        <v>165</v>
      </c>
      <c r="E53" s="149">
        <v>-0.24969</v>
      </c>
      <c r="F53" s="149">
        <v>-0.03713</v>
      </c>
      <c r="G53" s="149">
        <v>-0.10505</v>
      </c>
      <c r="H53" s="165">
        <f t="shared" si="1"/>
        <v>0.004392004133</v>
      </c>
      <c r="I53" s="150">
        <f t="shared" si="2"/>
        <v>0.08946451876</v>
      </c>
      <c r="J53" s="150">
        <f t="shared" si="3"/>
        <v>0.1249065905</v>
      </c>
      <c r="K53" s="152">
        <f t="shared" si="4"/>
        <v>0.03945327589</v>
      </c>
      <c r="L53" s="153">
        <f t="shared" si="5"/>
        <v>252</v>
      </c>
      <c r="M53" s="154" t="s">
        <v>115</v>
      </c>
      <c r="N53" s="153" t="s">
        <v>116</v>
      </c>
      <c r="P53" s="197">
        <v>2020.0</v>
      </c>
      <c r="Q53" s="197" t="s">
        <v>272</v>
      </c>
      <c r="R53" s="197" t="s">
        <v>313</v>
      </c>
      <c r="S53" s="233">
        <v>0.0651376082</v>
      </c>
      <c r="T53" s="199">
        <v>50.0</v>
      </c>
      <c r="U53" s="200" t="s">
        <v>115</v>
      </c>
      <c r="V53" s="200" t="s">
        <v>116</v>
      </c>
    </row>
    <row r="54" ht="14.25" customHeight="1">
      <c r="B54" s="1">
        <v>2020.0</v>
      </c>
      <c r="C54" s="148" t="s">
        <v>113</v>
      </c>
      <c r="D54" s="148" t="s">
        <v>166</v>
      </c>
      <c r="E54" s="149">
        <v>-0.28466</v>
      </c>
      <c r="F54" s="149">
        <v>-0.02134</v>
      </c>
      <c r="G54" s="149">
        <v>-0.07089</v>
      </c>
      <c r="H54" s="165">
        <f t="shared" si="1"/>
        <v>0.002153432722</v>
      </c>
      <c r="I54" s="150">
        <f t="shared" si="2"/>
        <v>0.09076462621</v>
      </c>
      <c r="J54" s="150">
        <f t="shared" si="3"/>
        <v>0.1376065612</v>
      </c>
      <c r="K54" s="152">
        <f t="shared" si="4"/>
        <v>0.04005545693</v>
      </c>
      <c r="L54" s="153">
        <f t="shared" si="5"/>
        <v>245</v>
      </c>
      <c r="M54" s="154" t="s">
        <v>115</v>
      </c>
      <c r="N54" s="153" t="s">
        <v>116</v>
      </c>
      <c r="P54" s="197">
        <v>2020.0</v>
      </c>
      <c r="Q54" s="197" t="s">
        <v>272</v>
      </c>
      <c r="R54" s="197" t="s">
        <v>311</v>
      </c>
      <c r="S54" s="234">
        <v>0.0644090631</v>
      </c>
      <c r="T54" s="199">
        <v>51.0</v>
      </c>
      <c r="U54" s="200" t="s">
        <v>115</v>
      </c>
      <c r="V54" s="200" t="s">
        <v>116</v>
      </c>
    </row>
    <row r="55" ht="14.25" customHeight="1">
      <c r="B55" s="1">
        <v>2020.0</v>
      </c>
      <c r="C55" s="148" t="s">
        <v>113</v>
      </c>
      <c r="D55" s="148" t="s">
        <v>167</v>
      </c>
      <c r="E55" s="149">
        <v>-0.19457</v>
      </c>
      <c r="F55" s="149">
        <v>-0.02123</v>
      </c>
      <c r="G55" s="149">
        <v>-0.10065</v>
      </c>
      <c r="H55" s="165">
        <f t="shared" si="1"/>
        <v>0.007920458699</v>
      </c>
      <c r="I55" s="150">
        <f t="shared" si="2"/>
        <v>0.09077368332</v>
      </c>
      <c r="J55" s="150">
        <f t="shared" si="3"/>
        <v>0.1265424181</v>
      </c>
      <c r="K55" s="152">
        <f t="shared" si="4"/>
        <v>0.04224134645</v>
      </c>
      <c r="L55" s="153">
        <f t="shared" si="5"/>
        <v>222</v>
      </c>
      <c r="M55" s="154" t="s">
        <v>115</v>
      </c>
      <c r="N55" s="153" t="s">
        <v>116</v>
      </c>
      <c r="P55" s="197">
        <v>2020.0</v>
      </c>
      <c r="Q55" s="197" t="s">
        <v>272</v>
      </c>
      <c r="R55" s="197" t="s">
        <v>334</v>
      </c>
      <c r="S55" s="235">
        <v>0.0639744061</v>
      </c>
      <c r="T55" s="199">
        <v>52.0</v>
      </c>
      <c r="U55" s="200" t="s">
        <v>115</v>
      </c>
      <c r="V55" s="200" t="s">
        <v>116</v>
      </c>
    </row>
    <row r="56" ht="14.25" customHeight="1">
      <c r="B56" s="1">
        <v>2020.0</v>
      </c>
      <c r="C56" s="148" t="s">
        <v>168</v>
      </c>
      <c r="D56" s="148" t="s">
        <v>169</v>
      </c>
      <c r="E56" s="149">
        <v>-0.25336</v>
      </c>
      <c r="F56" s="149">
        <v>0.27279</v>
      </c>
      <c r="G56" s="149">
        <v>-0.10738</v>
      </c>
      <c r="H56" s="165">
        <f t="shared" si="1"/>
        <v>0.004157072561</v>
      </c>
      <c r="I56" s="150">
        <f t="shared" si="2"/>
        <v>0.1149825239</v>
      </c>
      <c r="J56" s="150">
        <f t="shared" si="3"/>
        <v>0.1240403455</v>
      </c>
      <c r="K56" s="152">
        <f t="shared" si="4"/>
        <v>0.0446632413</v>
      </c>
      <c r="L56" s="153">
        <f t="shared" si="5"/>
        <v>205</v>
      </c>
      <c r="M56" s="154" t="s">
        <v>115</v>
      </c>
      <c r="N56" s="153" t="s">
        <v>116</v>
      </c>
      <c r="P56" s="197">
        <v>2020.0</v>
      </c>
      <c r="Q56" s="197" t="s">
        <v>272</v>
      </c>
      <c r="R56" s="197" t="s">
        <v>369</v>
      </c>
      <c r="S56" s="235">
        <v>0.0638877087</v>
      </c>
      <c r="T56" s="199">
        <v>53.0</v>
      </c>
      <c r="U56" s="200" t="s">
        <v>115</v>
      </c>
      <c r="V56" s="200" t="s">
        <v>116</v>
      </c>
    </row>
    <row r="57" ht="14.25" customHeight="1">
      <c r="B57" s="1">
        <v>2020.0</v>
      </c>
      <c r="C57" s="148" t="s">
        <v>168</v>
      </c>
      <c r="D57" s="148" t="s">
        <v>170</v>
      </c>
      <c r="E57" s="149">
        <v>-0.13546</v>
      </c>
      <c r="F57" s="149">
        <v>-0.20333</v>
      </c>
      <c r="G57" s="149">
        <v>-0.10979</v>
      </c>
      <c r="H57" s="165">
        <f t="shared" si="1"/>
        <v>0.01170432933</v>
      </c>
      <c r="I57" s="150">
        <f t="shared" si="2"/>
        <v>0.07578004389</v>
      </c>
      <c r="J57" s="150">
        <f t="shared" si="3"/>
        <v>0.1231443581</v>
      </c>
      <c r="K57" s="152">
        <f t="shared" si="4"/>
        <v>0.04099078432</v>
      </c>
      <c r="L57" s="153">
        <f t="shared" si="5"/>
        <v>237</v>
      </c>
      <c r="M57" s="154" t="s">
        <v>115</v>
      </c>
      <c r="N57" s="153" t="s">
        <v>116</v>
      </c>
      <c r="P57" s="197">
        <v>2020.0</v>
      </c>
      <c r="Q57" s="197" t="s">
        <v>272</v>
      </c>
      <c r="R57" s="197" t="s">
        <v>370</v>
      </c>
      <c r="S57" s="236">
        <v>0.0628604227</v>
      </c>
      <c r="T57" s="199">
        <v>54.0</v>
      </c>
      <c r="U57" s="200" t="s">
        <v>115</v>
      </c>
      <c r="V57" s="200" t="s">
        <v>116</v>
      </c>
    </row>
    <row r="58" ht="14.25" customHeight="1">
      <c r="B58" s="1">
        <v>2020.0</v>
      </c>
      <c r="C58" s="148" t="s">
        <v>168</v>
      </c>
      <c r="D58" s="148" t="s">
        <v>171</v>
      </c>
      <c r="E58" s="149">
        <v>-0.06059</v>
      </c>
      <c r="F58" s="149">
        <v>0.59007</v>
      </c>
      <c r="G58" s="149">
        <v>0.03661</v>
      </c>
      <c r="H58" s="165">
        <f t="shared" si="1"/>
        <v>0.01649706143</v>
      </c>
      <c r="I58" s="150">
        <f t="shared" si="2"/>
        <v>0.1411065322</v>
      </c>
      <c r="J58" s="150">
        <f t="shared" si="3"/>
        <v>0.1775728036</v>
      </c>
      <c r="K58" s="152">
        <f t="shared" si="4"/>
        <v>0.06570150627</v>
      </c>
      <c r="L58" s="153">
        <f t="shared" si="5"/>
        <v>82</v>
      </c>
      <c r="M58" s="154" t="s">
        <v>115</v>
      </c>
      <c r="N58" s="153" t="s">
        <v>116</v>
      </c>
      <c r="P58" s="197">
        <v>2020.0</v>
      </c>
      <c r="Q58" s="197" t="s">
        <v>272</v>
      </c>
      <c r="R58" s="197" t="s">
        <v>373</v>
      </c>
      <c r="S58" s="237">
        <v>0.0620134969</v>
      </c>
      <c r="T58" s="199">
        <v>55.0</v>
      </c>
      <c r="U58" s="200" t="s">
        <v>115</v>
      </c>
      <c r="V58" s="200" t="s">
        <v>116</v>
      </c>
    </row>
    <row r="59" ht="14.25" customHeight="1">
      <c r="B59" s="1">
        <v>2020.0</v>
      </c>
      <c r="C59" s="148" t="s">
        <v>168</v>
      </c>
      <c r="D59" s="148" t="s">
        <v>172</v>
      </c>
      <c r="E59" s="149">
        <v>-0.21475</v>
      </c>
      <c r="F59" s="149">
        <v>0.36338</v>
      </c>
      <c r="G59" s="149">
        <v>-0.04855</v>
      </c>
      <c r="H59" s="165">
        <f t="shared" si="1"/>
        <v>0.006628655122</v>
      </c>
      <c r="I59" s="150">
        <f t="shared" si="2"/>
        <v>0.1224414684</v>
      </c>
      <c r="J59" s="150">
        <f t="shared" si="3"/>
        <v>0.145912104</v>
      </c>
      <c r="K59" s="152">
        <f t="shared" si="4"/>
        <v>0.0509081876</v>
      </c>
      <c r="L59" s="153">
        <f t="shared" si="5"/>
        <v>150</v>
      </c>
      <c r="M59" s="154" t="s">
        <v>115</v>
      </c>
      <c r="N59" s="153" t="s">
        <v>116</v>
      </c>
      <c r="P59" s="197">
        <v>2020.0</v>
      </c>
      <c r="Q59" s="197" t="s">
        <v>272</v>
      </c>
      <c r="R59" s="197" t="s">
        <v>328</v>
      </c>
      <c r="S59" s="237">
        <v>0.0615893209</v>
      </c>
      <c r="T59" s="199">
        <v>56.0</v>
      </c>
      <c r="U59" s="200" t="s">
        <v>115</v>
      </c>
      <c r="V59" s="200" t="s">
        <v>116</v>
      </c>
    </row>
    <row r="60" ht="14.25" customHeight="1">
      <c r="B60" s="1">
        <v>2020.0</v>
      </c>
      <c r="C60" s="148" t="s">
        <v>168</v>
      </c>
      <c r="D60" s="148" t="s">
        <v>173</v>
      </c>
      <c r="E60" s="149">
        <v>-0.28337</v>
      </c>
      <c r="F60" s="149">
        <v>0.20923</v>
      </c>
      <c r="G60" s="149">
        <v>-0.11537</v>
      </c>
      <c r="H60" s="165">
        <f t="shared" si="1"/>
        <v>0.002236010849</v>
      </c>
      <c r="I60" s="150">
        <f t="shared" si="2"/>
        <v>0.1097491591</v>
      </c>
      <c r="J60" s="150">
        <f t="shared" si="3"/>
        <v>0.1210698312</v>
      </c>
      <c r="K60" s="152">
        <f t="shared" si="4"/>
        <v>0.04188439926</v>
      </c>
      <c r="L60" s="153">
        <f t="shared" si="5"/>
        <v>226</v>
      </c>
      <c r="M60" s="154" t="s">
        <v>115</v>
      </c>
      <c r="N60" s="153" t="s">
        <v>116</v>
      </c>
      <c r="P60" s="197">
        <v>2020.0</v>
      </c>
      <c r="Q60" s="197" t="s">
        <v>272</v>
      </c>
      <c r="R60" s="197" t="s">
        <v>416</v>
      </c>
      <c r="S60" s="238">
        <v>0.060355601</v>
      </c>
      <c r="T60" s="199">
        <v>57.0</v>
      </c>
      <c r="U60" s="200" t="s">
        <v>115</v>
      </c>
      <c r="V60" s="200" t="s">
        <v>116</v>
      </c>
    </row>
    <row r="61" ht="14.25" customHeight="1">
      <c r="B61" s="1">
        <v>2020.0</v>
      </c>
      <c r="C61" s="148" t="s">
        <v>168</v>
      </c>
      <c r="D61" s="148" t="s">
        <v>174</v>
      </c>
      <c r="E61" s="149">
        <v>0.43263</v>
      </c>
      <c r="F61" s="149">
        <v>-0.02224</v>
      </c>
      <c r="G61" s="149">
        <v>0.34817</v>
      </c>
      <c r="H61" s="165">
        <f t="shared" si="1"/>
        <v>0.04807007234</v>
      </c>
      <c r="I61" s="150">
        <f t="shared" si="2"/>
        <v>0.09069052255</v>
      </c>
      <c r="J61" s="150">
        <f t="shared" si="3"/>
        <v>0.2934042688</v>
      </c>
      <c r="K61" s="152">
        <f t="shared" si="4"/>
        <v>0.09139450366</v>
      </c>
      <c r="L61" s="153">
        <f t="shared" si="5"/>
        <v>37</v>
      </c>
      <c r="M61" s="154" t="s">
        <v>115</v>
      </c>
      <c r="N61" s="153" t="s">
        <v>116</v>
      </c>
      <c r="P61" s="197">
        <v>2020.0</v>
      </c>
      <c r="Q61" s="197" t="s">
        <v>272</v>
      </c>
      <c r="R61" s="197" t="s">
        <v>329</v>
      </c>
      <c r="S61" s="238">
        <v>0.0596233703</v>
      </c>
      <c r="T61" s="199">
        <v>58.0</v>
      </c>
      <c r="U61" s="200" t="s">
        <v>115</v>
      </c>
      <c r="V61" s="200" t="s">
        <v>116</v>
      </c>
    </row>
    <row r="62" ht="14.25" customHeight="1">
      <c r="B62" s="1">
        <v>2020.0</v>
      </c>
      <c r="C62" s="148" t="s">
        <v>168</v>
      </c>
      <c r="D62" s="148" t="s">
        <v>175</v>
      </c>
      <c r="E62" s="149">
        <v>-0.18789</v>
      </c>
      <c r="F62" s="149">
        <v>-0.04666</v>
      </c>
      <c r="G62" s="149">
        <v>-0.05425</v>
      </c>
      <c r="H62" s="165">
        <f t="shared" si="1"/>
        <v>0.008348072569</v>
      </c>
      <c r="I62" s="150">
        <f t="shared" si="2"/>
        <v>0.08867984339</v>
      </c>
      <c r="J62" s="150">
        <f t="shared" si="3"/>
        <v>0.1437929637</v>
      </c>
      <c r="K62" s="152">
        <f t="shared" si="4"/>
        <v>0.04447017935</v>
      </c>
      <c r="L62" s="153">
        <f t="shared" si="5"/>
        <v>206</v>
      </c>
      <c r="M62" s="154" t="s">
        <v>115</v>
      </c>
      <c r="N62" s="153" t="s">
        <v>116</v>
      </c>
      <c r="P62" s="197">
        <v>2020.0</v>
      </c>
      <c r="Q62" s="197" t="s">
        <v>272</v>
      </c>
      <c r="R62" s="197" t="s">
        <v>409</v>
      </c>
      <c r="S62" s="238">
        <v>0.0590800715</v>
      </c>
      <c r="T62" s="199">
        <v>59.0</v>
      </c>
      <c r="U62" s="200" t="s">
        <v>115</v>
      </c>
      <c r="V62" s="200" t="s">
        <v>116</v>
      </c>
    </row>
    <row r="63" ht="14.25" customHeight="1">
      <c r="B63" s="1">
        <v>2020.0</v>
      </c>
      <c r="C63" s="148" t="s">
        <v>168</v>
      </c>
      <c r="D63" s="148" t="s">
        <v>176</v>
      </c>
      <c r="E63" s="149">
        <v>0.09523</v>
      </c>
      <c r="F63" s="149">
        <v>0.81075</v>
      </c>
      <c r="G63" s="149">
        <v>0.27301</v>
      </c>
      <c r="H63" s="165">
        <f t="shared" si="1"/>
        <v>0.02647173107</v>
      </c>
      <c r="I63" s="150">
        <f t="shared" si="2"/>
        <v>0.1592767483</v>
      </c>
      <c r="J63" s="150">
        <f t="shared" si="3"/>
        <v>0.2654613591</v>
      </c>
      <c r="K63" s="152">
        <f t="shared" si="4"/>
        <v>0.08828801261</v>
      </c>
      <c r="L63" s="153">
        <f t="shared" si="5"/>
        <v>40</v>
      </c>
      <c r="M63" s="154" t="s">
        <v>115</v>
      </c>
      <c r="N63" s="153" t="s">
        <v>116</v>
      </c>
      <c r="P63" s="197">
        <v>2020.0</v>
      </c>
      <c r="Q63" s="197" t="s">
        <v>272</v>
      </c>
      <c r="R63" s="197" t="s">
        <v>277</v>
      </c>
      <c r="S63" s="238">
        <v>0.0590793215</v>
      </c>
      <c r="T63" s="199">
        <v>60.0</v>
      </c>
      <c r="U63" s="200" t="s">
        <v>115</v>
      </c>
      <c r="V63" s="200" t="s">
        <v>116</v>
      </c>
    </row>
    <row r="64" ht="14.25" customHeight="1">
      <c r="B64" s="1">
        <v>2020.0</v>
      </c>
      <c r="C64" s="148" t="s">
        <v>168</v>
      </c>
      <c r="D64" s="148" t="s">
        <v>177</v>
      </c>
      <c r="E64" s="149">
        <v>-0.15178</v>
      </c>
      <c r="F64" s="149">
        <v>-0.36879</v>
      </c>
      <c r="G64" s="149">
        <v>-0.10615</v>
      </c>
      <c r="H64" s="165">
        <f t="shared" si="1"/>
        <v>0.01065962</v>
      </c>
      <c r="I64" s="150">
        <f t="shared" si="2"/>
        <v>0.06215649868</v>
      </c>
      <c r="J64" s="150">
        <f t="shared" si="3"/>
        <v>0.1244976336</v>
      </c>
      <c r="K64" s="152">
        <f t="shared" si="4"/>
        <v>0.03757757691</v>
      </c>
      <c r="L64" s="153">
        <f t="shared" si="5"/>
        <v>262</v>
      </c>
      <c r="M64" s="154" t="s">
        <v>115</v>
      </c>
      <c r="N64" s="153" t="s">
        <v>116</v>
      </c>
      <c r="P64" s="197">
        <v>2020.0</v>
      </c>
      <c r="Q64" s="197" t="s">
        <v>272</v>
      </c>
      <c r="R64" s="197" t="s">
        <v>299</v>
      </c>
      <c r="S64" s="239">
        <v>0.0579151778</v>
      </c>
      <c r="T64" s="199">
        <v>61.0</v>
      </c>
      <c r="U64" s="200" t="s">
        <v>115</v>
      </c>
      <c r="V64" s="200" t="s">
        <v>116</v>
      </c>
    </row>
    <row r="65" ht="14.25" customHeight="1">
      <c r="B65" s="1">
        <v>2020.0</v>
      </c>
      <c r="C65" s="148" t="s">
        <v>168</v>
      </c>
      <c r="D65" s="148" t="s">
        <v>178</v>
      </c>
      <c r="E65" s="149">
        <v>-0.14226</v>
      </c>
      <c r="F65" s="149">
        <v>-0.39745</v>
      </c>
      <c r="G65" s="149">
        <v>-0.03229</v>
      </c>
      <c r="H65" s="165">
        <f t="shared" si="1"/>
        <v>0.01126903378</v>
      </c>
      <c r="I65" s="150">
        <f t="shared" si="2"/>
        <v>0.05979670897</v>
      </c>
      <c r="J65" s="150">
        <f t="shared" si="3"/>
        <v>0.1519572305</v>
      </c>
      <c r="K65" s="152">
        <f t="shared" si="4"/>
        <v>0.04128851199</v>
      </c>
      <c r="L65" s="153">
        <f t="shared" si="5"/>
        <v>231</v>
      </c>
      <c r="M65" s="154" t="s">
        <v>115</v>
      </c>
      <c r="N65" s="153" t="s">
        <v>116</v>
      </c>
      <c r="P65" s="197">
        <v>2020.0</v>
      </c>
      <c r="Q65" s="197" t="s">
        <v>272</v>
      </c>
      <c r="R65" s="197" t="s">
        <v>355</v>
      </c>
      <c r="S65" s="239">
        <v>0.0571673331</v>
      </c>
      <c r="T65" s="199">
        <v>62.0</v>
      </c>
      <c r="U65" s="200" t="s">
        <v>115</v>
      </c>
      <c r="V65" s="200" t="s">
        <v>116</v>
      </c>
    </row>
    <row r="66" ht="14.25" customHeight="1">
      <c r="B66" s="1">
        <v>2020.0</v>
      </c>
      <c r="C66" s="148" t="s">
        <v>168</v>
      </c>
      <c r="D66" s="148" t="s">
        <v>179</v>
      </c>
      <c r="E66" s="149">
        <v>-0.22079</v>
      </c>
      <c r="F66" s="149">
        <v>0.13701</v>
      </c>
      <c r="G66" s="149">
        <v>-0.14535</v>
      </c>
      <c r="H66" s="165">
        <f t="shared" si="1"/>
        <v>0.006242010246</v>
      </c>
      <c r="I66" s="150">
        <f t="shared" si="2"/>
        <v>0.1038027525</v>
      </c>
      <c r="J66" s="150">
        <f t="shared" si="3"/>
        <v>0.1099238968</v>
      </c>
      <c r="K66" s="152">
        <f t="shared" si="4"/>
        <v>0.0416419872</v>
      </c>
      <c r="L66" s="153">
        <f t="shared" si="5"/>
        <v>228</v>
      </c>
      <c r="M66" s="154" t="s">
        <v>115</v>
      </c>
      <c r="N66" s="153" t="s">
        <v>116</v>
      </c>
      <c r="P66" s="197">
        <v>2020.0</v>
      </c>
      <c r="Q66" s="197" t="s">
        <v>272</v>
      </c>
      <c r="R66" s="197" t="s">
        <v>323</v>
      </c>
      <c r="S66" s="239">
        <v>0.057038369</v>
      </c>
      <c r="T66" s="199">
        <v>63.0</v>
      </c>
      <c r="U66" s="200" t="s">
        <v>115</v>
      </c>
      <c r="V66" s="200" t="s">
        <v>116</v>
      </c>
    </row>
    <row r="67" ht="14.25" customHeight="1">
      <c r="B67" s="1">
        <v>2020.0</v>
      </c>
      <c r="C67" s="148" t="s">
        <v>168</v>
      </c>
      <c r="D67" s="148" t="s">
        <v>180</v>
      </c>
      <c r="E67" s="149">
        <v>-0.12514</v>
      </c>
      <c r="F67" s="149">
        <v>-0.2124</v>
      </c>
      <c r="G67" s="149">
        <v>0.04445</v>
      </c>
      <c r="H67" s="165">
        <f t="shared" si="1"/>
        <v>0.01236495435</v>
      </c>
      <c r="I67" s="150">
        <f t="shared" si="2"/>
        <v>0.07503324372</v>
      </c>
      <c r="J67" s="150">
        <f t="shared" si="3"/>
        <v>0.180487551</v>
      </c>
      <c r="K67" s="152">
        <f t="shared" si="4"/>
        <v>0.04924323048</v>
      </c>
      <c r="L67" s="153">
        <f t="shared" si="5"/>
        <v>165</v>
      </c>
      <c r="M67" s="154" t="s">
        <v>115</v>
      </c>
      <c r="N67" s="153" t="s">
        <v>116</v>
      </c>
      <c r="P67" s="197">
        <v>2020.0</v>
      </c>
      <c r="Q67" s="197" t="s">
        <v>272</v>
      </c>
      <c r="R67" s="197" t="s">
        <v>335</v>
      </c>
      <c r="S67" s="240">
        <v>0.0562659836</v>
      </c>
      <c r="T67" s="199">
        <v>64.0</v>
      </c>
      <c r="U67" s="200" t="s">
        <v>115</v>
      </c>
      <c r="V67" s="200" t="s">
        <v>116</v>
      </c>
    </row>
    <row r="68" ht="14.25" customHeight="1">
      <c r="B68" s="1">
        <v>2020.0</v>
      </c>
      <c r="C68" s="148" t="s">
        <v>168</v>
      </c>
      <c r="D68" s="148" t="s">
        <v>181</v>
      </c>
      <c r="E68" s="149">
        <v>-0.1835</v>
      </c>
      <c r="F68" s="149">
        <v>0.27256</v>
      </c>
      <c r="G68" s="149">
        <v>-0.1191</v>
      </c>
      <c r="H68" s="165">
        <f t="shared" si="1"/>
        <v>0.008629094259</v>
      </c>
      <c r="I68" s="150">
        <f t="shared" si="2"/>
        <v>0.1149635863</v>
      </c>
      <c r="J68" s="150">
        <f t="shared" si="3"/>
        <v>0.1196830956</v>
      </c>
      <c r="K68" s="152">
        <f t="shared" si="4"/>
        <v>0.04694076008</v>
      </c>
      <c r="L68" s="153">
        <f t="shared" si="5"/>
        <v>181</v>
      </c>
      <c r="M68" s="154" t="s">
        <v>115</v>
      </c>
      <c r="N68" s="153" t="s">
        <v>116</v>
      </c>
      <c r="P68" s="197">
        <v>2020.0</v>
      </c>
      <c r="Q68" s="197" t="s">
        <v>272</v>
      </c>
      <c r="R68" s="197" t="s">
        <v>301</v>
      </c>
      <c r="S68" s="241">
        <v>0.0553592294</v>
      </c>
      <c r="T68" s="199">
        <v>65.0</v>
      </c>
      <c r="U68" s="200" t="s">
        <v>115</v>
      </c>
      <c r="V68" s="200" t="s">
        <v>116</v>
      </c>
    </row>
    <row r="69" ht="14.25" customHeight="1">
      <c r="B69" s="1">
        <v>2020.0</v>
      </c>
      <c r="C69" s="148" t="s">
        <v>168</v>
      </c>
      <c r="D69" s="148" t="s">
        <v>182</v>
      </c>
      <c r="E69" s="149">
        <v>-0.22765</v>
      </c>
      <c r="F69" s="149">
        <v>-0.26226</v>
      </c>
      <c r="G69" s="149">
        <v>-0.07369</v>
      </c>
      <c r="H69" s="165">
        <f t="shared" si="1"/>
        <v>0.005802873847</v>
      </c>
      <c r="I69" s="150">
        <f t="shared" si="2"/>
        <v>0.07092790126</v>
      </c>
      <c r="J69" s="150">
        <f t="shared" si="3"/>
        <v>0.13656558</v>
      </c>
      <c r="K69" s="152">
        <f t="shared" si="4"/>
        <v>0.0380058398</v>
      </c>
      <c r="L69" s="153">
        <f t="shared" si="5"/>
        <v>260</v>
      </c>
      <c r="M69" s="154" t="s">
        <v>115</v>
      </c>
      <c r="N69" s="153" t="s">
        <v>116</v>
      </c>
      <c r="P69" s="197">
        <v>2020.0</v>
      </c>
      <c r="Q69" s="197" t="s">
        <v>272</v>
      </c>
      <c r="R69" s="197" t="s">
        <v>279</v>
      </c>
      <c r="S69" s="241">
        <v>0.0551634021</v>
      </c>
      <c r="T69" s="199">
        <v>66.0</v>
      </c>
      <c r="U69" s="200" t="s">
        <v>115</v>
      </c>
      <c r="V69" s="200" t="s">
        <v>116</v>
      </c>
    </row>
    <row r="70" ht="14.25" customHeight="1">
      <c r="B70" s="1">
        <v>2020.0</v>
      </c>
      <c r="C70" s="148" t="s">
        <v>168</v>
      </c>
      <c r="D70" s="155" t="s">
        <v>183</v>
      </c>
      <c r="E70" s="149">
        <v>1.85628</v>
      </c>
      <c r="F70" s="149">
        <v>1.34548</v>
      </c>
      <c r="G70" s="149">
        <v>-0.06542</v>
      </c>
      <c r="H70" s="165">
        <f t="shared" si="1"/>
        <v>0.139203678</v>
      </c>
      <c r="I70" s="150">
        <f t="shared" si="2"/>
        <v>0.203305023</v>
      </c>
      <c r="J70" s="150">
        <f t="shared" si="3"/>
        <v>0.1396401923</v>
      </c>
      <c r="K70" s="156">
        <f t="shared" si="4"/>
        <v>0.1530361519</v>
      </c>
      <c r="L70" s="153">
        <f t="shared" si="5"/>
        <v>11</v>
      </c>
      <c r="M70" s="154" t="s">
        <v>115</v>
      </c>
      <c r="N70" s="153" t="s">
        <v>116</v>
      </c>
      <c r="P70" s="197">
        <v>2020.0</v>
      </c>
      <c r="Q70" s="197" t="s">
        <v>272</v>
      </c>
      <c r="R70" s="197" t="s">
        <v>411</v>
      </c>
      <c r="S70" s="242">
        <v>0.0547841123</v>
      </c>
      <c r="T70" s="199">
        <v>67.0</v>
      </c>
      <c r="U70" s="200" t="s">
        <v>115</v>
      </c>
      <c r="V70" s="200" t="s">
        <v>116</v>
      </c>
    </row>
    <row r="71" ht="14.25" customHeight="1">
      <c r="B71" s="1">
        <v>2020.0</v>
      </c>
      <c r="C71" s="148" t="s">
        <v>168</v>
      </c>
      <c r="D71" s="148" t="s">
        <v>184</v>
      </c>
      <c r="E71" s="149">
        <v>0.41022</v>
      </c>
      <c r="F71" s="149">
        <v>-0.31916</v>
      </c>
      <c r="G71" s="149">
        <v>0.2895</v>
      </c>
      <c r="H71" s="165">
        <f t="shared" si="1"/>
        <v>0.04663551743</v>
      </c>
      <c r="I71" s="150">
        <f t="shared" si="2"/>
        <v>0.06624290355</v>
      </c>
      <c r="J71" s="150">
        <f t="shared" si="3"/>
        <v>0.2715919949</v>
      </c>
      <c r="K71" s="152">
        <f t="shared" si="4"/>
        <v>0.08217775902</v>
      </c>
      <c r="L71" s="153">
        <f t="shared" si="5"/>
        <v>47</v>
      </c>
      <c r="M71" s="154" t="s">
        <v>115</v>
      </c>
      <c r="N71" s="153" t="s">
        <v>116</v>
      </c>
      <c r="P71" s="197">
        <v>2020.0</v>
      </c>
      <c r="Q71" s="197" t="s">
        <v>272</v>
      </c>
      <c r="R71" s="197" t="s">
        <v>309</v>
      </c>
      <c r="S71" s="242">
        <v>0.0546217489</v>
      </c>
      <c r="T71" s="199">
        <v>68.0</v>
      </c>
      <c r="U71" s="200" t="s">
        <v>115</v>
      </c>
      <c r="V71" s="200" t="s">
        <v>116</v>
      </c>
    </row>
    <row r="72" ht="14.25" customHeight="1">
      <c r="B72" s="1">
        <v>2020.0</v>
      </c>
      <c r="C72" s="148" t="s">
        <v>168</v>
      </c>
      <c r="D72" s="148" t="s">
        <v>185</v>
      </c>
      <c r="E72" s="149">
        <v>-0.15282</v>
      </c>
      <c r="F72" s="149">
        <v>-0.42434</v>
      </c>
      <c r="G72" s="149">
        <v>-0.00947</v>
      </c>
      <c r="H72" s="165">
        <f t="shared" si="1"/>
        <v>0.01059304539</v>
      </c>
      <c r="I72" s="150">
        <f t="shared" si="2"/>
        <v>0.05758265645</v>
      </c>
      <c r="J72" s="150">
        <f t="shared" si="3"/>
        <v>0.1604412273</v>
      </c>
      <c r="K72" s="152">
        <f t="shared" si="4"/>
        <v>0.04155779582</v>
      </c>
      <c r="L72" s="153">
        <f t="shared" si="5"/>
        <v>229</v>
      </c>
      <c r="M72" s="154" t="s">
        <v>115</v>
      </c>
      <c r="N72" s="153" t="s">
        <v>116</v>
      </c>
      <c r="P72" s="197">
        <v>2020.0</v>
      </c>
      <c r="Q72" s="197" t="s">
        <v>272</v>
      </c>
      <c r="R72" s="197" t="s">
        <v>394</v>
      </c>
      <c r="S72" s="242">
        <v>0.0545944874</v>
      </c>
      <c r="T72" s="199">
        <v>69.0</v>
      </c>
      <c r="U72" s="200" t="s">
        <v>115</v>
      </c>
      <c r="V72" s="200" t="s">
        <v>116</v>
      </c>
    </row>
    <row r="73" ht="14.25" customHeight="1">
      <c r="B73" s="1">
        <v>2020.0</v>
      </c>
      <c r="C73" s="148" t="s">
        <v>168</v>
      </c>
      <c r="D73" s="148" t="s">
        <v>186</v>
      </c>
      <c r="E73" s="149">
        <v>-0.1219</v>
      </c>
      <c r="F73" s="149">
        <v>0.49179</v>
      </c>
      <c r="G73" s="149">
        <v>-0.06235</v>
      </c>
      <c r="H73" s="165">
        <f t="shared" si="1"/>
        <v>0.01257235988</v>
      </c>
      <c r="I73" s="150">
        <f t="shared" si="2"/>
        <v>0.1330144132</v>
      </c>
      <c r="J73" s="150">
        <f t="shared" si="3"/>
        <v>0.1407815538</v>
      </c>
      <c r="K73" s="152">
        <f t="shared" si="4"/>
        <v>0.05630413464</v>
      </c>
      <c r="L73" s="153">
        <f t="shared" si="5"/>
        <v>116</v>
      </c>
      <c r="M73" s="154" t="s">
        <v>115</v>
      </c>
      <c r="N73" s="153" t="s">
        <v>116</v>
      </c>
      <c r="P73" s="197">
        <v>2020.0</v>
      </c>
      <c r="Q73" s="197" t="s">
        <v>272</v>
      </c>
      <c r="R73" s="197" t="s">
        <v>333</v>
      </c>
      <c r="S73" s="242">
        <v>0.0538938892</v>
      </c>
      <c r="T73" s="199">
        <v>70.0</v>
      </c>
      <c r="U73" s="200" t="s">
        <v>115</v>
      </c>
      <c r="V73" s="200" t="s">
        <v>116</v>
      </c>
    </row>
    <row r="74" ht="14.25" customHeight="1">
      <c r="B74" s="1">
        <v>2020.0</v>
      </c>
      <c r="C74" s="148" t="s">
        <v>168</v>
      </c>
      <c r="D74" s="148" t="s">
        <v>187</v>
      </c>
      <c r="E74" s="149">
        <v>0.12346</v>
      </c>
      <c r="F74" s="149">
        <v>1.11088</v>
      </c>
      <c r="G74" s="149">
        <v>0.20759</v>
      </c>
      <c r="H74" s="165">
        <f t="shared" si="1"/>
        <v>0.02827884777</v>
      </c>
      <c r="I74" s="150">
        <f t="shared" si="2"/>
        <v>0.1839886704</v>
      </c>
      <c r="J74" s="150">
        <f t="shared" si="3"/>
        <v>0.241139577</v>
      </c>
      <c r="K74" s="152">
        <f t="shared" si="4"/>
        <v>0.09137707201</v>
      </c>
      <c r="L74" s="153">
        <f t="shared" si="5"/>
        <v>38</v>
      </c>
      <c r="M74" s="154" t="s">
        <v>115</v>
      </c>
      <c r="N74" s="153" t="s">
        <v>116</v>
      </c>
      <c r="P74" s="197">
        <v>2020.0</v>
      </c>
      <c r="Q74" s="197" t="s">
        <v>272</v>
      </c>
      <c r="R74" s="197" t="s">
        <v>407</v>
      </c>
      <c r="S74" s="242">
        <v>0.0538288499</v>
      </c>
      <c r="T74" s="199">
        <v>71.0</v>
      </c>
      <c r="U74" s="200" t="s">
        <v>115</v>
      </c>
      <c r="V74" s="200" t="s">
        <v>116</v>
      </c>
    </row>
    <row r="75" ht="14.25" customHeight="1">
      <c r="B75" s="1">
        <v>2020.0</v>
      </c>
      <c r="C75" s="148" t="s">
        <v>168</v>
      </c>
      <c r="D75" s="148" t="s">
        <v>188</v>
      </c>
      <c r="E75" s="149">
        <v>-0.10344</v>
      </c>
      <c r="F75" s="149">
        <v>0.37272</v>
      </c>
      <c r="G75" s="149">
        <v>0.08035</v>
      </c>
      <c r="H75" s="165">
        <f t="shared" si="1"/>
        <v>0.01375405929</v>
      </c>
      <c r="I75" s="150">
        <f t="shared" si="2"/>
        <v>0.1232104997</v>
      </c>
      <c r="J75" s="150">
        <f t="shared" si="3"/>
        <v>0.1938344171</v>
      </c>
      <c r="K75" s="152">
        <f t="shared" si="4"/>
        <v>0.06234976984</v>
      </c>
      <c r="L75" s="153">
        <f t="shared" si="5"/>
        <v>93</v>
      </c>
      <c r="M75" s="154" t="s">
        <v>115</v>
      </c>
      <c r="N75" s="153" t="s">
        <v>116</v>
      </c>
      <c r="P75" s="197">
        <v>2020.0</v>
      </c>
      <c r="Q75" s="197" t="s">
        <v>272</v>
      </c>
      <c r="R75" s="197" t="s">
        <v>306</v>
      </c>
      <c r="S75" s="242">
        <v>0.0532699017</v>
      </c>
      <c r="T75" s="199">
        <v>72.0</v>
      </c>
      <c r="U75" s="200" t="s">
        <v>115</v>
      </c>
      <c r="V75" s="200" t="s">
        <v>116</v>
      </c>
    </row>
    <row r="76" ht="14.25" customHeight="1">
      <c r="B76" s="1">
        <v>2020.0</v>
      </c>
      <c r="C76" s="148" t="s">
        <v>168</v>
      </c>
      <c r="D76" s="148" t="s">
        <v>189</v>
      </c>
      <c r="E76" s="149">
        <v>-0.07269</v>
      </c>
      <c r="F76" s="149">
        <v>0.55407</v>
      </c>
      <c r="G76" s="149">
        <v>0.04926</v>
      </c>
      <c r="H76" s="165">
        <f t="shared" si="1"/>
        <v>0.0157224914</v>
      </c>
      <c r="I76" s="150">
        <f t="shared" si="2"/>
        <v>0.1381423861</v>
      </c>
      <c r="J76" s="150">
        <f t="shared" si="3"/>
        <v>0.182275808</v>
      </c>
      <c r="K76" s="152">
        <f t="shared" si="4"/>
        <v>0.06521938583</v>
      </c>
      <c r="L76" s="153">
        <f t="shared" si="5"/>
        <v>86</v>
      </c>
      <c r="M76" s="154" t="s">
        <v>115</v>
      </c>
      <c r="N76" s="153" t="s">
        <v>116</v>
      </c>
      <c r="P76" s="197">
        <v>2020.0</v>
      </c>
      <c r="Q76" s="197" t="s">
        <v>272</v>
      </c>
      <c r="R76" s="197" t="s">
        <v>286</v>
      </c>
      <c r="S76" s="243">
        <v>0.052968653</v>
      </c>
      <c r="T76" s="199">
        <v>73.0</v>
      </c>
      <c r="U76" s="200" t="s">
        <v>115</v>
      </c>
      <c r="V76" s="200" t="s">
        <v>116</v>
      </c>
    </row>
    <row r="77" ht="14.25" customHeight="1">
      <c r="B77" s="1">
        <v>2020.0</v>
      </c>
      <c r="C77" s="148" t="s">
        <v>168</v>
      </c>
      <c r="D77" s="148" t="s">
        <v>190</v>
      </c>
      <c r="E77" s="149">
        <v>-0.15523</v>
      </c>
      <c r="F77" s="149">
        <v>0.53922</v>
      </c>
      <c r="G77" s="149">
        <v>-0.0497</v>
      </c>
      <c r="H77" s="165">
        <f t="shared" si="1"/>
        <v>0.01043877152</v>
      </c>
      <c r="I77" s="150">
        <f t="shared" si="2"/>
        <v>0.1369196758</v>
      </c>
      <c r="J77" s="150">
        <f t="shared" si="3"/>
        <v>0.1454845582</v>
      </c>
      <c r="K77" s="152">
        <f t="shared" si="4"/>
        <v>0.05642008091</v>
      </c>
      <c r="L77" s="153">
        <f t="shared" si="5"/>
        <v>114</v>
      </c>
      <c r="M77" s="154" t="s">
        <v>115</v>
      </c>
      <c r="N77" s="153" t="s">
        <v>116</v>
      </c>
      <c r="P77" s="197">
        <v>2020.0</v>
      </c>
      <c r="Q77" s="197" t="s">
        <v>272</v>
      </c>
      <c r="R77" s="197" t="s">
        <v>358</v>
      </c>
      <c r="S77" s="244">
        <v>0.0528225346</v>
      </c>
      <c r="T77" s="199">
        <v>74.0</v>
      </c>
      <c r="U77" s="200" t="s">
        <v>115</v>
      </c>
      <c r="V77" s="200" t="s">
        <v>116</v>
      </c>
    </row>
    <row r="78" ht="14.25" customHeight="1">
      <c r="B78" s="1">
        <v>2020.0</v>
      </c>
      <c r="C78" s="148" t="s">
        <v>191</v>
      </c>
      <c r="D78" s="148" t="s">
        <v>192</v>
      </c>
      <c r="E78" s="149">
        <v>-0.13656</v>
      </c>
      <c r="F78" s="149">
        <v>-0.45091</v>
      </c>
      <c r="G78" s="149">
        <v>-0.04323</v>
      </c>
      <c r="H78" s="165">
        <f t="shared" si="1"/>
        <v>0.01163391388</v>
      </c>
      <c r="I78" s="150">
        <f t="shared" si="2"/>
        <v>0.05539495189</v>
      </c>
      <c r="J78" s="150">
        <f t="shared" si="3"/>
        <v>0.1478899683</v>
      </c>
      <c r="K78" s="152">
        <f t="shared" si="4"/>
        <v>0.04001205121</v>
      </c>
      <c r="L78" s="153">
        <f t="shared" si="5"/>
        <v>247</v>
      </c>
      <c r="M78" s="154" t="s">
        <v>115</v>
      </c>
      <c r="N78" s="153" t="s">
        <v>116</v>
      </c>
      <c r="P78" s="197">
        <v>2020.0</v>
      </c>
      <c r="Q78" s="197" t="s">
        <v>272</v>
      </c>
      <c r="R78" s="197" t="s">
        <v>332</v>
      </c>
      <c r="S78" s="244">
        <v>0.0527993853</v>
      </c>
      <c r="T78" s="199">
        <v>75.0</v>
      </c>
      <c r="U78" s="200" t="s">
        <v>115</v>
      </c>
      <c r="V78" s="200" t="s">
        <v>116</v>
      </c>
    </row>
    <row r="79" ht="14.25" customHeight="1">
      <c r="B79" s="1">
        <v>2020.0</v>
      </c>
      <c r="C79" s="148" t="s">
        <v>191</v>
      </c>
      <c r="D79" s="148" t="s">
        <v>193</v>
      </c>
      <c r="E79" s="149">
        <v>-0.22292</v>
      </c>
      <c r="F79" s="149">
        <v>-0.49777</v>
      </c>
      <c r="G79" s="149">
        <v>-0.10434</v>
      </c>
      <c r="H79" s="165">
        <f t="shared" si="1"/>
        <v>0.006105660315</v>
      </c>
      <c r="I79" s="150">
        <f t="shared" si="2"/>
        <v>0.05153662161</v>
      </c>
      <c r="J79" s="150">
        <f t="shared" si="3"/>
        <v>0.1251705536</v>
      </c>
      <c r="K79" s="152">
        <f t="shared" si="4"/>
        <v>0.03244835044</v>
      </c>
      <c r="L79" s="153">
        <f t="shared" si="5"/>
        <v>312</v>
      </c>
      <c r="M79" s="154" t="s">
        <v>115</v>
      </c>
      <c r="N79" s="153" t="s">
        <v>116</v>
      </c>
      <c r="P79" s="197">
        <v>2020.0</v>
      </c>
      <c r="Q79" s="197" t="s">
        <v>272</v>
      </c>
      <c r="R79" s="197" t="s">
        <v>281</v>
      </c>
      <c r="S79" s="244">
        <v>0.0527898994</v>
      </c>
      <c r="T79" s="199">
        <v>76.0</v>
      </c>
      <c r="U79" s="200" t="s">
        <v>115</v>
      </c>
      <c r="V79" s="200" t="s">
        <v>116</v>
      </c>
    </row>
    <row r="80" ht="14.25" customHeight="1">
      <c r="B80" s="1">
        <v>2020.0</v>
      </c>
      <c r="C80" s="148" t="s">
        <v>191</v>
      </c>
      <c r="D80" s="148" t="s">
        <v>194</v>
      </c>
      <c r="E80" s="149">
        <v>-0.2148</v>
      </c>
      <c r="F80" s="149">
        <v>-0.49483</v>
      </c>
      <c r="G80" s="149">
        <v>-0.13577</v>
      </c>
      <c r="H80" s="165">
        <f t="shared" si="1"/>
        <v>0.00662545442</v>
      </c>
      <c r="I80" s="150">
        <f t="shared" si="2"/>
        <v>0.05177869355</v>
      </c>
      <c r="J80" s="150">
        <f t="shared" si="3"/>
        <v>0.1134855397</v>
      </c>
      <c r="K80" s="152">
        <f t="shared" si="4"/>
        <v>0.03120871136</v>
      </c>
      <c r="L80" s="153">
        <f t="shared" si="5"/>
        <v>325</v>
      </c>
      <c r="M80" s="154" t="s">
        <v>115</v>
      </c>
      <c r="N80" s="153" t="s">
        <v>116</v>
      </c>
      <c r="P80" s="197">
        <v>2020.0</v>
      </c>
      <c r="Q80" s="197" t="s">
        <v>272</v>
      </c>
      <c r="R80" s="197" t="s">
        <v>339</v>
      </c>
      <c r="S80" s="244">
        <v>0.0523527583</v>
      </c>
      <c r="T80" s="199">
        <v>77.0</v>
      </c>
      <c r="U80" s="200" t="s">
        <v>115</v>
      </c>
      <c r="V80" s="200" t="s">
        <v>116</v>
      </c>
    </row>
    <row r="81" ht="14.25" customHeight="1">
      <c r="B81" s="1">
        <v>2020.0</v>
      </c>
      <c r="C81" s="148" t="s">
        <v>191</v>
      </c>
      <c r="D81" s="148" t="s">
        <v>195</v>
      </c>
      <c r="E81" s="149">
        <v>-0.20552</v>
      </c>
      <c r="F81" s="149">
        <v>-0.49743</v>
      </c>
      <c r="G81" s="149">
        <v>-0.13503</v>
      </c>
      <c r="H81" s="165">
        <f t="shared" si="1"/>
        <v>0.007219504826</v>
      </c>
      <c r="I81" s="150">
        <f t="shared" si="2"/>
        <v>0.05156461633</v>
      </c>
      <c r="J81" s="150">
        <f t="shared" si="3"/>
        <v>0.1137606561</v>
      </c>
      <c r="K81" s="152">
        <f t="shared" si="4"/>
        <v>0.03158472375</v>
      </c>
      <c r="L81" s="153">
        <f t="shared" si="5"/>
        <v>320</v>
      </c>
      <c r="M81" s="154" t="s">
        <v>115</v>
      </c>
      <c r="N81" s="153" t="s">
        <v>116</v>
      </c>
      <c r="P81" s="197">
        <v>2020.0</v>
      </c>
      <c r="Q81" s="197" t="s">
        <v>272</v>
      </c>
      <c r="R81" s="197" t="s">
        <v>297</v>
      </c>
      <c r="S81" s="244">
        <v>0.0523475232</v>
      </c>
      <c r="T81" s="199">
        <v>78.0</v>
      </c>
      <c r="U81" s="200" t="s">
        <v>115</v>
      </c>
      <c r="V81" s="200" t="s">
        <v>116</v>
      </c>
    </row>
    <row r="82" ht="14.25" customHeight="1">
      <c r="B82" s="1">
        <v>2020.0</v>
      </c>
      <c r="C82" s="148" t="s">
        <v>191</v>
      </c>
      <c r="D82" s="155" t="s">
        <v>196</v>
      </c>
      <c r="E82" s="149">
        <v>-0.31364</v>
      </c>
      <c r="F82" s="149">
        <v>2.1733</v>
      </c>
      <c r="G82" s="149">
        <v>-0.15452</v>
      </c>
      <c r="H82" s="165">
        <f t="shared" si="1"/>
        <v>0.000298305484</v>
      </c>
      <c r="I82" s="150">
        <f t="shared" si="2"/>
        <v>0.2714655644</v>
      </c>
      <c r="J82" s="150">
        <f t="shared" si="3"/>
        <v>0.1065146834</v>
      </c>
      <c r="K82" s="152">
        <f t="shared" si="4"/>
        <v>0.07334928512</v>
      </c>
      <c r="L82" s="153">
        <f t="shared" si="5"/>
        <v>63</v>
      </c>
      <c r="M82" s="154" t="s">
        <v>115</v>
      </c>
      <c r="N82" s="153" t="s">
        <v>116</v>
      </c>
      <c r="P82" s="197">
        <v>2020.0</v>
      </c>
      <c r="Q82" s="197" t="s">
        <v>272</v>
      </c>
      <c r="R82" s="197" t="s">
        <v>374</v>
      </c>
      <c r="S82" s="244">
        <v>0.0521650931</v>
      </c>
      <c r="T82" s="199">
        <v>79.0</v>
      </c>
      <c r="U82" s="200" t="s">
        <v>115</v>
      </c>
      <c r="V82" s="200" t="s">
        <v>116</v>
      </c>
    </row>
    <row r="83" ht="14.25" customHeight="1">
      <c r="B83" s="1">
        <v>2020.0</v>
      </c>
      <c r="C83" s="148" t="s">
        <v>191</v>
      </c>
      <c r="D83" s="148" t="s">
        <v>197</v>
      </c>
      <c r="E83" s="149">
        <v>-0.10681</v>
      </c>
      <c r="F83" s="149">
        <v>-0.49</v>
      </c>
      <c r="G83" s="149">
        <v>-8.3E-4</v>
      </c>
      <c r="H83" s="165">
        <f t="shared" si="1"/>
        <v>0.01353833193</v>
      </c>
      <c r="I83" s="150">
        <f t="shared" si="2"/>
        <v>0.05217638317</v>
      </c>
      <c r="J83" s="150">
        <f t="shared" si="3"/>
        <v>0.1636533979</v>
      </c>
      <c r="K83" s="152">
        <f t="shared" si="4"/>
        <v>0.04274598305</v>
      </c>
      <c r="L83" s="153">
        <f t="shared" si="5"/>
        <v>218</v>
      </c>
      <c r="M83" s="154" t="s">
        <v>115</v>
      </c>
      <c r="N83" s="153" t="s">
        <v>116</v>
      </c>
      <c r="P83" s="197">
        <v>2020.0</v>
      </c>
      <c r="Q83" s="197" t="s">
        <v>272</v>
      </c>
      <c r="R83" s="197" t="s">
        <v>341</v>
      </c>
      <c r="S83" s="244">
        <v>0.0518771917</v>
      </c>
      <c r="T83" s="199">
        <v>80.0</v>
      </c>
      <c r="U83" s="200" t="s">
        <v>115</v>
      </c>
      <c r="V83" s="200" t="s">
        <v>116</v>
      </c>
    </row>
    <row r="84" ht="14.25" customHeight="1">
      <c r="B84" s="1">
        <v>2020.0</v>
      </c>
      <c r="C84" s="148" t="s">
        <v>191</v>
      </c>
      <c r="D84" s="148" t="s">
        <v>198</v>
      </c>
      <c r="E84" s="149">
        <v>-0.04864</v>
      </c>
      <c r="F84" s="149">
        <v>-0.19628</v>
      </c>
      <c r="G84" s="149">
        <v>0.61296</v>
      </c>
      <c r="H84" s="165">
        <f t="shared" si="1"/>
        <v>0.01726202936</v>
      </c>
      <c r="I84" s="150">
        <f t="shared" si="2"/>
        <v>0.07636052251</v>
      </c>
      <c r="J84" s="150">
        <f t="shared" si="3"/>
        <v>0.3918476301</v>
      </c>
      <c r="K84" s="152">
        <f t="shared" si="4"/>
        <v>0.08212751718</v>
      </c>
      <c r="L84" s="153">
        <f t="shared" si="5"/>
        <v>48</v>
      </c>
      <c r="M84" s="154" t="s">
        <v>115</v>
      </c>
      <c r="N84" s="153" t="s">
        <v>116</v>
      </c>
      <c r="P84" s="197">
        <v>2020.0</v>
      </c>
      <c r="Q84" s="197" t="s">
        <v>272</v>
      </c>
      <c r="R84" s="197" t="s">
        <v>413</v>
      </c>
      <c r="S84" s="244">
        <v>0.0518089884</v>
      </c>
      <c r="T84" s="199">
        <v>81.0</v>
      </c>
      <c r="U84" s="200" t="s">
        <v>115</v>
      </c>
      <c r="V84" s="200" t="s">
        <v>116</v>
      </c>
    </row>
    <row r="85" ht="14.25" customHeight="1">
      <c r="B85" s="1">
        <v>2020.0</v>
      </c>
      <c r="C85" s="148" t="s">
        <v>191</v>
      </c>
      <c r="D85" s="148" t="s">
        <v>199</v>
      </c>
      <c r="E85" s="149">
        <v>-0.07422</v>
      </c>
      <c r="F85" s="149">
        <v>-0.48541</v>
      </c>
      <c r="G85" s="149">
        <v>-0.09292</v>
      </c>
      <c r="H85" s="165">
        <f t="shared" si="1"/>
        <v>0.0156245499</v>
      </c>
      <c r="I85" s="150">
        <f t="shared" si="2"/>
        <v>0.0525543118</v>
      </c>
      <c r="J85" s="150">
        <f t="shared" si="3"/>
        <v>0.1294162698</v>
      </c>
      <c r="K85" s="152">
        <f t="shared" si="4"/>
        <v>0.03940642659</v>
      </c>
      <c r="L85" s="153">
        <f t="shared" si="5"/>
        <v>253</v>
      </c>
      <c r="M85" s="154" t="s">
        <v>115</v>
      </c>
      <c r="N85" s="153" t="s">
        <v>116</v>
      </c>
      <c r="P85" s="197">
        <v>2020.0</v>
      </c>
      <c r="Q85" s="197" t="s">
        <v>272</v>
      </c>
      <c r="R85" s="197" t="s">
        <v>325</v>
      </c>
      <c r="S85" s="244">
        <v>0.0517680364</v>
      </c>
      <c r="T85" s="199">
        <v>82.0</v>
      </c>
      <c r="U85" s="200" t="s">
        <v>115</v>
      </c>
      <c r="V85" s="200" t="s">
        <v>116</v>
      </c>
    </row>
    <row r="86" ht="14.25" customHeight="1">
      <c r="B86" s="1">
        <v>2020.0</v>
      </c>
      <c r="C86" s="148" t="s">
        <v>191</v>
      </c>
      <c r="D86" s="148" t="s">
        <v>200</v>
      </c>
      <c r="E86" s="149">
        <v>-0.00217</v>
      </c>
      <c r="F86" s="149">
        <v>-0.39535</v>
      </c>
      <c r="G86" s="149">
        <v>0.05435</v>
      </c>
      <c r="H86" s="165">
        <f t="shared" si="1"/>
        <v>0.02023676237</v>
      </c>
      <c r="I86" s="150">
        <f t="shared" si="2"/>
        <v>0.0599696175</v>
      </c>
      <c r="J86" s="150">
        <f t="shared" si="3"/>
        <v>0.1841681631</v>
      </c>
      <c r="K86" s="152">
        <f t="shared" si="4"/>
        <v>0.05160382812</v>
      </c>
      <c r="L86" s="153">
        <f t="shared" si="5"/>
        <v>146</v>
      </c>
      <c r="M86" s="154" t="s">
        <v>115</v>
      </c>
      <c r="N86" s="153" t="s">
        <v>116</v>
      </c>
      <c r="P86" s="197">
        <v>2020.0</v>
      </c>
      <c r="Q86" s="197" t="s">
        <v>272</v>
      </c>
      <c r="R86" s="197" t="s">
        <v>322</v>
      </c>
      <c r="S86" s="244">
        <v>0.0516493591</v>
      </c>
      <c r="T86" s="199">
        <v>83.0</v>
      </c>
      <c r="U86" s="200" t="s">
        <v>115</v>
      </c>
      <c r="V86" s="200" t="s">
        <v>116</v>
      </c>
    </row>
    <row r="87" ht="14.25" customHeight="1">
      <c r="B87" s="1">
        <v>2020.0</v>
      </c>
      <c r="C87" s="148" t="s">
        <v>191</v>
      </c>
      <c r="D87" s="148" t="s">
        <v>201</v>
      </c>
      <c r="E87" s="149">
        <v>-0.04321</v>
      </c>
      <c r="F87" s="149">
        <v>-0.49775</v>
      </c>
      <c r="G87" s="149">
        <v>-0.03369</v>
      </c>
      <c r="H87" s="165">
        <f t="shared" si="1"/>
        <v>0.01760962567</v>
      </c>
      <c r="I87" s="150">
        <f t="shared" si="2"/>
        <v>0.05153826836</v>
      </c>
      <c r="J87" s="150">
        <f t="shared" si="3"/>
        <v>0.1514367399</v>
      </c>
      <c r="K87" s="152">
        <f t="shared" si="4"/>
        <v>0.04353706946</v>
      </c>
      <c r="L87" s="153">
        <f t="shared" si="5"/>
        <v>214</v>
      </c>
      <c r="M87" s="154" t="s">
        <v>115</v>
      </c>
      <c r="N87" s="153" t="s">
        <v>116</v>
      </c>
      <c r="P87" s="197">
        <v>2020.0</v>
      </c>
      <c r="Q87" s="197" t="s">
        <v>272</v>
      </c>
      <c r="R87" s="197" t="s">
        <v>318</v>
      </c>
      <c r="S87" s="245">
        <v>0.0508417787</v>
      </c>
      <c r="T87" s="199">
        <v>84.0</v>
      </c>
      <c r="U87" s="200" t="s">
        <v>115</v>
      </c>
      <c r="V87" s="200" t="s">
        <v>116</v>
      </c>
    </row>
    <row r="88" ht="14.25" customHeight="1">
      <c r="B88" s="1">
        <v>2020.0</v>
      </c>
      <c r="C88" s="148" t="s">
        <v>191</v>
      </c>
      <c r="D88" s="148" t="s">
        <v>202</v>
      </c>
      <c r="E88" s="149">
        <v>-0.08955</v>
      </c>
      <c r="F88" s="149">
        <v>-0.46276</v>
      </c>
      <c r="G88" s="149">
        <v>-0.02961</v>
      </c>
      <c r="H88" s="165">
        <f t="shared" si="1"/>
        <v>0.01464321448</v>
      </c>
      <c r="I88" s="150">
        <f t="shared" si="2"/>
        <v>0.05441925378</v>
      </c>
      <c r="J88" s="150">
        <f t="shared" si="3"/>
        <v>0.1529535983</v>
      </c>
      <c r="K88" s="152">
        <f t="shared" si="4"/>
        <v>0.04245131249</v>
      </c>
      <c r="L88" s="153">
        <f t="shared" si="5"/>
        <v>221</v>
      </c>
      <c r="M88" s="154" t="s">
        <v>115</v>
      </c>
      <c r="N88" s="153" t="s">
        <v>116</v>
      </c>
      <c r="P88" s="197">
        <v>2020.0</v>
      </c>
      <c r="Q88" s="197" t="s">
        <v>272</v>
      </c>
      <c r="R88" s="197" t="s">
        <v>367</v>
      </c>
      <c r="S88" s="246">
        <v>0.0506701678</v>
      </c>
      <c r="T88" s="199">
        <v>85.0</v>
      </c>
      <c r="U88" s="200" t="s">
        <v>115</v>
      </c>
      <c r="V88" s="200" t="s">
        <v>116</v>
      </c>
    </row>
    <row r="89" ht="14.25" customHeight="1">
      <c r="B89" s="1">
        <v>2020.0</v>
      </c>
      <c r="C89" s="148" t="s">
        <v>191</v>
      </c>
      <c r="D89" s="148" t="s">
        <v>203</v>
      </c>
      <c r="E89" s="149">
        <v>-0.14693</v>
      </c>
      <c r="F89" s="149">
        <v>-0.45651</v>
      </c>
      <c r="G89" s="149">
        <v>-0.03807</v>
      </c>
      <c r="H89" s="165">
        <f t="shared" si="1"/>
        <v>0.01097008815</v>
      </c>
      <c r="I89" s="150">
        <f t="shared" si="2"/>
        <v>0.05493386249</v>
      </c>
      <c r="J89" s="150">
        <f t="shared" si="3"/>
        <v>0.1498083479</v>
      </c>
      <c r="K89" s="152">
        <f t="shared" si="4"/>
        <v>0.03975140621</v>
      </c>
      <c r="L89" s="153">
        <f t="shared" si="5"/>
        <v>250</v>
      </c>
      <c r="M89" s="154" t="s">
        <v>115</v>
      </c>
      <c r="N89" s="153" t="s">
        <v>116</v>
      </c>
      <c r="P89" s="197">
        <v>2020.0</v>
      </c>
      <c r="Q89" s="197" t="s">
        <v>272</v>
      </c>
      <c r="R89" s="197" t="s">
        <v>302</v>
      </c>
      <c r="S89" s="246">
        <v>0.0500186471</v>
      </c>
      <c r="T89" s="199">
        <v>86.0</v>
      </c>
      <c r="U89" s="200" t="s">
        <v>115</v>
      </c>
      <c r="V89" s="200" t="s">
        <v>116</v>
      </c>
    </row>
    <row r="90" ht="14.25" customHeight="1">
      <c r="B90" s="1">
        <v>2020.0</v>
      </c>
      <c r="C90" s="148" t="s">
        <v>191</v>
      </c>
      <c r="D90" s="148" t="s">
        <v>204</v>
      </c>
      <c r="E90" s="149">
        <v>0.00592</v>
      </c>
      <c r="F90" s="149">
        <v>1.33298</v>
      </c>
      <c r="G90" s="149">
        <v>0.38196</v>
      </c>
      <c r="H90" s="165">
        <f t="shared" si="1"/>
        <v>0.02075463606</v>
      </c>
      <c r="I90" s="150">
        <f t="shared" si="2"/>
        <v>0.2022758056</v>
      </c>
      <c r="J90" s="150">
        <f t="shared" si="3"/>
        <v>0.3059666812</v>
      </c>
      <c r="K90" s="152">
        <f t="shared" si="4"/>
        <v>0.09947461555</v>
      </c>
      <c r="L90" s="153">
        <f t="shared" si="5"/>
        <v>28</v>
      </c>
      <c r="M90" s="154" t="s">
        <v>115</v>
      </c>
      <c r="N90" s="153" t="s">
        <v>116</v>
      </c>
      <c r="P90" s="197">
        <v>2020.0</v>
      </c>
      <c r="Q90" s="197" t="s">
        <v>272</v>
      </c>
      <c r="R90" s="197" t="s">
        <v>365</v>
      </c>
      <c r="S90" s="247">
        <v>0.0498295647</v>
      </c>
      <c r="T90" s="199">
        <v>87.0</v>
      </c>
      <c r="U90" s="200" t="s">
        <v>115</v>
      </c>
      <c r="V90" s="200" t="s">
        <v>116</v>
      </c>
    </row>
    <row r="91" ht="14.25" customHeight="1">
      <c r="B91" s="1">
        <v>2020.0</v>
      </c>
      <c r="C91" s="148" t="s">
        <v>191</v>
      </c>
      <c r="D91" s="148" t="s">
        <v>205</v>
      </c>
      <c r="E91" s="149">
        <v>0.21588</v>
      </c>
      <c r="F91" s="149">
        <v>-0.36825</v>
      </c>
      <c r="G91" s="149">
        <v>0.27028</v>
      </c>
      <c r="H91" s="165">
        <f t="shared" si="1"/>
        <v>0.03419502649</v>
      </c>
      <c r="I91" s="150">
        <f t="shared" si="2"/>
        <v>0.06220096088</v>
      </c>
      <c r="J91" s="150">
        <f t="shared" si="3"/>
        <v>0.2644464025</v>
      </c>
      <c r="K91" s="152">
        <f t="shared" si="4"/>
        <v>0.07227905338</v>
      </c>
      <c r="L91" s="153">
        <f t="shared" si="5"/>
        <v>68</v>
      </c>
      <c r="M91" s="154" t="s">
        <v>115</v>
      </c>
      <c r="N91" s="153" t="s">
        <v>116</v>
      </c>
      <c r="P91" s="197">
        <v>2020.0</v>
      </c>
      <c r="Q91" s="197" t="s">
        <v>272</v>
      </c>
      <c r="R91" s="197" t="s">
        <v>381</v>
      </c>
      <c r="S91" s="247">
        <v>0.0497183833</v>
      </c>
      <c r="T91" s="199">
        <v>88.0</v>
      </c>
      <c r="U91" s="200" t="s">
        <v>115</v>
      </c>
      <c r="V91" s="200" t="s">
        <v>116</v>
      </c>
    </row>
    <row r="92" ht="14.25" customHeight="1">
      <c r="B92" s="1">
        <v>2020.0</v>
      </c>
      <c r="C92" s="148" t="s">
        <v>191</v>
      </c>
      <c r="D92" s="148" t="s">
        <v>206</v>
      </c>
      <c r="E92" s="149">
        <v>-0.14503</v>
      </c>
      <c r="F92" s="149">
        <v>-0.4701</v>
      </c>
      <c r="G92" s="149">
        <v>-0.14751</v>
      </c>
      <c r="H92" s="165">
        <f t="shared" si="1"/>
        <v>0.01109171485</v>
      </c>
      <c r="I92" s="150">
        <f t="shared" si="2"/>
        <v>0.0538148973</v>
      </c>
      <c r="J92" s="150">
        <f t="shared" si="3"/>
        <v>0.1091208542</v>
      </c>
      <c r="K92" s="152">
        <f t="shared" si="4"/>
        <v>0.03392300475</v>
      </c>
      <c r="L92" s="153">
        <f t="shared" si="5"/>
        <v>293</v>
      </c>
      <c r="M92" s="154" t="s">
        <v>115</v>
      </c>
      <c r="N92" s="153" t="s">
        <v>116</v>
      </c>
      <c r="P92" s="197">
        <v>2020.0</v>
      </c>
      <c r="Q92" s="197" t="s">
        <v>272</v>
      </c>
      <c r="R92" s="197" t="s">
        <v>315</v>
      </c>
      <c r="S92" s="248">
        <v>0.0495895011</v>
      </c>
      <c r="T92" s="199">
        <v>89.0</v>
      </c>
      <c r="U92" s="200" t="s">
        <v>115</v>
      </c>
      <c r="V92" s="200" t="s">
        <v>116</v>
      </c>
    </row>
    <row r="93" ht="14.25" customHeight="1">
      <c r="B93" s="1">
        <v>2020.0</v>
      </c>
      <c r="C93" s="148" t="s">
        <v>191</v>
      </c>
      <c r="D93" s="148" t="s">
        <v>207</v>
      </c>
      <c r="E93" s="149">
        <v>-0.17282</v>
      </c>
      <c r="F93" s="149">
        <v>0.10863</v>
      </c>
      <c r="G93" s="149">
        <v>-0.05061</v>
      </c>
      <c r="H93" s="165">
        <f t="shared" si="1"/>
        <v>0.009312764338</v>
      </c>
      <c r="I93" s="150">
        <f t="shared" si="2"/>
        <v>0.1014660173</v>
      </c>
      <c r="J93" s="150">
        <f t="shared" si="3"/>
        <v>0.1451462393</v>
      </c>
      <c r="K93" s="152">
        <f t="shared" si="4"/>
        <v>0.0480287437</v>
      </c>
      <c r="L93" s="153">
        <f t="shared" si="5"/>
        <v>171</v>
      </c>
      <c r="M93" s="154" t="s">
        <v>115</v>
      </c>
      <c r="N93" s="153" t="s">
        <v>116</v>
      </c>
      <c r="P93" s="197">
        <v>2020.0</v>
      </c>
      <c r="Q93" s="197" t="s">
        <v>272</v>
      </c>
      <c r="R93" s="197" t="s">
        <v>408</v>
      </c>
      <c r="S93" s="248">
        <v>0.0493169781</v>
      </c>
      <c r="T93" s="199">
        <v>90.0</v>
      </c>
      <c r="U93" s="200" t="s">
        <v>115</v>
      </c>
      <c r="V93" s="200" t="s">
        <v>116</v>
      </c>
    </row>
    <row r="94" ht="14.25" customHeight="1">
      <c r="B94" s="1">
        <v>2020.0</v>
      </c>
      <c r="C94" s="148" t="s">
        <v>191</v>
      </c>
      <c r="D94" s="148" t="s">
        <v>208</v>
      </c>
      <c r="E94" s="149">
        <v>-0.01166</v>
      </c>
      <c r="F94" s="149">
        <v>-0.47006</v>
      </c>
      <c r="G94" s="149">
        <v>0.00222</v>
      </c>
      <c r="H94" s="165">
        <f t="shared" si="1"/>
        <v>0.01962926902</v>
      </c>
      <c r="I94" s="150">
        <f t="shared" si="2"/>
        <v>0.0538181908</v>
      </c>
      <c r="J94" s="150">
        <f t="shared" si="3"/>
        <v>0.1647873238</v>
      </c>
      <c r="K94" s="152">
        <f t="shared" si="4"/>
        <v>0.04719069473</v>
      </c>
      <c r="L94" s="153">
        <f t="shared" si="5"/>
        <v>178</v>
      </c>
      <c r="M94" s="154" t="s">
        <v>115</v>
      </c>
      <c r="N94" s="153" t="s">
        <v>116</v>
      </c>
      <c r="P94" s="197">
        <v>2020.0</v>
      </c>
      <c r="Q94" s="197" t="s">
        <v>272</v>
      </c>
      <c r="R94" s="197" t="s">
        <v>294</v>
      </c>
      <c r="S94" s="249">
        <v>0.0484895241</v>
      </c>
      <c r="T94" s="199">
        <v>91.0</v>
      </c>
      <c r="U94" s="200" t="s">
        <v>115</v>
      </c>
      <c r="V94" s="200" t="s">
        <v>116</v>
      </c>
    </row>
    <row r="95" ht="14.25" customHeight="1">
      <c r="B95" s="1">
        <v>2020.0</v>
      </c>
      <c r="C95" s="148" t="s">
        <v>191</v>
      </c>
      <c r="D95" s="148" t="s">
        <v>209</v>
      </c>
      <c r="E95" s="149">
        <v>-0.0728</v>
      </c>
      <c r="F95" s="149">
        <v>-0.38284</v>
      </c>
      <c r="G95" s="149">
        <v>0.02596</v>
      </c>
      <c r="H95" s="165">
        <f t="shared" si="1"/>
        <v>0.01571544986</v>
      </c>
      <c r="I95" s="150">
        <f t="shared" si="2"/>
        <v>0.0609996583</v>
      </c>
      <c r="J95" s="150">
        <f t="shared" si="3"/>
        <v>0.1736133573</v>
      </c>
      <c r="K95" s="152">
        <f t="shared" si="4"/>
        <v>0.04743489498</v>
      </c>
      <c r="L95" s="153">
        <f t="shared" si="5"/>
        <v>175</v>
      </c>
      <c r="M95" s="154" t="s">
        <v>115</v>
      </c>
      <c r="N95" s="153" t="s">
        <v>116</v>
      </c>
      <c r="P95" s="197">
        <v>2020.0</v>
      </c>
      <c r="Q95" s="197" t="s">
        <v>272</v>
      </c>
      <c r="R95" s="197" t="s">
        <v>312</v>
      </c>
      <c r="S95" s="250">
        <v>0.0477509552</v>
      </c>
      <c r="T95" s="199">
        <v>92.0</v>
      </c>
      <c r="U95" s="200" t="s">
        <v>115</v>
      </c>
      <c r="V95" s="200" t="s">
        <v>116</v>
      </c>
    </row>
    <row r="96" ht="14.25" customHeight="1">
      <c r="B96" s="1">
        <v>2020.0</v>
      </c>
      <c r="C96" s="148" t="s">
        <v>191</v>
      </c>
      <c r="D96" s="148" t="s">
        <v>210</v>
      </c>
      <c r="E96" s="149">
        <v>-0.14245</v>
      </c>
      <c r="F96" s="149">
        <v>-0.31661</v>
      </c>
      <c r="G96" s="149">
        <v>0.0082</v>
      </c>
      <c r="H96" s="165">
        <f t="shared" si="1"/>
        <v>0.01125687111</v>
      </c>
      <c r="I96" s="150">
        <f t="shared" si="2"/>
        <v>0.0664528639</v>
      </c>
      <c r="J96" s="150">
        <f t="shared" si="3"/>
        <v>0.1670105622</v>
      </c>
      <c r="K96" s="152">
        <f t="shared" si="4"/>
        <v>0.04480716124</v>
      </c>
      <c r="L96" s="153">
        <f t="shared" si="5"/>
        <v>203</v>
      </c>
      <c r="M96" s="154" t="s">
        <v>115</v>
      </c>
      <c r="N96" s="153" t="s">
        <v>116</v>
      </c>
      <c r="P96" s="197">
        <v>2020.0</v>
      </c>
      <c r="Q96" s="197" t="s">
        <v>272</v>
      </c>
      <c r="R96" s="197" t="s">
        <v>348</v>
      </c>
      <c r="S96" s="250">
        <v>0.0473729833</v>
      </c>
      <c r="T96" s="199">
        <v>93.0</v>
      </c>
      <c r="U96" s="200" t="s">
        <v>115</v>
      </c>
      <c r="V96" s="200" t="s">
        <v>116</v>
      </c>
    </row>
    <row r="97" ht="14.25" customHeight="1">
      <c r="B97" s="1">
        <v>2020.0</v>
      </c>
      <c r="C97" s="148" t="s">
        <v>191</v>
      </c>
      <c r="D97" s="148" t="s">
        <v>211</v>
      </c>
      <c r="E97" s="149">
        <v>0.44173</v>
      </c>
      <c r="F97" s="149">
        <v>-0.46587</v>
      </c>
      <c r="G97" s="149">
        <v>0.22113</v>
      </c>
      <c r="H97" s="165">
        <f t="shared" si="1"/>
        <v>0.04865260022</v>
      </c>
      <c r="I97" s="150">
        <f t="shared" si="2"/>
        <v>0.05416318448</v>
      </c>
      <c r="J97" s="150">
        <f t="shared" si="3"/>
        <v>0.2461734646</v>
      </c>
      <c r="K97" s="152">
        <f t="shared" si="4"/>
        <v>0.07734528769</v>
      </c>
      <c r="L97" s="153">
        <f t="shared" si="5"/>
        <v>53</v>
      </c>
      <c r="M97" s="154" t="s">
        <v>115</v>
      </c>
      <c r="N97" s="153" t="s">
        <v>116</v>
      </c>
      <c r="P97" s="197">
        <v>2020.0</v>
      </c>
      <c r="Q97" s="197" t="s">
        <v>272</v>
      </c>
      <c r="R97" s="197" t="s">
        <v>379</v>
      </c>
      <c r="S97" s="251">
        <v>0.0464432521</v>
      </c>
      <c r="T97" s="199">
        <v>94.0</v>
      </c>
      <c r="U97" s="200" t="s">
        <v>115</v>
      </c>
      <c r="V97" s="200" t="s">
        <v>116</v>
      </c>
    </row>
    <row r="98" ht="14.25" customHeight="1">
      <c r="B98" s="1">
        <v>2020.0</v>
      </c>
      <c r="C98" s="148" t="s">
        <v>191</v>
      </c>
      <c r="D98" s="148" t="s">
        <v>212</v>
      </c>
      <c r="E98" s="149">
        <v>-0.07966</v>
      </c>
      <c r="F98" s="149">
        <v>-0.48312</v>
      </c>
      <c r="G98" s="149">
        <v>0.04056</v>
      </c>
      <c r="H98" s="165">
        <f t="shared" si="1"/>
        <v>0.01527631346</v>
      </c>
      <c r="I98" s="150">
        <f t="shared" si="2"/>
        <v>0.05274286444</v>
      </c>
      <c r="J98" s="150">
        <f t="shared" si="3"/>
        <v>0.1790413307</v>
      </c>
      <c r="K98" s="152">
        <f t="shared" si="4"/>
        <v>0.04613330893</v>
      </c>
      <c r="L98" s="153">
        <f t="shared" si="5"/>
        <v>188</v>
      </c>
      <c r="M98" s="154" t="s">
        <v>115</v>
      </c>
      <c r="N98" s="153" t="s">
        <v>116</v>
      </c>
      <c r="P98" s="197">
        <v>2020.0</v>
      </c>
      <c r="Q98" s="197" t="s">
        <v>272</v>
      </c>
      <c r="R98" s="197" t="s">
        <v>324</v>
      </c>
      <c r="S98" s="251">
        <v>0.0464151469</v>
      </c>
      <c r="T98" s="199">
        <v>95.0</v>
      </c>
      <c r="U98" s="200" t="s">
        <v>115</v>
      </c>
      <c r="V98" s="200" t="s">
        <v>116</v>
      </c>
    </row>
    <row r="99" ht="14.25" customHeight="1">
      <c r="B99" s="1">
        <v>2020.0</v>
      </c>
      <c r="C99" s="148" t="s">
        <v>191</v>
      </c>
      <c r="D99" s="148" t="s">
        <v>213</v>
      </c>
      <c r="E99" s="149">
        <v>-0.06587</v>
      </c>
      <c r="F99" s="149">
        <v>-0.44307</v>
      </c>
      <c r="G99" s="149">
        <v>-0.09754</v>
      </c>
      <c r="H99" s="165">
        <f t="shared" si="1"/>
        <v>0.01615906724</v>
      </c>
      <c r="I99" s="150">
        <f t="shared" si="2"/>
        <v>0.05604047706</v>
      </c>
      <c r="J99" s="150">
        <f t="shared" si="3"/>
        <v>0.1276986508</v>
      </c>
      <c r="K99" s="152">
        <f t="shared" si="4"/>
        <v>0.04026142716</v>
      </c>
      <c r="L99" s="153">
        <f t="shared" si="5"/>
        <v>242</v>
      </c>
      <c r="M99" s="154" t="s">
        <v>115</v>
      </c>
      <c r="N99" s="153" t="s">
        <v>116</v>
      </c>
      <c r="P99" s="197">
        <v>2020.0</v>
      </c>
      <c r="Q99" s="197" t="s">
        <v>272</v>
      </c>
      <c r="R99" s="197" t="s">
        <v>390</v>
      </c>
      <c r="S99" s="252">
        <v>0.0454271842</v>
      </c>
      <c r="T99" s="199">
        <v>96.0</v>
      </c>
      <c r="U99" s="200" t="s">
        <v>115</v>
      </c>
      <c r="V99" s="200" t="s">
        <v>116</v>
      </c>
    </row>
    <row r="100" ht="14.25" customHeight="1">
      <c r="B100" s="1">
        <v>2020.0</v>
      </c>
      <c r="C100" s="148" t="s">
        <v>191</v>
      </c>
      <c r="D100" s="148" t="s">
        <v>214</v>
      </c>
      <c r="E100" s="149">
        <v>-0.05566</v>
      </c>
      <c r="F100" s="149">
        <v>-0.34439</v>
      </c>
      <c r="G100" s="149">
        <v>-0.02722</v>
      </c>
      <c r="H100" s="165">
        <f t="shared" si="1"/>
        <v>0.01681265071</v>
      </c>
      <c r="I100" s="150">
        <f t="shared" si="2"/>
        <v>0.0641655311</v>
      </c>
      <c r="J100" s="150">
        <f t="shared" si="3"/>
        <v>0.1538421501</v>
      </c>
      <c r="K100" s="152">
        <f t="shared" si="4"/>
        <v>0.04607018559</v>
      </c>
      <c r="L100" s="153">
        <f t="shared" si="5"/>
        <v>189</v>
      </c>
      <c r="M100" s="154" t="s">
        <v>115</v>
      </c>
      <c r="N100" s="153" t="s">
        <v>116</v>
      </c>
      <c r="P100" s="197">
        <v>2020.0</v>
      </c>
      <c r="Q100" s="197" t="s">
        <v>272</v>
      </c>
      <c r="R100" s="197" t="s">
        <v>343</v>
      </c>
      <c r="S100" s="252">
        <v>0.0454002766</v>
      </c>
      <c r="T100" s="199">
        <v>97.0</v>
      </c>
      <c r="U100" s="200" t="s">
        <v>115</v>
      </c>
      <c r="V100" s="200" t="s">
        <v>116</v>
      </c>
    </row>
    <row r="101" ht="14.25" customHeight="1">
      <c r="B101" s="1">
        <v>2020.0</v>
      </c>
      <c r="C101" s="148" t="s">
        <v>191</v>
      </c>
      <c r="D101" s="148" t="s">
        <v>215</v>
      </c>
      <c r="E101" s="149">
        <v>-0.11712</v>
      </c>
      <c r="F101" s="149">
        <v>-0.4911</v>
      </c>
      <c r="G101" s="149">
        <v>-0.08199</v>
      </c>
      <c r="H101" s="165">
        <f t="shared" si="1"/>
        <v>0.01287834705</v>
      </c>
      <c r="I101" s="150">
        <f t="shared" si="2"/>
        <v>0.05208581203</v>
      </c>
      <c r="J101" s="150">
        <f t="shared" si="3"/>
        <v>0.1334798143</v>
      </c>
      <c r="K101" s="152">
        <f t="shared" si="4"/>
        <v>0.03809796595</v>
      </c>
      <c r="L101" s="153">
        <f t="shared" si="5"/>
        <v>259</v>
      </c>
      <c r="M101" s="154" t="s">
        <v>115</v>
      </c>
      <c r="N101" s="153" t="s">
        <v>116</v>
      </c>
      <c r="P101" s="197">
        <v>2020.0</v>
      </c>
      <c r="Q101" s="197" t="s">
        <v>272</v>
      </c>
      <c r="R101" s="197" t="s">
        <v>415</v>
      </c>
      <c r="S101" s="252">
        <v>0.0450856159</v>
      </c>
      <c r="T101" s="199">
        <v>98.0</v>
      </c>
      <c r="U101" s="200" t="s">
        <v>115</v>
      </c>
      <c r="V101" s="200" t="s">
        <v>116</v>
      </c>
    </row>
    <row r="102" ht="14.25" customHeight="1">
      <c r="B102" s="1">
        <v>2020.0</v>
      </c>
      <c r="C102" s="148" t="s">
        <v>191</v>
      </c>
      <c r="D102" s="148" t="s">
        <v>216</v>
      </c>
      <c r="E102" s="149">
        <v>-0.1492</v>
      </c>
      <c r="F102" s="149">
        <v>-0.25703</v>
      </c>
      <c r="G102" s="149">
        <v>-0.05669</v>
      </c>
      <c r="H102" s="165">
        <f t="shared" si="1"/>
        <v>0.01082477625</v>
      </c>
      <c r="I102" s="150">
        <f t="shared" si="2"/>
        <v>0.07135852583</v>
      </c>
      <c r="J102" s="150">
        <f t="shared" si="3"/>
        <v>0.142885823</v>
      </c>
      <c r="K102" s="152">
        <f t="shared" si="4"/>
        <v>0.04222216173</v>
      </c>
      <c r="L102" s="153">
        <f t="shared" si="5"/>
        <v>223</v>
      </c>
      <c r="M102" s="154" t="s">
        <v>115</v>
      </c>
      <c r="N102" s="153" t="s">
        <v>116</v>
      </c>
      <c r="P102" s="197">
        <v>2020.0</v>
      </c>
      <c r="Q102" s="197" t="s">
        <v>272</v>
      </c>
      <c r="R102" s="197" t="s">
        <v>349</v>
      </c>
      <c r="S102" s="252">
        <v>0.0449327464</v>
      </c>
      <c r="T102" s="199">
        <v>99.0</v>
      </c>
      <c r="U102" s="200" t="s">
        <v>115</v>
      </c>
      <c r="V102" s="200" t="s">
        <v>116</v>
      </c>
    </row>
    <row r="103" ht="14.25" customHeight="1">
      <c r="B103" s="1">
        <v>2020.0</v>
      </c>
      <c r="C103" s="148" t="s">
        <v>191</v>
      </c>
      <c r="D103" s="148" t="s">
        <v>217</v>
      </c>
      <c r="E103" s="149">
        <v>0.10565</v>
      </c>
      <c r="F103" s="149">
        <v>0.51148</v>
      </c>
      <c r="G103" s="149">
        <v>0.06772</v>
      </c>
      <c r="H103" s="165">
        <f t="shared" si="1"/>
        <v>0.0271387575</v>
      </c>
      <c r="I103" s="150">
        <f t="shared" si="2"/>
        <v>0.1346356364</v>
      </c>
      <c r="J103" s="150">
        <f t="shared" si="3"/>
        <v>0.1891388483</v>
      </c>
      <c r="K103" s="152">
        <f t="shared" si="4"/>
        <v>0.072795428</v>
      </c>
      <c r="L103" s="153">
        <f t="shared" si="5"/>
        <v>65</v>
      </c>
      <c r="M103" s="154" t="s">
        <v>115</v>
      </c>
      <c r="N103" s="153" t="s">
        <v>116</v>
      </c>
      <c r="P103" s="197">
        <v>2020.0</v>
      </c>
      <c r="Q103" s="197" t="s">
        <v>272</v>
      </c>
      <c r="R103" s="197" t="s">
        <v>287</v>
      </c>
      <c r="S103" s="253">
        <v>0.0440646133</v>
      </c>
      <c r="T103" s="199">
        <v>100.0</v>
      </c>
      <c r="U103" s="200" t="s">
        <v>115</v>
      </c>
      <c r="V103" s="200" t="s">
        <v>116</v>
      </c>
    </row>
    <row r="104" ht="14.25" customHeight="1">
      <c r="B104" s="1">
        <v>2020.0</v>
      </c>
      <c r="C104" s="148" t="s">
        <v>191</v>
      </c>
      <c r="D104" s="148" t="s">
        <v>218</v>
      </c>
      <c r="E104" s="149">
        <v>-0.0983</v>
      </c>
      <c r="F104" s="149">
        <v>-0.38971</v>
      </c>
      <c r="G104" s="149">
        <v>-0.03922</v>
      </c>
      <c r="H104" s="165">
        <f t="shared" si="1"/>
        <v>0.01408309152</v>
      </c>
      <c r="I104" s="150">
        <f t="shared" si="2"/>
        <v>0.0604340004</v>
      </c>
      <c r="J104" s="150">
        <f t="shared" si="3"/>
        <v>0.1493808021</v>
      </c>
      <c r="K104" s="152">
        <f t="shared" si="4"/>
        <v>0.04288417387</v>
      </c>
      <c r="L104" s="153">
        <f t="shared" si="5"/>
        <v>217</v>
      </c>
      <c r="M104" s="154" t="s">
        <v>115</v>
      </c>
      <c r="N104" s="153" t="s">
        <v>116</v>
      </c>
      <c r="P104" s="197">
        <v>2020.0</v>
      </c>
      <c r="Q104" s="197" t="s">
        <v>272</v>
      </c>
      <c r="R104" s="197" t="s">
        <v>399</v>
      </c>
      <c r="S104" s="254">
        <v>0.043803069</v>
      </c>
      <c r="T104" s="199">
        <v>101.0</v>
      </c>
      <c r="U104" s="200" t="s">
        <v>115</v>
      </c>
      <c r="V104" s="200" t="s">
        <v>116</v>
      </c>
    </row>
    <row r="105" ht="14.25" customHeight="1">
      <c r="B105" s="1">
        <v>2020.0</v>
      </c>
      <c r="C105" s="148" t="s">
        <v>191</v>
      </c>
      <c r="D105" s="148" t="s">
        <v>219</v>
      </c>
      <c r="E105" s="149">
        <v>0.02542</v>
      </c>
      <c r="F105" s="149">
        <v>-0.46425</v>
      </c>
      <c r="G105" s="149">
        <v>0.01761</v>
      </c>
      <c r="H105" s="165">
        <f t="shared" si="1"/>
        <v>0.02200291008</v>
      </c>
      <c r="I105" s="150">
        <f t="shared" si="2"/>
        <v>0.05429657106</v>
      </c>
      <c r="J105" s="150">
        <f t="shared" si="3"/>
        <v>0.1705090026</v>
      </c>
      <c r="K105" s="152">
        <f t="shared" si="4"/>
        <v>0.04962343566</v>
      </c>
      <c r="L105" s="153">
        <f t="shared" si="5"/>
        <v>161</v>
      </c>
      <c r="M105" s="154" t="s">
        <v>115</v>
      </c>
      <c r="N105" s="153" t="s">
        <v>116</v>
      </c>
      <c r="P105" s="197">
        <v>2020.0</v>
      </c>
      <c r="Q105" s="197" t="s">
        <v>272</v>
      </c>
      <c r="R105" s="197" t="s">
        <v>336</v>
      </c>
      <c r="S105" s="254">
        <v>0.0437445462</v>
      </c>
      <c r="T105" s="199">
        <v>102.0</v>
      </c>
      <c r="U105" s="200" t="s">
        <v>115</v>
      </c>
      <c r="V105" s="200" t="s">
        <v>116</v>
      </c>
    </row>
    <row r="106" ht="14.25" customHeight="1">
      <c r="B106" s="1">
        <v>2020.0</v>
      </c>
      <c r="C106" s="148" t="s">
        <v>191</v>
      </c>
      <c r="D106" s="148" t="s">
        <v>220</v>
      </c>
      <c r="E106" s="149">
        <v>0.51393</v>
      </c>
      <c r="F106" s="149">
        <v>-0.32929</v>
      </c>
      <c r="G106" s="149">
        <v>0.26773</v>
      </c>
      <c r="H106" s="165">
        <f t="shared" si="1"/>
        <v>0.0532744148</v>
      </c>
      <c r="I106" s="150">
        <f t="shared" si="2"/>
        <v>0.06540882575</v>
      </c>
      <c r="J106" s="150">
        <f t="shared" si="3"/>
        <v>0.263498366</v>
      </c>
      <c r="K106" s="152">
        <f t="shared" si="4"/>
        <v>0.08515934255</v>
      </c>
      <c r="L106" s="153">
        <f t="shared" si="5"/>
        <v>43</v>
      </c>
      <c r="M106" s="154" t="s">
        <v>115</v>
      </c>
      <c r="N106" s="153" t="s">
        <v>116</v>
      </c>
      <c r="P106" s="197">
        <v>2020.0</v>
      </c>
      <c r="Q106" s="197" t="s">
        <v>272</v>
      </c>
      <c r="R106" s="197" t="s">
        <v>293</v>
      </c>
      <c r="S106" s="254">
        <v>0.0436947735</v>
      </c>
      <c r="T106" s="199">
        <v>103.0</v>
      </c>
      <c r="U106" s="200" t="s">
        <v>115</v>
      </c>
      <c r="V106" s="200" t="s">
        <v>116</v>
      </c>
    </row>
    <row r="107" ht="14.25" customHeight="1">
      <c r="B107" s="1">
        <v>2020.0</v>
      </c>
      <c r="C107" s="148" t="s">
        <v>191</v>
      </c>
      <c r="D107" s="148" t="s">
        <v>221</v>
      </c>
      <c r="E107" s="149">
        <v>-0.19832</v>
      </c>
      <c r="F107" s="149">
        <v>-0.48726</v>
      </c>
      <c r="G107" s="149">
        <v>-0.08908</v>
      </c>
      <c r="H107" s="165">
        <f t="shared" si="1"/>
        <v>0.007680406003</v>
      </c>
      <c r="I107" s="150">
        <f t="shared" si="2"/>
        <v>0.05240198762</v>
      </c>
      <c r="J107" s="150">
        <f t="shared" si="3"/>
        <v>0.1308439012</v>
      </c>
      <c r="K107" s="152">
        <f t="shared" si="4"/>
        <v>0.03444150468</v>
      </c>
      <c r="L107" s="153">
        <f t="shared" si="5"/>
        <v>287</v>
      </c>
      <c r="M107" s="154" t="s">
        <v>115</v>
      </c>
      <c r="N107" s="153" t="s">
        <v>116</v>
      </c>
      <c r="P107" s="197">
        <v>2020.0</v>
      </c>
      <c r="Q107" s="197" t="s">
        <v>272</v>
      </c>
      <c r="R107" s="197" t="s">
        <v>344</v>
      </c>
      <c r="S107" s="254">
        <v>0.0433063409</v>
      </c>
      <c r="T107" s="199">
        <v>104.0</v>
      </c>
      <c r="U107" s="200" t="s">
        <v>115</v>
      </c>
      <c r="V107" s="200" t="s">
        <v>116</v>
      </c>
    </row>
    <row r="108" ht="14.25" customHeight="1">
      <c r="B108" s="1">
        <v>2020.0</v>
      </c>
      <c r="C108" s="148" t="s">
        <v>191</v>
      </c>
      <c r="D108" s="148" t="s">
        <v>222</v>
      </c>
      <c r="E108" s="149">
        <v>-0.22789</v>
      </c>
      <c r="F108" s="149">
        <v>-0.48836</v>
      </c>
      <c r="G108" s="149">
        <v>-0.18995</v>
      </c>
      <c r="H108" s="165">
        <f t="shared" si="1"/>
        <v>0.005787510474</v>
      </c>
      <c r="I108" s="150">
        <f t="shared" si="2"/>
        <v>0.05231141649</v>
      </c>
      <c r="J108" s="150">
        <f t="shared" si="3"/>
        <v>0.09334255345</v>
      </c>
      <c r="K108" s="152">
        <f t="shared" si="4"/>
        <v>0.02797662651</v>
      </c>
      <c r="L108" s="153">
        <f t="shared" si="5"/>
        <v>379</v>
      </c>
      <c r="M108" s="154" t="s">
        <v>115</v>
      </c>
      <c r="N108" s="153" t="s">
        <v>116</v>
      </c>
      <c r="P108" s="197">
        <v>2020.0</v>
      </c>
      <c r="Q108" s="197" t="s">
        <v>272</v>
      </c>
      <c r="R108" s="197" t="s">
        <v>321</v>
      </c>
      <c r="S108" s="254">
        <v>0.0425888485</v>
      </c>
      <c r="T108" s="199">
        <v>105.0</v>
      </c>
      <c r="U108" s="200" t="s">
        <v>115</v>
      </c>
      <c r="V108" s="200" t="s">
        <v>116</v>
      </c>
    </row>
    <row r="109" ht="14.25" customHeight="1">
      <c r="B109" s="1">
        <v>2020.0</v>
      </c>
      <c r="C109" s="148" t="s">
        <v>191</v>
      </c>
      <c r="D109" s="148" t="s">
        <v>223</v>
      </c>
      <c r="E109" s="149">
        <v>-0.19398</v>
      </c>
      <c r="F109" s="149">
        <v>-0.47656</v>
      </c>
      <c r="G109" s="149">
        <v>-0.14909</v>
      </c>
      <c r="H109" s="165">
        <f t="shared" si="1"/>
        <v>0.00795822699</v>
      </c>
      <c r="I109" s="150">
        <f t="shared" si="2"/>
        <v>0.05328299774</v>
      </c>
      <c r="J109" s="150">
        <f t="shared" si="3"/>
        <v>0.1085334434</v>
      </c>
      <c r="K109" s="152">
        <f t="shared" si="4"/>
        <v>0.0317030409</v>
      </c>
      <c r="L109" s="153">
        <f t="shared" si="5"/>
        <v>318</v>
      </c>
      <c r="M109" s="154" t="s">
        <v>115</v>
      </c>
      <c r="N109" s="153" t="s">
        <v>116</v>
      </c>
      <c r="P109" s="197">
        <v>2020.0</v>
      </c>
      <c r="Q109" s="197" t="s">
        <v>272</v>
      </c>
      <c r="R109" s="197" t="s">
        <v>340</v>
      </c>
      <c r="S109" s="255">
        <v>0.0420608198</v>
      </c>
      <c r="T109" s="199">
        <v>106.0</v>
      </c>
      <c r="U109" s="200" t="s">
        <v>115</v>
      </c>
      <c r="V109" s="200" t="s">
        <v>116</v>
      </c>
    </row>
    <row r="110" ht="14.25" customHeight="1">
      <c r="B110" s="1">
        <v>2020.0</v>
      </c>
      <c r="C110" s="148" t="s">
        <v>191</v>
      </c>
      <c r="D110" s="148" t="s">
        <v>224</v>
      </c>
      <c r="E110" s="149">
        <v>-0.18623</v>
      </c>
      <c r="F110" s="149">
        <v>-0.49807</v>
      </c>
      <c r="G110" s="149">
        <v>0.2348</v>
      </c>
      <c r="H110" s="165">
        <f t="shared" si="1"/>
        <v>0.008454335896</v>
      </c>
      <c r="I110" s="150">
        <f t="shared" si="2"/>
        <v>0.0515119204</v>
      </c>
      <c r="J110" s="150">
        <f t="shared" si="3"/>
        <v>0.2512556836</v>
      </c>
      <c r="K110" s="152">
        <f t="shared" si="4"/>
        <v>0.05151993166</v>
      </c>
      <c r="L110" s="153">
        <f t="shared" si="5"/>
        <v>147</v>
      </c>
      <c r="M110" s="154" t="s">
        <v>115</v>
      </c>
      <c r="N110" s="153" t="s">
        <v>116</v>
      </c>
      <c r="P110" s="197">
        <v>2020.0</v>
      </c>
      <c r="Q110" s="197" t="s">
        <v>272</v>
      </c>
      <c r="R110" s="197" t="s">
        <v>350</v>
      </c>
      <c r="S110" s="255">
        <v>0.0417597097</v>
      </c>
      <c r="T110" s="199">
        <v>107.0</v>
      </c>
      <c r="U110" s="200" t="s">
        <v>115</v>
      </c>
      <c r="V110" s="200" t="s">
        <v>116</v>
      </c>
    </row>
    <row r="111" ht="14.25" customHeight="1">
      <c r="B111" s="1">
        <v>2020.0</v>
      </c>
      <c r="C111" s="148" t="s">
        <v>191</v>
      </c>
      <c r="D111" s="148" t="s">
        <v>225</v>
      </c>
      <c r="E111" s="149">
        <v>-0.01496</v>
      </c>
      <c r="F111" s="149">
        <v>-0.42663</v>
      </c>
      <c r="G111" s="149">
        <v>0.01704</v>
      </c>
      <c r="H111" s="165">
        <f t="shared" si="1"/>
        <v>0.01941802264</v>
      </c>
      <c r="I111" s="150">
        <f t="shared" si="2"/>
        <v>0.05739410382</v>
      </c>
      <c r="J111" s="150">
        <f t="shared" si="3"/>
        <v>0.1702970886</v>
      </c>
      <c r="K111" s="152">
        <f t="shared" si="4"/>
        <v>0.04858985706</v>
      </c>
      <c r="L111" s="153">
        <f t="shared" si="5"/>
        <v>167</v>
      </c>
      <c r="M111" s="154" t="s">
        <v>115</v>
      </c>
      <c r="N111" s="153" t="s">
        <v>116</v>
      </c>
      <c r="P111" s="197">
        <v>2020.0</v>
      </c>
      <c r="Q111" s="197" t="s">
        <v>272</v>
      </c>
      <c r="R111" s="197" t="s">
        <v>317</v>
      </c>
      <c r="S111" s="255">
        <v>0.041411683</v>
      </c>
      <c r="T111" s="199">
        <v>108.0</v>
      </c>
      <c r="U111" s="200" t="s">
        <v>115</v>
      </c>
      <c r="V111" s="200" t="s">
        <v>116</v>
      </c>
    </row>
    <row r="112" ht="14.25" customHeight="1">
      <c r="B112" s="1">
        <v>2020.0</v>
      </c>
      <c r="C112" s="148" t="s">
        <v>191</v>
      </c>
      <c r="D112" s="148" t="s">
        <v>226</v>
      </c>
      <c r="E112" s="149">
        <v>0.04011</v>
      </c>
      <c r="F112" s="149">
        <v>3.68007</v>
      </c>
      <c r="G112" s="149">
        <v>0.20354</v>
      </c>
      <c r="H112" s="165">
        <f t="shared" si="1"/>
        <v>0.02294327651</v>
      </c>
      <c r="I112" s="150">
        <f t="shared" si="2"/>
        <v>0.3955290795</v>
      </c>
      <c r="J112" s="150">
        <f t="shared" si="3"/>
        <v>0.239633872</v>
      </c>
      <c r="K112" s="156">
        <f t="shared" si="4"/>
        <v>0.1331690218</v>
      </c>
      <c r="L112" s="153">
        <f t="shared" si="5"/>
        <v>18</v>
      </c>
      <c r="M112" s="154" t="s">
        <v>115</v>
      </c>
      <c r="N112" s="153" t="s">
        <v>116</v>
      </c>
      <c r="P112" s="197">
        <v>2020.0</v>
      </c>
      <c r="Q112" s="197" t="s">
        <v>272</v>
      </c>
      <c r="R112" s="197" t="s">
        <v>384</v>
      </c>
      <c r="S112" s="255">
        <v>0.0411546288</v>
      </c>
      <c r="T112" s="199">
        <v>109.0</v>
      </c>
      <c r="U112" s="200" t="s">
        <v>115</v>
      </c>
      <c r="V112" s="200" t="s">
        <v>116</v>
      </c>
    </row>
    <row r="113" ht="14.25" customHeight="1">
      <c r="B113" s="1">
        <v>2020.0</v>
      </c>
      <c r="C113" s="148" t="s">
        <v>191</v>
      </c>
      <c r="D113" s="148" t="s">
        <v>227</v>
      </c>
      <c r="E113" s="149">
        <v>0.46606</v>
      </c>
      <c r="F113" s="149">
        <v>-0.35796</v>
      </c>
      <c r="G113" s="149">
        <v>0.26406</v>
      </c>
      <c r="H113" s="165">
        <f t="shared" si="1"/>
        <v>0.05021006211</v>
      </c>
      <c r="I113" s="150">
        <f t="shared" si="2"/>
        <v>0.06304821266</v>
      </c>
      <c r="J113" s="150">
        <f t="shared" si="3"/>
        <v>0.2621339371</v>
      </c>
      <c r="K113" s="152">
        <f t="shared" si="4"/>
        <v>0.08248293172</v>
      </c>
      <c r="L113" s="153">
        <f t="shared" si="5"/>
        <v>46</v>
      </c>
      <c r="M113" s="154" t="s">
        <v>115</v>
      </c>
      <c r="N113" s="153" t="s">
        <v>116</v>
      </c>
      <c r="P113" s="197">
        <v>2020.0</v>
      </c>
      <c r="Q113" s="197" t="s">
        <v>272</v>
      </c>
      <c r="R113" s="197" t="s">
        <v>314</v>
      </c>
      <c r="S113" s="256">
        <v>0.0409084151</v>
      </c>
      <c r="T113" s="199">
        <v>110.0</v>
      </c>
      <c r="U113" s="200" t="s">
        <v>115</v>
      </c>
      <c r="V113" s="200" t="s">
        <v>116</v>
      </c>
    </row>
    <row r="114" ht="14.25" customHeight="1">
      <c r="B114" s="1">
        <v>2020.0</v>
      </c>
      <c r="C114" s="148" t="s">
        <v>191</v>
      </c>
      <c r="D114" s="148" t="s">
        <v>228</v>
      </c>
      <c r="E114" s="149">
        <v>-0.11698</v>
      </c>
      <c r="F114" s="149">
        <v>-0.4583</v>
      </c>
      <c r="G114" s="149">
        <v>-0.03663</v>
      </c>
      <c r="H114" s="165">
        <f t="shared" si="1"/>
        <v>0.01288730902</v>
      </c>
      <c r="I114" s="150">
        <f t="shared" si="2"/>
        <v>0.05478647855</v>
      </c>
      <c r="J114" s="150">
        <f t="shared" si="3"/>
        <v>0.1503437097</v>
      </c>
      <c r="K114" s="152">
        <f t="shared" si="4"/>
        <v>0.04103261077</v>
      </c>
      <c r="L114" s="153">
        <f t="shared" si="5"/>
        <v>234</v>
      </c>
      <c r="M114" s="154" t="s">
        <v>115</v>
      </c>
      <c r="N114" s="153" t="s">
        <v>116</v>
      </c>
      <c r="P114" s="197">
        <v>2020.0</v>
      </c>
      <c r="Q114" s="197" t="s">
        <v>272</v>
      </c>
      <c r="R114" s="197" t="s">
        <v>388</v>
      </c>
      <c r="S114" s="257">
        <v>0.0400476096</v>
      </c>
      <c r="T114" s="199">
        <v>111.0</v>
      </c>
      <c r="U114" s="200" t="s">
        <v>115</v>
      </c>
      <c r="V114" s="200" t="s">
        <v>116</v>
      </c>
    </row>
    <row r="115" ht="14.25" customHeight="1">
      <c r="B115" s="1">
        <v>2020.0</v>
      </c>
      <c r="C115" s="155" t="s">
        <v>191</v>
      </c>
      <c r="D115" s="155" t="s">
        <v>229</v>
      </c>
      <c r="E115" s="149">
        <v>15.30327</v>
      </c>
      <c r="F115" s="149">
        <v>-1.12369</v>
      </c>
      <c r="G115" s="149">
        <v>-0.44102</v>
      </c>
      <c r="H115" s="165">
        <f t="shared" si="1"/>
        <v>1</v>
      </c>
      <c r="I115" s="150">
        <f t="shared" si="2"/>
        <v>0</v>
      </c>
      <c r="J115" s="150">
        <f t="shared" si="3"/>
        <v>0</v>
      </c>
      <c r="K115" s="156">
        <f t="shared" si="4"/>
        <v>0.6458874459</v>
      </c>
      <c r="L115" s="153">
        <f t="shared" si="5"/>
        <v>1</v>
      </c>
      <c r="M115" s="153" t="s">
        <v>577</v>
      </c>
      <c r="N115" s="153" t="s">
        <v>578</v>
      </c>
      <c r="P115" s="197">
        <v>2020.0</v>
      </c>
      <c r="Q115" s="197" t="s">
        <v>272</v>
      </c>
      <c r="R115" s="197" t="s">
        <v>382</v>
      </c>
      <c r="S115" s="257">
        <v>0.0398930831</v>
      </c>
      <c r="T115" s="199">
        <v>112.0</v>
      </c>
      <c r="U115" s="200" t="s">
        <v>115</v>
      </c>
      <c r="V115" s="200" t="s">
        <v>116</v>
      </c>
    </row>
    <row r="116" ht="14.25" customHeight="1">
      <c r="B116" s="1">
        <v>2020.0</v>
      </c>
      <c r="C116" s="148" t="s">
        <v>191</v>
      </c>
      <c r="D116" s="148" t="s">
        <v>232</v>
      </c>
      <c r="E116" s="149">
        <v>0.1967</v>
      </c>
      <c r="F116" s="149">
        <v>0.53594</v>
      </c>
      <c r="G116" s="149">
        <v>0.26249</v>
      </c>
      <c r="H116" s="165">
        <f t="shared" si="1"/>
        <v>0.03296723697</v>
      </c>
      <c r="I116" s="150">
        <f t="shared" si="2"/>
        <v>0.1366496091</v>
      </c>
      <c r="J116" s="150">
        <f t="shared" si="3"/>
        <v>0.2615502441</v>
      </c>
      <c r="K116" s="152">
        <f t="shared" si="4"/>
        <v>0.08707740968</v>
      </c>
      <c r="L116" s="153">
        <f t="shared" si="5"/>
        <v>42</v>
      </c>
      <c r="M116" s="154" t="s">
        <v>115</v>
      </c>
      <c r="N116" s="153" t="s">
        <v>116</v>
      </c>
      <c r="P116" s="197">
        <v>2020.0</v>
      </c>
      <c r="Q116" s="197" t="s">
        <v>272</v>
      </c>
      <c r="R116" s="197" t="s">
        <v>397</v>
      </c>
      <c r="S116" s="257">
        <v>0.0398784479</v>
      </c>
      <c r="T116" s="199">
        <v>113.0</v>
      </c>
      <c r="U116" s="200" t="s">
        <v>115</v>
      </c>
      <c r="V116" s="200" t="s">
        <v>116</v>
      </c>
    </row>
    <row r="117" ht="14.25" customHeight="1">
      <c r="B117" s="1">
        <v>2020.0</v>
      </c>
      <c r="C117" s="148" t="s">
        <v>191</v>
      </c>
      <c r="D117" s="148" t="s">
        <v>233</v>
      </c>
      <c r="E117" s="149">
        <v>-0.04311</v>
      </c>
      <c r="F117" s="149">
        <v>-0.48174</v>
      </c>
      <c r="G117" s="149">
        <v>-0.02609</v>
      </c>
      <c r="H117" s="165">
        <f t="shared" si="1"/>
        <v>0.01761602707</v>
      </c>
      <c r="I117" s="150">
        <f t="shared" si="2"/>
        <v>0.05285649004</v>
      </c>
      <c r="J117" s="150">
        <f t="shared" si="3"/>
        <v>0.1542622603</v>
      </c>
      <c r="K117" s="152">
        <f t="shared" si="4"/>
        <v>0.04421792476</v>
      </c>
      <c r="L117" s="153">
        <f t="shared" si="5"/>
        <v>208</v>
      </c>
      <c r="M117" s="154" t="s">
        <v>115</v>
      </c>
      <c r="N117" s="153" t="s">
        <v>116</v>
      </c>
      <c r="P117" s="197">
        <v>2020.0</v>
      </c>
      <c r="Q117" s="197" t="s">
        <v>272</v>
      </c>
      <c r="R117" s="197" t="s">
        <v>346</v>
      </c>
      <c r="S117" s="258">
        <v>0.0385177439</v>
      </c>
      <c r="T117" s="199">
        <v>114.0</v>
      </c>
      <c r="U117" s="200" t="s">
        <v>115</v>
      </c>
      <c r="V117" s="200" t="s">
        <v>116</v>
      </c>
    </row>
    <row r="118" ht="14.25" customHeight="1">
      <c r="B118" s="1">
        <v>2020.0</v>
      </c>
      <c r="C118" s="148" t="s">
        <v>191</v>
      </c>
      <c r="D118" s="148" t="s">
        <v>234</v>
      </c>
      <c r="E118" s="149">
        <v>0.33369</v>
      </c>
      <c r="F118" s="149">
        <v>-0.24085</v>
      </c>
      <c r="G118" s="149">
        <v>0.20125</v>
      </c>
      <c r="H118" s="165">
        <f t="shared" si="1"/>
        <v>0.041736522</v>
      </c>
      <c r="I118" s="150">
        <f t="shared" si="2"/>
        <v>0.07269074487</v>
      </c>
      <c r="J118" s="150">
        <f t="shared" si="3"/>
        <v>0.2387824981</v>
      </c>
      <c r="K118" s="152">
        <f t="shared" si="4"/>
        <v>0.07582944151</v>
      </c>
      <c r="L118" s="153">
        <f t="shared" si="5"/>
        <v>60</v>
      </c>
      <c r="M118" s="154" t="s">
        <v>115</v>
      </c>
      <c r="N118" s="153" t="s">
        <v>116</v>
      </c>
      <c r="P118" s="197">
        <v>2020.0</v>
      </c>
      <c r="Q118" s="197" t="s">
        <v>272</v>
      </c>
      <c r="R118" s="197" t="s">
        <v>303</v>
      </c>
      <c r="S118" s="258">
        <v>0.0384893442</v>
      </c>
      <c r="T118" s="199">
        <v>115.0</v>
      </c>
      <c r="U118" s="200" t="s">
        <v>115</v>
      </c>
      <c r="V118" s="200" t="s">
        <v>116</v>
      </c>
    </row>
    <row r="119" ht="14.25" customHeight="1">
      <c r="B119" s="1">
        <v>2020.0</v>
      </c>
      <c r="C119" s="148" t="s">
        <v>191</v>
      </c>
      <c r="D119" s="148" t="s">
        <v>235</v>
      </c>
      <c r="E119" s="149">
        <v>-0.08844</v>
      </c>
      <c r="F119" s="149">
        <v>-0.40545</v>
      </c>
      <c r="G119" s="149">
        <v>-0.00664</v>
      </c>
      <c r="H119" s="165">
        <f t="shared" si="1"/>
        <v>0.01471427008</v>
      </c>
      <c r="I119" s="150">
        <f t="shared" si="2"/>
        <v>0.05913800982</v>
      </c>
      <c r="J119" s="150">
        <f t="shared" si="3"/>
        <v>0.1614933619</v>
      </c>
      <c r="K119" s="152">
        <f t="shared" si="4"/>
        <v>0.04470032986</v>
      </c>
      <c r="L119" s="153">
        <f t="shared" si="5"/>
        <v>204</v>
      </c>
      <c r="M119" s="154" t="s">
        <v>115</v>
      </c>
      <c r="N119" s="153" t="s">
        <v>116</v>
      </c>
      <c r="P119" s="197">
        <v>2020.0</v>
      </c>
      <c r="Q119" s="197" t="s">
        <v>272</v>
      </c>
      <c r="R119" s="197" t="s">
        <v>357</v>
      </c>
      <c r="S119" s="259">
        <v>0.0376139552</v>
      </c>
      <c r="T119" s="199">
        <v>116.0</v>
      </c>
      <c r="U119" s="200" t="s">
        <v>115</v>
      </c>
      <c r="V119" s="200" t="s">
        <v>116</v>
      </c>
    </row>
    <row r="120" ht="14.25" customHeight="1">
      <c r="B120" s="1">
        <v>2020.0</v>
      </c>
      <c r="C120" s="148" t="s">
        <v>191</v>
      </c>
      <c r="D120" s="148" t="s">
        <v>236</v>
      </c>
      <c r="E120" s="149">
        <v>-0.06628</v>
      </c>
      <c r="F120" s="149">
        <v>-0.43087</v>
      </c>
      <c r="G120" s="149">
        <v>0.20994</v>
      </c>
      <c r="H120" s="165">
        <f t="shared" si="1"/>
        <v>0.01613282148</v>
      </c>
      <c r="I120" s="150">
        <f t="shared" si="2"/>
        <v>0.05704499327</v>
      </c>
      <c r="J120" s="150">
        <f t="shared" si="3"/>
        <v>0.2420132576</v>
      </c>
      <c r="K120" s="152">
        <f t="shared" si="4"/>
        <v>0.0563809122</v>
      </c>
      <c r="L120" s="153">
        <f t="shared" si="5"/>
        <v>115</v>
      </c>
      <c r="M120" s="154" t="s">
        <v>115</v>
      </c>
      <c r="N120" s="153" t="s">
        <v>116</v>
      </c>
      <c r="P120" s="197">
        <v>2020.0</v>
      </c>
      <c r="Q120" s="197" t="s">
        <v>272</v>
      </c>
      <c r="R120" s="197" t="s">
        <v>289</v>
      </c>
      <c r="S120" s="259">
        <v>0.037539275</v>
      </c>
      <c r="T120" s="199">
        <v>117.0</v>
      </c>
      <c r="U120" s="200" t="s">
        <v>115</v>
      </c>
      <c r="V120" s="200" t="s">
        <v>116</v>
      </c>
    </row>
    <row r="121" ht="14.25" customHeight="1">
      <c r="B121" s="1">
        <v>2020.0</v>
      </c>
      <c r="C121" s="148" t="s">
        <v>191</v>
      </c>
      <c r="D121" s="148" t="s">
        <v>237</v>
      </c>
      <c r="E121" s="149">
        <v>-0.17805</v>
      </c>
      <c r="F121" s="149">
        <v>-0.49257</v>
      </c>
      <c r="G121" s="149">
        <v>-0.20017</v>
      </c>
      <c r="H121" s="165">
        <f t="shared" si="1"/>
        <v>0.008977970844</v>
      </c>
      <c r="I121" s="150">
        <f t="shared" si="2"/>
        <v>0.05196477606</v>
      </c>
      <c r="J121" s="150">
        <f t="shared" si="3"/>
        <v>0.08954297208</v>
      </c>
      <c r="K121" s="152">
        <f t="shared" si="4"/>
        <v>0.02943366312</v>
      </c>
      <c r="L121" s="153">
        <f t="shared" si="5"/>
        <v>349</v>
      </c>
      <c r="M121" s="154" t="s">
        <v>115</v>
      </c>
      <c r="N121" s="153" t="s">
        <v>116</v>
      </c>
      <c r="P121" s="197">
        <v>2020.0</v>
      </c>
      <c r="Q121" s="197" t="s">
        <v>272</v>
      </c>
      <c r="R121" s="197" t="s">
        <v>295</v>
      </c>
      <c r="S121" s="259">
        <v>0.0373154573</v>
      </c>
      <c r="T121" s="199">
        <v>118.0</v>
      </c>
      <c r="U121" s="200" t="s">
        <v>115</v>
      </c>
      <c r="V121" s="200" t="s">
        <v>116</v>
      </c>
    </row>
    <row r="122" ht="14.25" customHeight="1">
      <c r="B122" s="1">
        <v>2020.0</v>
      </c>
      <c r="C122" s="148" t="s">
        <v>191</v>
      </c>
      <c r="D122" s="148" t="s">
        <v>238</v>
      </c>
      <c r="E122" s="149">
        <v>-0.13088</v>
      </c>
      <c r="F122" s="149">
        <v>0.57212</v>
      </c>
      <c r="G122" s="149">
        <v>-0.04249</v>
      </c>
      <c r="H122" s="165">
        <f t="shared" si="1"/>
        <v>0.01199751369</v>
      </c>
      <c r="I122" s="150">
        <f t="shared" si="2"/>
        <v>0.139628576</v>
      </c>
      <c r="J122" s="150">
        <f t="shared" si="3"/>
        <v>0.1481650847</v>
      </c>
      <c r="K122" s="152">
        <f t="shared" si="4"/>
        <v>0.05838215689</v>
      </c>
      <c r="L122" s="153">
        <f t="shared" si="5"/>
        <v>106</v>
      </c>
      <c r="M122" s="154" t="s">
        <v>115</v>
      </c>
      <c r="N122" s="153" t="s">
        <v>116</v>
      </c>
      <c r="P122" s="197">
        <v>2020.0</v>
      </c>
      <c r="Q122" s="197" t="s">
        <v>272</v>
      </c>
      <c r="R122" s="197" t="s">
        <v>292</v>
      </c>
      <c r="S122" s="260">
        <v>0.0364859975</v>
      </c>
      <c r="T122" s="199">
        <v>119.0</v>
      </c>
      <c r="U122" s="200" t="s">
        <v>115</v>
      </c>
      <c r="V122" s="200" t="s">
        <v>116</v>
      </c>
    </row>
    <row r="123" ht="14.25" customHeight="1">
      <c r="B123" s="1">
        <v>2020.0</v>
      </c>
      <c r="C123" s="148" t="s">
        <v>191</v>
      </c>
      <c r="D123" s="148" t="s">
        <v>239</v>
      </c>
      <c r="E123" s="149">
        <v>0.44381</v>
      </c>
      <c r="F123" s="149">
        <v>-0.33377</v>
      </c>
      <c r="G123" s="149">
        <v>0.22222</v>
      </c>
      <c r="H123" s="165">
        <f t="shared" si="1"/>
        <v>0.04878574945</v>
      </c>
      <c r="I123" s="150">
        <f t="shared" si="2"/>
        <v>0.06503995422</v>
      </c>
      <c r="J123" s="150">
        <f t="shared" si="3"/>
        <v>0.2465787038</v>
      </c>
      <c r="K123" s="152">
        <f t="shared" si="4"/>
        <v>0.07982451509</v>
      </c>
      <c r="L123" s="153">
        <f t="shared" si="5"/>
        <v>50</v>
      </c>
      <c r="M123" s="154" t="s">
        <v>115</v>
      </c>
      <c r="N123" s="153" t="s">
        <v>116</v>
      </c>
      <c r="P123" s="197">
        <v>2020.0</v>
      </c>
      <c r="Q123" s="197" t="s">
        <v>272</v>
      </c>
      <c r="R123" s="197" t="s">
        <v>351</v>
      </c>
      <c r="S123" s="260">
        <v>0.0363138604</v>
      </c>
      <c r="T123" s="199">
        <v>120.0</v>
      </c>
      <c r="U123" s="200" t="s">
        <v>115</v>
      </c>
      <c r="V123" s="200" t="s">
        <v>116</v>
      </c>
    </row>
    <row r="124" ht="14.25" customHeight="1">
      <c r="B124" s="1">
        <v>2020.0</v>
      </c>
      <c r="C124" s="148" t="s">
        <v>191</v>
      </c>
      <c r="D124" s="148" t="s">
        <v>240</v>
      </c>
      <c r="E124" s="149">
        <v>-0.04672</v>
      </c>
      <c r="F124" s="149">
        <v>-0.28171</v>
      </c>
      <c r="G124" s="149">
        <v>0.02214</v>
      </c>
      <c r="H124" s="165">
        <f t="shared" si="1"/>
        <v>0.01738493634</v>
      </c>
      <c r="I124" s="150">
        <f t="shared" si="2"/>
        <v>0.06932643895</v>
      </c>
      <c r="J124" s="150">
        <f t="shared" si="3"/>
        <v>0.1721931615</v>
      </c>
      <c r="K124" s="152">
        <f t="shared" si="4"/>
        <v>0.05010434903</v>
      </c>
      <c r="L124" s="153">
        <f t="shared" si="5"/>
        <v>156</v>
      </c>
      <c r="M124" s="154" t="s">
        <v>115</v>
      </c>
      <c r="N124" s="153" t="s">
        <v>116</v>
      </c>
      <c r="P124" s="197">
        <v>2020.0</v>
      </c>
      <c r="Q124" s="197" t="s">
        <v>272</v>
      </c>
      <c r="R124" s="197" t="s">
        <v>377</v>
      </c>
      <c r="S124" s="261">
        <v>0.035759892</v>
      </c>
      <c r="T124" s="199">
        <v>121.0</v>
      </c>
      <c r="U124" s="200" t="s">
        <v>115</v>
      </c>
      <c r="V124" s="200" t="s">
        <v>116</v>
      </c>
    </row>
    <row r="125" ht="14.25" customHeight="1">
      <c r="B125" s="1">
        <v>2020.0</v>
      </c>
      <c r="C125" s="148" t="s">
        <v>191</v>
      </c>
      <c r="D125" s="148" t="s">
        <v>241</v>
      </c>
      <c r="E125" s="149">
        <v>0.04218</v>
      </c>
      <c r="F125" s="149">
        <v>-0.42123</v>
      </c>
      <c r="G125" s="149">
        <v>0.00417</v>
      </c>
      <c r="H125" s="165">
        <f t="shared" si="1"/>
        <v>0.0230757856</v>
      </c>
      <c r="I125" s="150">
        <f t="shared" si="2"/>
        <v>0.05783872575</v>
      </c>
      <c r="J125" s="150">
        <f t="shared" si="3"/>
        <v>0.1655122929</v>
      </c>
      <c r="K125" s="152">
        <f t="shared" si="4"/>
        <v>0.05038150412</v>
      </c>
      <c r="L125" s="153">
        <f t="shared" si="5"/>
        <v>155</v>
      </c>
      <c r="M125" s="154" t="s">
        <v>115</v>
      </c>
      <c r="N125" s="153" t="s">
        <v>116</v>
      </c>
      <c r="P125" s="197">
        <v>2020.0</v>
      </c>
      <c r="Q125" s="197" t="s">
        <v>272</v>
      </c>
      <c r="R125" s="197" t="s">
        <v>316</v>
      </c>
      <c r="S125" s="261">
        <v>0.035417245</v>
      </c>
      <c r="T125" s="199">
        <v>122.0</v>
      </c>
      <c r="U125" s="200" t="s">
        <v>115</v>
      </c>
      <c r="V125" s="200" t="s">
        <v>116</v>
      </c>
    </row>
    <row r="126" ht="14.25" customHeight="1">
      <c r="B126" s="1">
        <v>2020.0</v>
      </c>
      <c r="C126" s="148" t="s">
        <v>191</v>
      </c>
      <c r="D126" s="148" t="s">
        <v>242</v>
      </c>
      <c r="E126" s="149">
        <v>-0.12192</v>
      </c>
      <c r="F126" s="149">
        <v>-0.46778</v>
      </c>
      <c r="G126" s="149">
        <v>-0.13052</v>
      </c>
      <c r="H126" s="165">
        <f t="shared" si="1"/>
        <v>0.0125710796</v>
      </c>
      <c r="I126" s="150">
        <f t="shared" si="2"/>
        <v>0.05400592006</v>
      </c>
      <c r="J126" s="150">
        <f t="shared" si="3"/>
        <v>0.1154373794</v>
      </c>
      <c r="K126" s="152">
        <f t="shared" si="4"/>
        <v>0.03579925171</v>
      </c>
      <c r="L126" s="153">
        <f t="shared" si="5"/>
        <v>276</v>
      </c>
      <c r="M126" s="154" t="s">
        <v>115</v>
      </c>
      <c r="N126" s="153" t="s">
        <v>116</v>
      </c>
      <c r="P126" s="197">
        <v>2020.0</v>
      </c>
      <c r="Q126" s="197" t="s">
        <v>272</v>
      </c>
      <c r="R126" s="197" t="s">
        <v>364</v>
      </c>
      <c r="S126" s="262">
        <v>0.0347963608</v>
      </c>
      <c r="T126" s="199">
        <v>123.0</v>
      </c>
      <c r="U126" s="200" t="s">
        <v>115</v>
      </c>
      <c r="V126" s="200" t="s">
        <v>116</v>
      </c>
    </row>
    <row r="127" ht="14.25" customHeight="1">
      <c r="B127" s="1">
        <v>2020.0</v>
      </c>
      <c r="C127" s="148" t="s">
        <v>191</v>
      </c>
      <c r="D127" s="148" t="s">
        <v>243</v>
      </c>
      <c r="E127" s="149">
        <v>-0.13736</v>
      </c>
      <c r="F127" s="149">
        <v>-0.49305</v>
      </c>
      <c r="G127" s="149">
        <v>0.07129</v>
      </c>
      <c r="H127" s="165">
        <f t="shared" si="1"/>
        <v>0.01158270263</v>
      </c>
      <c r="I127" s="150">
        <f t="shared" si="2"/>
        <v>0.05192525411</v>
      </c>
      <c r="J127" s="150">
        <f t="shared" si="3"/>
        <v>0.1904660993</v>
      </c>
      <c r="K127" s="152">
        <f t="shared" si="4"/>
        <v>0.04516312522</v>
      </c>
      <c r="L127" s="153">
        <f t="shared" si="5"/>
        <v>198</v>
      </c>
      <c r="M127" s="154" t="s">
        <v>115</v>
      </c>
      <c r="N127" s="153" t="s">
        <v>116</v>
      </c>
      <c r="P127" s="197">
        <v>2020.0</v>
      </c>
      <c r="Q127" s="197" t="s">
        <v>272</v>
      </c>
      <c r="R127" s="197" t="s">
        <v>405</v>
      </c>
      <c r="S127" s="263">
        <v>0.0340973586</v>
      </c>
      <c r="T127" s="199">
        <v>124.0</v>
      </c>
      <c r="U127" s="200" t="s">
        <v>115</v>
      </c>
      <c r="V127" s="200" t="s">
        <v>116</v>
      </c>
    </row>
    <row r="128" ht="14.25" customHeight="1">
      <c r="B128" s="1">
        <v>2020.0</v>
      </c>
      <c r="C128" s="148" t="s">
        <v>191</v>
      </c>
      <c r="D128" s="148" t="s">
        <v>244</v>
      </c>
      <c r="E128" s="149">
        <v>-0.13919</v>
      </c>
      <c r="F128" s="149">
        <v>-0.4691</v>
      </c>
      <c r="G128" s="149">
        <v>-0.11383</v>
      </c>
      <c r="H128" s="165">
        <f t="shared" si="1"/>
        <v>0.01146555692</v>
      </c>
      <c r="I128" s="150">
        <f t="shared" si="2"/>
        <v>0.0538972347</v>
      </c>
      <c r="J128" s="150">
        <f t="shared" si="3"/>
        <v>0.1216423709</v>
      </c>
      <c r="K128" s="152">
        <f t="shared" si="4"/>
        <v>0.03592602901</v>
      </c>
      <c r="L128" s="153">
        <f t="shared" si="5"/>
        <v>274</v>
      </c>
      <c r="M128" s="154" t="s">
        <v>115</v>
      </c>
      <c r="N128" s="153" t="s">
        <v>116</v>
      </c>
      <c r="P128" s="197">
        <v>2020.0</v>
      </c>
      <c r="Q128" s="197" t="s">
        <v>272</v>
      </c>
      <c r="R128" s="197" t="s">
        <v>378</v>
      </c>
      <c r="S128" s="263">
        <v>0.0339586288</v>
      </c>
      <c r="T128" s="199">
        <v>125.0</v>
      </c>
      <c r="U128" s="200" t="s">
        <v>115</v>
      </c>
      <c r="V128" s="200" t="s">
        <v>116</v>
      </c>
    </row>
    <row r="129" ht="14.25" customHeight="1">
      <c r="B129" s="1">
        <v>2020.0</v>
      </c>
      <c r="C129" s="148" t="s">
        <v>191</v>
      </c>
      <c r="D129" s="148" t="s">
        <v>245</v>
      </c>
      <c r="E129" s="149">
        <v>0.33265</v>
      </c>
      <c r="F129" s="149">
        <v>-0.43624</v>
      </c>
      <c r="G129" s="149">
        <v>0.95743</v>
      </c>
      <c r="H129" s="165">
        <f t="shared" si="1"/>
        <v>0.04166994739</v>
      </c>
      <c r="I129" s="150">
        <f t="shared" si="2"/>
        <v>0.05660284146</v>
      </c>
      <c r="J129" s="150">
        <f t="shared" si="3"/>
        <v>0.5199143421</v>
      </c>
      <c r="K129" s="156">
        <f t="shared" si="4"/>
        <v>0.1114833828</v>
      </c>
      <c r="L129" s="153">
        <f t="shared" si="5"/>
        <v>23</v>
      </c>
      <c r="M129" s="154" t="s">
        <v>115</v>
      </c>
      <c r="N129" s="153" t="s">
        <v>116</v>
      </c>
      <c r="P129" s="197">
        <v>2020.0</v>
      </c>
      <c r="Q129" s="197" t="s">
        <v>272</v>
      </c>
      <c r="R129" s="197" t="s">
        <v>298</v>
      </c>
      <c r="S129" s="263">
        <v>0.0333872244</v>
      </c>
      <c r="T129" s="199">
        <v>126.0</v>
      </c>
      <c r="U129" s="200" t="s">
        <v>115</v>
      </c>
      <c r="V129" s="200" t="s">
        <v>116</v>
      </c>
    </row>
    <row r="130" ht="14.25" customHeight="1">
      <c r="B130" s="1">
        <v>2020.0</v>
      </c>
      <c r="C130" s="148" t="s">
        <v>191</v>
      </c>
      <c r="D130" s="148" t="s">
        <v>246</v>
      </c>
      <c r="E130" s="149">
        <v>-0.00248</v>
      </c>
      <c r="F130" s="149">
        <v>-0.46086</v>
      </c>
      <c r="G130" s="149">
        <v>-0.03831</v>
      </c>
      <c r="H130" s="165">
        <f t="shared" si="1"/>
        <v>0.02021691802</v>
      </c>
      <c r="I130" s="150">
        <f t="shared" si="2"/>
        <v>0.05457569482</v>
      </c>
      <c r="J130" s="150">
        <f t="shared" si="3"/>
        <v>0.149719121</v>
      </c>
      <c r="K130" s="152">
        <f t="shared" si="4"/>
        <v>0.04563444131</v>
      </c>
      <c r="L130" s="153">
        <f t="shared" si="5"/>
        <v>193</v>
      </c>
      <c r="M130" s="154" t="s">
        <v>115</v>
      </c>
      <c r="N130" s="153" t="s">
        <v>116</v>
      </c>
      <c r="P130" s="197">
        <v>2020.0</v>
      </c>
      <c r="Q130" s="197" t="s">
        <v>272</v>
      </c>
      <c r="R130" s="197" t="s">
        <v>389</v>
      </c>
      <c r="S130" s="264">
        <v>0.0330461262</v>
      </c>
      <c r="T130" s="199">
        <v>127.0</v>
      </c>
      <c r="U130" s="200" t="s">
        <v>115</v>
      </c>
      <c r="V130" s="200" t="s">
        <v>116</v>
      </c>
    </row>
    <row r="131" ht="14.25" customHeight="1">
      <c r="B131" s="1">
        <v>2020.0</v>
      </c>
      <c r="C131" s="148" t="s">
        <v>191</v>
      </c>
      <c r="D131" s="148" t="s">
        <v>247</v>
      </c>
      <c r="E131" s="149">
        <v>-0.22161</v>
      </c>
      <c r="F131" s="149">
        <v>-0.46359</v>
      </c>
      <c r="G131" s="149">
        <v>-0.16829</v>
      </c>
      <c r="H131" s="165">
        <f t="shared" si="1"/>
        <v>0.006189518723</v>
      </c>
      <c r="I131" s="150">
        <f t="shared" si="2"/>
        <v>0.05435091374</v>
      </c>
      <c r="J131" s="150">
        <f t="shared" si="3"/>
        <v>0.1013952866</v>
      </c>
      <c r="K131" s="152">
        <f t="shared" si="4"/>
        <v>0.02979595506</v>
      </c>
      <c r="L131" s="153">
        <f t="shared" si="5"/>
        <v>340</v>
      </c>
      <c r="M131" s="154" t="s">
        <v>115</v>
      </c>
      <c r="N131" s="153" t="s">
        <v>116</v>
      </c>
      <c r="P131" s="197">
        <v>2020.0</v>
      </c>
      <c r="Q131" s="197" t="s">
        <v>272</v>
      </c>
      <c r="R131" s="197" t="s">
        <v>396</v>
      </c>
      <c r="S131" s="264">
        <v>0.0330317117</v>
      </c>
      <c r="T131" s="199">
        <v>128.0</v>
      </c>
      <c r="U131" s="200" t="s">
        <v>115</v>
      </c>
      <c r="V131" s="200" t="s">
        <v>116</v>
      </c>
    </row>
    <row r="132" ht="14.25" customHeight="1">
      <c r="B132" s="1">
        <v>2020.0</v>
      </c>
      <c r="C132" s="148" t="s">
        <v>191</v>
      </c>
      <c r="D132" s="148" t="s">
        <v>248</v>
      </c>
      <c r="E132" s="149">
        <v>-0.22023</v>
      </c>
      <c r="F132" s="149">
        <v>-0.45741</v>
      </c>
      <c r="G132" s="149">
        <v>-0.15376</v>
      </c>
      <c r="H132" s="165">
        <f t="shared" si="1"/>
        <v>0.006277858115</v>
      </c>
      <c r="I132" s="150">
        <f t="shared" si="2"/>
        <v>0.05485975883</v>
      </c>
      <c r="J132" s="150">
        <f t="shared" si="3"/>
        <v>0.1067972355</v>
      </c>
      <c r="K132" s="152">
        <f t="shared" si="4"/>
        <v>0.0307146646</v>
      </c>
      <c r="L132" s="153">
        <f t="shared" si="5"/>
        <v>331</v>
      </c>
      <c r="M132" s="154" t="s">
        <v>115</v>
      </c>
      <c r="N132" s="153" t="s">
        <v>116</v>
      </c>
      <c r="P132" s="197">
        <v>2020.0</v>
      </c>
      <c r="Q132" s="197" t="s">
        <v>272</v>
      </c>
      <c r="R132" s="197" t="s">
        <v>393</v>
      </c>
      <c r="S132" s="264">
        <v>0.0329350142</v>
      </c>
      <c r="T132" s="199">
        <v>129.0</v>
      </c>
      <c r="U132" s="200" t="s">
        <v>115</v>
      </c>
      <c r="V132" s="200" t="s">
        <v>116</v>
      </c>
    </row>
    <row r="133" ht="14.25" customHeight="1">
      <c r="B133" s="1">
        <v>2020.0</v>
      </c>
      <c r="C133" s="148" t="s">
        <v>191</v>
      </c>
      <c r="D133" s="148" t="s">
        <v>249</v>
      </c>
      <c r="E133" s="149">
        <v>0.07294</v>
      </c>
      <c r="F133" s="149">
        <v>-0.49238</v>
      </c>
      <c r="G133" s="149">
        <v>0.03683</v>
      </c>
      <c r="H133" s="165">
        <f t="shared" si="1"/>
        <v>0.02504485785</v>
      </c>
      <c r="I133" s="150">
        <f t="shared" si="2"/>
        <v>0.05198042017</v>
      </c>
      <c r="J133" s="150">
        <f t="shared" si="3"/>
        <v>0.177654595</v>
      </c>
      <c r="K133" s="152">
        <f t="shared" si="4"/>
        <v>0.05208575281</v>
      </c>
      <c r="L133" s="153">
        <f t="shared" si="5"/>
        <v>138</v>
      </c>
      <c r="M133" s="154" t="s">
        <v>115</v>
      </c>
      <c r="N133" s="153" t="s">
        <v>116</v>
      </c>
      <c r="P133" s="197">
        <v>2020.0</v>
      </c>
      <c r="Q133" s="197" t="s">
        <v>272</v>
      </c>
      <c r="R133" s="197" t="s">
        <v>402</v>
      </c>
      <c r="S133" s="264">
        <v>0.0328745271</v>
      </c>
      <c r="T133" s="199">
        <v>130.0</v>
      </c>
      <c r="U133" s="200" t="s">
        <v>115</v>
      </c>
      <c r="V133" s="200" t="s">
        <v>116</v>
      </c>
    </row>
    <row r="134" ht="14.25" customHeight="1">
      <c r="B134" s="1">
        <v>2020.0</v>
      </c>
      <c r="C134" s="148" t="s">
        <v>191</v>
      </c>
      <c r="D134" s="148" t="s">
        <v>250</v>
      </c>
      <c r="E134" s="149">
        <v>-0.0305</v>
      </c>
      <c r="F134" s="149">
        <v>-0.35017</v>
      </c>
      <c r="G134" s="149">
        <v>0.22816</v>
      </c>
      <c r="H134" s="165">
        <f t="shared" si="1"/>
        <v>0.01842324427</v>
      </c>
      <c r="I134" s="150">
        <f t="shared" si="2"/>
        <v>0.06368962096</v>
      </c>
      <c r="J134" s="150">
        <f t="shared" si="3"/>
        <v>0.248787071</v>
      </c>
      <c r="K134" s="152">
        <f t="shared" si="4"/>
        <v>0.06023120534</v>
      </c>
      <c r="L134" s="153">
        <f t="shared" si="5"/>
        <v>101</v>
      </c>
      <c r="M134" s="154" t="s">
        <v>115</v>
      </c>
      <c r="N134" s="153" t="s">
        <v>116</v>
      </c>
      <c r="P134" s="197">
        <v>2020.0</v>
      </c>
      <c r="Q134" s="197" t="s">
        <v>272</v>
      </c>
      <c r="R134" s="197" t="s">
        <v>363</v>
      </c>
      <c r="S134" s="264">
        <v>0.0324570063</v>
      </c>
      <c r="T134" s="199">
        <v>131.0</v>
      </c>
      <c r="U134" s="200" t="s">
        <v>115</v>
      </c>
      <c r="V134" s="200" t="s">
        <v>116</v>
      </c>
    </row>
    <row r="135" ht="14.25" customHeight="1">
      <c r="B135" s="1">
        <v>2020.0</v>
      </c>
      <c r="C135" s="148" t="s">
        <v>191</v>
      </c>
      <c r="D135" s="148" t="s">
        <v>251</v>
      </c>
      <c r="E135" s="149">
        <v>0.19262</v>
      </c>
      <c r="F135" s="149">
        <v>-0.39925</v>
      </c>
      <c r="G135" s="149">
        <v>0.12504</v>
      </c>
      <c r="H135" s="165">
        <f t="shared" si="1"/>
        <v>0.03270605963</v>
      </c>
      <c r="I135" s="150">
        <f t="shared" si="2"/>
        <v>0.05964850167</v>
      </c>
      <c r="J135" s="150">
        <f t="shared" si="3"/>
        <v>0.2104492206</v>
      </c>
      <c r="K135" s="152">
        <f t="shared" si="4"/>
        <v>0.06324877095</v>
      </c>
      <c r="L135" s="153">
        <f t="shared" si="5"/>
        <v>91</v>
      </c>
      <c r="M135" s="154" t="s">
        <v>115</v>
      </c>
      <c r="N135" s="153" t="s">
        <v>116</v>
      </c>
      <c r="P135" s="197">
        <v>2020.0</v>
      </c>
      <c r="Q135" s="197" t="s">
        <v>272</v>
      </c>
      <c r="R135" s="197" t="s">
        <v>327</v>
      </c>
      <c r="S135" s="265">
        <v>0.0320364306</v>
      </c>
      <c r="T135" s="199">
        <v>132.0</v>
      </c>
      <c r="U135" s="200" t="s">
        <v>115</v>
      </c>
      <c r="V135" s="200" t="s">
        <v>116</v>
      </c>
    </row>
    <row r="136" ht="14.25" customHeight="1">
      <c r="B136" s="1">
        <v>2020.0</v>
      </c>
      <c r="C136" s="148" t="s">
        <v>191</v>
      </c>
      <c r="D136" s="148" t="s">
        <v>252</v>
      </c>
      <c r="E136" s="149">
        <v>-0.14768</v>
      </c>
      <c r="F136" s="149">
        <v>-0.48441</v>
      </c>
      <c r="G136" s="149">
        <v>-0.13818</v>
      </c>
      <c r="H136" s="165">
        <f t="shared" si="1"/>
        <v>0.01092207761</v>
      </c>
      <c r="I136" s="150">
        <f t="shared" si="2"/>
        <v>0.0526366492</v>
      </c>
      <c r="J136" s="150">
        <f t="shared" si="3"/>
        <v>0.1125895523</v>
      </c>
      <c r="K136" s="152">
        <f t="shared" si="4"/>
        <v>0.03404338711</v>
      </c>
      <c r="L136" s="153">
        <f t="shared" si="5"/>
        <v>291</v>
      </c>
      <c r="M136" s="154" t="s">
        <v>115</v>
      </c>
      <c r="N136" s="153" t="s">
        <v>116</v>
      </c>
      <c r="P136" s="197">
        <v>2020.0</v>
      </c>
      <c r="Q136" s="197" t="s">
        <v>272</v>
      </c>
      <c r="R136" s="197" t="s">
        <v>400</v>
      </c>
      <c r="S136" s="266">
        <v>0.0315299487</v>
      </c>
      <c r="T136" s="199">
        <v>133.0</v>
      </c>
      <c r="U136" s="200" t="s">
        <v>115</v>
      </c>
      <c r="V136" s="200" t="s">
        <v>116</v>
      </c>
    </row>
    <row r="137" ht="14.25" customHeight="1">
      <c r="B137" s="1">
        <v>2020.0</v>
      </c>
      <c r="C137" s="148" t="s">
        <v>191</v>
      </c>
      <c r="D137" s="148" t="s">
        <v>253</v>
      </c>
      <c r="E137" s="149">
        <v>-0.12938</v>
      </c>
      <c r="F137" s="149">
        <v>-0.46544</v>
      </c>
      <c r="G137" s="149">
        <v>-0.05478</v>
      </c>
      <c r="H137" s="165">
        <f t="shared" si="1"/>
        <v>0.01209353477</v>
      </c>
      <c r="I137" s="150">
        <f t="shared" si="2"/>
        <v>0.05419858956</v>
      </c>
      <c r="J137" s="150">
        <f t="shared" si="3"/>
        <v>0.1435959208</v>
      </c>
      <c r="K137" s="152">
        <f t="shared" si="4"/>
        <v>0.03945385226</v>
      </c>
      <c r="L137" s="153">
        <f t="shared" si="5"/>
        <v>251</v>
      </c>
      <c r="M137" s="154" t="s">
        <v>115</v>
      </c>
      <c r="N137" s="153" t="s">
        <v>116</v>
      </c>
      <c r="P137" s="197">
        <v>2020.0</v>
      </c>
      <c r="Q137" s="197" t="s">
        <v>272</v>
      </c>
      <c r="R137" s="197" t="s">
        <v>360</v>
      </c>
      <c r="S137" s="267">
        <v>0.0311512131</v>
      </c>
      <c r="T137" s="199">
        <v>134.0</v>
      </c>
      <c r="U137" s="200" t="s">
        <v>115</v>
      </c>
      <c r="V137" s="200" t="s">
        <v>116</v>
      </c>
    </row>
    <row r="138" ht="14.25" customHeight="1">
      <c r="B138" s="1">
        <v>2020.0</v>
      </c>
      <c r="C138" s="148" t="s">
        <v>191</v>
      </c>
      <c r="D138" s="148" t="s">
        <v>254</v>
      </c>
      <c r="E138" s="149">
        <v>-0.16074</v>
      </c>
      <c r="F138" s="149">
        <v>-0.46065</v>
      </c>
      <c r="G138" s="149">
        <v>-0.11418</v>
      </c>
      <c r="H138" s="165">
        <f t="shared" si="1"/>
        <v>0.01008605409</v>
      </c>
      <c r="I138" s="150">
        <f t="shared" si="2"/>
        <v>0.05459298568</v>
      </c>
      <c r="J138" s="150">
        <f t="shared" si="3"/>
        <v>0.1215122483</v>
      </c>
      <c r="K138" s="152">
        <f t="shared" si="4"/>
        <v>0.03516637998</v>
      </c>
      <c r="L138" s="153">
        <f t="shared" si="5"/>
        <v>281</v>
      </c>
      <c r="M138" s="154" t="s">
        <v>115</v>
      </c>
      <c r="N138" s="153" t="s">
        <v>116</v>
      </c>
      <c r="P138" s="197">
        <v>2020.0</v>
      </c>
      <c r="Q138" s="197" t="s">
        <v>272</v>
      </c>
      <c r="R138" s="197" t="s">
        <v>310</v>
      </c>
      <c r="S138" s="268">
        <v>0.0296424244</v>
      </c>
      <c r="T138" s="199">
        <v>135.0</v>
      </c>
      <c r="U138" s="200" t="s">
        <v>115</v>
      </c>
      <c r="V138" s="200" t="s">
        <v>116</v>
      </c>
    </row>
    <row r="139" ht="14.25" customHeight="1">
      <c r="B139" s="1">
        <v>2020.0</v>
      </c>
      <c r="C139" s="148" t="s">
        <v>191</v>
      </c>
      <c r="D139" s="148" t="s">
        <v>255</v>
      </c>
      <c r="E139" s="149">
        <v>-0.18786</v>
      </c>
      <c r="F139" s="149">
        <v>-0.46295</v>
      </c>
      <c r="G139" s="149">
        <v>-0.14776</v>
      </c>
      <c r="H139" s="165">
        <f t="shared" si="1"/>
        <v>0.00834999299</v>
      </c>
      <c r="I139" s="150">
        <f t="shared" si="2"/>
        <v>0.05440360967</v>
      </c>
      <c r="J139" s="150">
        <f t="shared" si="3"/>
        <v>0.1090279094</v>
      </c>
      <c r="K139" s="152">
        <f t="shared" si="4"/>
        <v>0.0322656969</v>
      </c>
      <c r="L139" s="153">
        <f t="shared" si="5"/>
        <v>313</v>
      </c>
      <c r="M139" s="154" t="s">
        <v>115</v>
      </c>
      <c r="N139" s="153" t="s">
        <v>116</v>
      </c>
      <c r="P139" s="197">
        <v>2020.0</v>
      </c>
      <c r="Q139" s="197" t="s">
        <v>272</v>
      </c>
      <c r="R139" s="197" t="s">
        <v>371</v>
      </c>
      <c r="S139" s="269">
        <v>0.0286567071</v>
      </c>
      <c r="T139" s="199">
        <v>136.0</v>
      </c>
      <c r="U139" s="200" t="s">
        <v>115</v>
      </c>
      <c r="V139" s="200" t="s">
        <v>116</v>
      </c>
    </row>
    <row r="140" ht="14.25" customHeight="1">
      <c r="B140" s="1">
        <v>2020.0</v>
      </c>
      <c r="C140" s="148" t="s">
        <v>256</v>
      </c>
      <c r="D140" s="148" t="s">
        <v>257</v>
      </c>
      <c r="E140" s="149">
        <v>-0.18409</v>
      </c>
      <c r="F140" s="149">
        <v>-0.09311</v>
      </c>
      <c r="G140" s="149">
        <v>0.09671</v>
      </c>
      <c r="H140" s="165">
        <f t="shared" si="1"/>
        <v>0.008591325968</v>
      </c>
      <c r="I140" s="150">
        <f t="shared" si="2"/>
        <v>0.08485527145</v>
      </c>
      <c r="J140" s="150">
        <f t="shared" si="3"/>
        <v>0.1999167215</v>
      </c>
      <c r="K140" s="152">
        <f t="shared" si="4"/>
        <v>0.05162198381</v>
      </c>
      <c r="L140" s="153">
        <f t="shared" si="5"/>
        <v>145</v>
      </c>
      <c r="M140" s="154" t="s">
        <v>115</v>
      </c>
      <c r="N140" s="153" t="s">
        <v>116</v>
      </c>
      <c r="P140" s="197">
        <v>2020.0</v>
      </c>
      <c r="Q140" s="197" t="s">
        <v>272</v>
      </c>
      <c r="R140" s="197" t="s">
        <v>337</v>
      </c>
      <c r="S140" s="269">
        <v>0.0284290579</v>
      </c>
      <c r="T140" s="199">
        <v>137.0</v>
      </c>
      <c r="U140" s="200" t="s">
        <v>115</v>
      </c>
      <c r="V140" s="200" t="s">
        <v>116</v>
      </c>
    </row>
    <row r="141" ht="14.25" customHeight="1">
      <c r="B141" s="1">
        <v>2020.0</v>
      </c>
      <c r="C141" s="148" t="s">
        <v>256</v>
      </c>
      <c r="D141" s="148" t="s">
        <v>258</v>
      </c>
      <c r="E141" s="149">
        <v>-0.18701</v>
      </c>
      <c r="F141" s="149">
        <v>0.04156</v>
      </c>
      <c r="G141" s="149">
        <v>-0.02921</v>
      </c>
      <c r="H141" s="165">
        <f t="shared" si="1"/>
        <v>0.008404404935</v>
      </c>
      <c r="I141" s="150">
        <f t="shared" si="2"/>
        <v>0.09594364829</v>
      </c>
      <c r="J141" s="150">
        <f t="shared" si="3"/>
        <v>0.1531023099</v>
      </c>
      <c r="K141" s="152">
        <f t="shared" si="4"/>
        <v>0.04736365127</v>
      </c>
      <c r="L141" s="153">
        <f t="shared" si="5"/>
        <v>177</v>
      </c>
      <c r="M141" s="154" t="s">
        <v>115</v>
      </c>
      <c r="N141" s="153" t="s">
        <v>116</v>
      </c>
      <c r="P141" s="197">
        <v>2020.0</v>
      </c>
      <c r="Q141" s="197" t="s">
        <v>272</v>
      </c>
      <c r="R141" s="197" t="s">
        <v>274</v>
      </c>
      <c r="S141" s="270">
        <v>0.027563065</v>
      </c>
      <c r="T141" s="199">
        <v>138.0</v>
      </c>
      <c r="U141" s="200" t="s">
        <v>115</v>
      </c>
      <c r="V141" s="200" t="s">
        <v>116</v>
      </c>
    </row>
    <row r="142" ht="14.25" customHeight="1">
      <c r="B142" s="1">
        <v>2020.0</v>
      </c>
      <c r="C142" s="155" t="s">
        <v>256</v>
      </c>
      <c r="D142" s="155" t="s">
        <v>259</v>
      </c>
      <c r="E142" s="149">
        <v>3.66484</v>
      </c>
      <c r="F142" s="149">
        <v>-0.90526</v>
      </c>
      <c r="G142" s="149">
        <v>0.05886</v>
      </c>
      <c r="H142" s="165">
        <f t="shared" si="1"/>
        <v>0.2549769325</v>
      </c>
      <c r="I142" s="150">
        <f t="shared" si="2"/>
        <v>0.01798495696</v>
      </c>
      <c r="J142" s="150">
        <f t="shared" si="3"/>
        <v>0.1858448864</v>
      </c>
      <c r="K142" s="156">
        <f t="shared" si="4"/>
        <v>0.1944329937</v>
      </c>
      <c r="L142" s="153">
        <f t="shared" si="5"/>
        <v>8</v>
      </c>
      <c r="M142" s="154" t="s">
        <v>115</v>
      </c>
      <c r="N142" s="153" t="s">
        <v>116</v>
      </c>
      <c r="P142" s="197">
        <v>2020.0</v>
      </c>
      <c r="Q142" s="197" t="s">
        <v>272</v>
      </c>
      <c r="R142" s="197" t="s">
        <v>380</v>
      </c>
      <c r="S142" s="270">
        <v>0.0273173132</v>
      </c>
      <c r="T142" s="199">
        <v>139.0</v>
      </c>
      <c r="U142" s="200" t="s">
        <v>115</v>
      </c>
      <c r="V142" s="200" t="s">
        <v>116</v>
      </c>
    </row>
    <row r="143" ht="14.25" customHeight="1">
      <c r="B143" s="1">
        <v>2020.0</v>
      </c>
      <c r="C143" s="148" t="s">
        <v>256</v>
      </c>
      <c r="D143" s="148" t="s">
        <v>260</v>
      </c>
      <c r="E143" s="149">
        <v>-0.16754</v>
      </c>
      <c r="F143" s="149">
        <v>-0.24172</v>
      </c>
      <c r="G143" s="149">
        <v>-0.07209</v>
      </c>
      <c r="H143" s="165">
        <f t="shared" si="1"/>
        <v>0.009650758535</v>
      </c>
      <c r="I143" s="150">
        <f t="shared" si="2"/>
        <v>0.07261911133</v>
      </c>
      <c r="J143" s="150">
        <f t="shared" si="3"/>
        <v>0.1371604264</v>
      </c>
      <c r="K143" s="152">
        <f t="shared" si="4"/>
        <v>0.04093732808</v>
      </c>
      <c r="L143" s="153">
        <f t="shared" si="5"/>
        <v>238</v>
      </c>
      <c r="M143" s="154" t="s">
        <v>115</v>
      </c>
      <c r="N143" s="153" t="s">
        <v>116</v>
      </c>
      <c r="P143" s="197">
        <v>2020.0</v>
      </c>
      <c r="Q143" s="197" t="s">
        <v>272</v>
      </c>
      <c r="R143" s="197" t="s">
        <v>320</v>
      </c>
      <c r="S143" s="270">
        <v>0.0270955337</v>
      </c>
      <c r="T143" s="199">
        <v>140.0</v>
      </c>
      <c r="U143" s="200" t="s">
        <v>115</v>
      </c>
      <c r="V143" s="200" t="s">
        <v>116</v>
      </c>
    </row>
    <row r="144" ht="14.25" customHeight="1">
      <c r="B144" s="1">
        <v>2020.0</v>
      </c>
      <c r="C144" s="148" t="s">
        <v>256</v>
      </c>
      <c r="D144" s="148" t="s">
        <v>261</v>
      </c>
      <c r="E144" s="149">
        <v>-0.16759</v>
      </c>
      <c r="F144" s="149">
        <v>-0.12137</v>
      </c>
      <c r="G144" s="149">
        <v>0.10257</v>
      </c>
      <c r="H144" s="165">
        <f t="shared" si="1"/>
        <v>0.009647557832</v>
      </c>
      <c r="I144" s="150">
        <f t="shared" si="2"/>
        <v>0.08252841669</v>
      </c>
      <c r="J144" s="150">
        <f t="shared" si="3"/>
        <v>0.2020953464</v>
      </c>
      <c r="K144" s="152">
        <f t="shared" si="4"/>
        <v>0.05210770153</v>
      </c>
      <c r="L144" s="153">
        <f t="shared" si="5"/>
        <v>137</v>
      </c>
      <c r="M144" s="154" t="s">
        <v>115</v>
      </c>
      <c r="N144" s="153" t="s">
        <v>116</v>
      </c>
      <c r="P144" s="197">
        <v>2020.0</v>
      </c>
      <c r="Q144" s="197" t="s">
        <v>272</v>
      </c>
      <c r="R144" s="197" t="s">
        <v>387</v>
      </c>
      <c r="S144" s="270">
        <v>0.0270567926</v>
      </c>
      <c r="T144" s="199">
        <v>141.0</v>
      </c>
      <c r="U144" s="200" t="s">
        <v>115</v>
      </c>
      <c r="V144" s="200" t="s">
        <v>116</v>
      </c>
    </row>
    <row r="145" ht="14.25" customHeight="1">
      <c r="B145" s="1">
        <v>2020.0</v>
      </c>
      <c r="C145" s="148" t="s">
        <v>256</v>
      </c>
      <c r="D145" s="148" t="s">
        <v>262</v>
      </c>
      <c r="E145" s="149">
        <v>-0.04225</v>
      </c>
      <c r="F145" s="149">
        <v>-0.08175</v>
      </c>
      <c r="G145" s="149">
        <v>-0.10668</v>
      </c>
      <c r="H145" s="165">
        <f t="shared" si="1"/>
        <v>0.01767107916</v>
      </c>
      <c r="I145" s="150">
        <f t="shared" si="2"/>
        <v>0.08579062424</v>
      </c>
      <c r="J145" s="150">
        <f t="shared" si="3"/>
        <v>0.1243005908</v>
      </c>
      <c r="K145" s="152">
        <f t="shared" si="4"/>
        <v>0.04715635805</v>
      </c>
      <c r="L145" s="153">
        <f t="shared" si="5"/>
        <v>179</v>
      </c>
      <c r="M145" s="154" t="s">
        <v>115</v>
      </c>
      <c r="N145" s="153" t="s">
        <v>116</v>
      </c>
      <c r="P145" s="197">
        <v>2020.0</v>
      </c>
      <c r="Q145" s="197" t="s">
        <v>272</v>
      </c>
      <c r="R145" s="197" t="s">
        <v>395</v>
      </c>
      <c r="S145" s="270">
        <v>0.0264156892</v>
      </c>
      <c r="T145" s="199">
        <v>142.0</v>
      </c>
      <c r="U145" s="200" t="s">
        <v>115</v>
      </c>
      <c r="V145" s="200" t="s">
        <v>116</v>
      </c>
    </row>
    <row r="146" ht="14.25" customHeight="1">
      <c r="B146" s="1">
        <v>2020.0</v>
      </c>
      <c r="C146" s="148" t="s">
        <v>256</v>
      </c>
      <c r="D146" s="148" t="s">
        <v>263</v>
      </c>
      <c r="E146" s="149">
        <v>-0.25873</v>
      </c>
      <c r="F146" s="149">
        <v>0.07375</v>
      </c>
      <c r="G146" s="149">
        <v>-0.12186</v>
      </c>
      <c r="H146" s="165">
        <f t="shared" si="1"/>
        <v>0.003813317099</v>
      </c>
      <c r="I146" s="150">
        <f t="shared" si="2"/>
        <v>0.098594089</v>
      </c>
      <c r="J146" s="150">
        <f t="shared" si="3"/>
        <v>0.1186569855</v>
      </c>
      <c r="K146" s="152">
        <f t="shared" si="4"/>
        <v>0.04017054301</v>
      </c>
      <c r="L146" s="153">
        <f t="shared" si="5"/>
        <v>243</v>
      </c>
      <c r="M146" s="154" t="s">
        <v>115</v>
      </c>
      <c r="N146" s="153" t="s">
        <v>116</v>
      </c>
      <c r="P146" s="197">
        <v>2020.0</v>
      </c>
      <c r="Q146" s="197" t="s">
        <v>272</v>
      </c>
      <c r="R146" s="197" t="s">
        <v>404</v>
      </c>
      <c r="S146" s="270">
        <v>0.0258313398</v>
      </c>
      <c r="T146" s="199">
        <v>143.0</v>
      </c>
      <c r="U146" s="200" t="s">
        <v>115</v>
      </c>
      <c r="V146" s="200" t="s">
        <v>116</v>
      </c>
    </row>
    <row r="147" ht="14.25" customHeight="1">
      <c r="B147" s="1">
        <v>2020.0</v>
      </c>
      <c r="C147" s="148" t="s">
        <v>256</v>
      </c>
      <c r="D147" s="148" t="s">
        <v>264</v>
      </c>
      <c r="E147" s="149">
        <v>-0.25324</v>
      </c>
      <c r="F147" s="149">
        <v>-0.13585</v>
      </c>
      <c r="G147" s="149">
        <v>-0.03838</v>
      </c>
      <c r="H147" s="165">
        <f t="shared" si="1"/>
        <v>0.004164754247</v>
      </c>
      <c r="I147" s="150">
        <f t="shared" si="2"/>
        <v>0.08133617123</v>
      </c>
      <c r="J147" s="150">
        <f t="shared" si="3"/>
        <v>0.1496930964</v>
      </c>
      <c r="K147" s="152">
        <f t="shared" si="4"/>
        <v>0.04101220812</v>
      </c>
      <c r="L147" s="153">
        <f t="shared" si="5"/>
        <v>236</v>
      </c>
      <c r="M147" s="154" t="s">
        <v>115</v>
      </c>
      <c r="N147" s="153" t="s">
        <v>116</v>
      </c>
      <c r="P147" s="271">
        <v>2020.0</v>
      </c>
      <c r="Q147" s="271" t="s">
        <v>272</v>
      </c>
      <c r="R147" s="271" t="s">
        <v>372</v>
      </c>
      <c r="S147" s="272">
        <v>0.0258179609</v>
      </c>
      <c r="T147" s="199">
        <v>144.0</v>
      </c>
      <c r="U147" s="273" t="s">
        <v>115</v>
      </c>
      <c r="V147" s="273" t="s">
        <v>116</v>
      </c>
    </row>
    <row r="148" ht="14.25" customHeight="1">
      <c r="B148" s="1">
        <v>2020.0</v>
      </c>
      <c r="C148" s="148" t="s">
        <v>256</v>
      </c>
      <c r="D148" s="148" t="s">
        <v>265</v>
      </c>
      <c r="E148" s="149">
        <v>-0.22292</v>
      </c>
      <c r="F148" s="149">
        <v>0.26773</v>
      </c>
      <c r="G148" s="149">
        <v>-0.12005</v>
      </c>
      <c r="H148" s="165">
        <f t="shared" si="1"/>
        <v>0.006105660315</v>
      </c>
      <c r="I148" s="150">
        <f t="shared" si="2"/>
        <v>0.1145658967</v>
      </c>
      <c r="J148" s="150">
        <f t="shared" si="3"/>
        <v>0.1193299055</v>
      </c>
      <c r="K148" s="152">
        <f t="shared" si="4"/>
        <v>0.04517627635</v>
      </c>
      <c r="L148" s="153">
        <f t="shared" si="5"/>
        <v>197</v>
      </c>
      <c r="M148" s="154" t="s">
        <v>115</v>
      </c>
      <c r="N148" s="153" t="s">
        <v>116</v>
      </c>
    </row>
    <row r="149" ht="14.25" customHeight="1">
      <c r="B149" s="1">
        <v>2020.0</v>
      </c>
      <c r="C149" s="148" t="s">
        <v>256</v>
      </c>
      <c r="D149" s="148" t="s">
        <v>266</v>
      </c>
      <c r="E149" s="149">
        <v>-0.05926</v>
      </c>
      <c r="F149" s="149">
        <v>-0.44314</v>
      </c>
      <c r="G149" s="149">
        <v>0.10682</v>
      </c>
      <c r="H149" s="165">
        <f t="shared" si="1"/>
        <v>0.01658220012</v>
      </c>
      <c r="I149" s="150">
        <f t="shared" si="2"/>
        <v>0.05603471345</v>
      </c>
      <c r="J149" s="150">
        <f t="shared" si="3"/>
        <v>0.2036754072</v>
      </c>
      <c r="K149" s="152">
        <f t="shared" si="4"/>
        <v>0.05111478724</v>
      </c>
      <c r="L149" s="153">
        <f t="shared" si="5"/>
        <v>149</v>
      </c>
      <c r="M149" s="154" t="s">
        <v>115</v>
      </c>
      <c r="N149" s="153" t="s">
        <v>116</v>
      </c>
    </row>
    <row r="150" ht="14.25" customHeight="1">
      <c r="B150" s="1">
        <v>2020.0</v>
      </c>
      <c r="C150" s="148" t="s">
        <v>256</v>
      </c>
      <c r="D150" s="148" t="s">
        <v>267</v>
      </c>
      <c r="E150" s="149">
        <v>-0.10599</v>
      </c>
      <c r="F150" s="149">
        <v>-0.46249</v>
      </c>
      <c r="G150" s="149">
        <v>0.02969</v>
      </c>
      <c r="H150" s="165">
        <f t="shared" si="1"/>
        <v>0.01359082346</v>
      </c>
      <c r="I150" s="150">
        <f t="shared" si="2"/>
        <v>0.05444148487</v>
      </c>
      <c r="J150" s="150">
        <f t="shared" si="3"/>
        <v>0.1750000929</v>
      </c>
      <c r="K150" s="152">
        <f t="shared" si="4"/>
        <v>0.04484678342</v>
      </c>
      <c r="L150" s="153">
        <f t="shared" si="5"/>
        <v>202</v>
      </c>
      <c r="M150" s="154" t="s">
        <v>115</v>
      </c>
      <c r="N150" s="153" t="s">
        <v>116</v>
      </c>
    </row>
    <row r="151" ht="14.25" customHeight="1">
      <c r="B151" s="1">
        <v>2020.0</v>
      </c>
      <c r="C151" s="148" t="s">
        <v>256</v>
      </c>
      <c r="D151" s="148" t="s">
        <v>268</v>
      </c>
      <c r="E151" s="149">
        <v>-0.11954</v>
      </c>
      <c r="F151" s="149">
        <v>0.39734</v>
      </c>
      <c r="G151" s="149">
        <v>-0.02015</v>
      </c>
      <c r="H151" s="165">
        <f t="shared" si="1"/>
        <v>0.01272343305</v>
      </c>
      <c r="I151" s="150">
        <f t="shared" si="2"/>
        <v>0.1252376463</v>
      </c>
      <c r="J151" s="150">
        <f t="shared" si="3"/>
        <v>0.1564706276</v>
      </c>
      <c r="K151" s="152">
        <f t="shared" si="4"/>
        <v>0.0569159537</v>
      </c>
      <c r="L151" s="153">
        <f t="shared" si="5"/>
        <v>112</v>
      </c>
      <c r="M151" s="154" t="s">
        <v>115</v>
      </c>
      <c r="N151" s="153" t="s">
        <v>116</v>
      </c>
    </row>
    <row r="152" ht="14.25" customHeight="1">
      <c r="B152" s="1">
        <v>2020.0</v>
      </c>
      <c r="C152" s="148" t="s">
        <v>256</v>
      </c>
      <c r="D152" s="148" t="s">
        <v>269</v>
      </c>
      <c r="E152" s="149">
        <v>-0.23582</v>
      </c>
      <c r="F152" s="149">
        <v>-0.35966</v>
      </c>
      <c r="G152" s="149">
        <v>-0.18691</v>
      </c>
      <c r="H152" s="165">
        <f t="shared" si="1"/>
        <v>0.005279879039</v>
      </c>
      <c r="I152" s="150">
        <f t="shared" si="2"/>
        <v>0.06290823909</v>
      </c>
      <c r="J152" s="150">
        <f t="shared" si="3"/>
        <v>0.09447276161</v>
      </c>
      <c r="K152" s="152">
        <f t="shared" si="4"/>
        <v>0.03008280386</v>
      </c>
      <c r="L152" s="153">
        <f t="shared" si="5"/>
        <v>339</v>
      </c>
      <c r="M152" s="154" t="s">
        <v>115</v>
      </c>
      <c r="N152" s="153" t="s">
        <v>116</v>
      </c>
    </row>
    <row r="153" ht="14.25" customHeight="1">
      <c r="B153" s="1">
        <v>2020.0</v>
      </c>
      <c r="C153" s="148" t="s">
        <v>256</v>
      </c>
      <c r="D153" s="148" t="s">
        <v>270</v>
      </c>
      <c r="E153" s="149">
        <v>-0.27383</v>
      </c>
      <c r="F153" s="149">
        <v>-0.33024</v>
      </c>
      <c r="G153" s="149">
        <v>-0.19726</v>
      </c>
      <c r="H153" s="165">
        <f t="shared" si="1"/>
        <v>0.002846704909</v>
      </c>
      <c r="I153" s="150">
        <f t="shared" si="2"/>
        <v>0.06533060522</v>
      </c>
      <c r="J153" s="150">
        <f t="shared" si="3"/>
        <v>0.09062484896</v>
      </c>
      <c r="K153" s="152">
        <f t="shared" si="4"/>
        <v>0.02849577418</v>
      </c>
      <c r="L153" s="153">
        <f t="shared" si="5"/>
        <v>368</v>
      </c>
      <c r="M153" s="154" t="s">
        <v>115</v>
      </c>
      <c r="N153" s="153" t="s">
        <v>116</v>
      </c>
    </row>
    <row r="154" ht="14.25" customHeight="1">
      <c r="B154" s="1">
        <v>2020.0</v>
      </c>
      <c r="C154" s="148" t="s">
        <v>256</v>
      </c>
      <c r="D154" s="148" t="s">
        <v>271</v>
      </c>
      <c r="E154" s="149">
        <v>-0.11561</v>
      </c>
      <c r="F154" s="149">
        <v>-0.47407</v>
      </c>
      <c r="G154" s="149">
        <v>2.24875</v>
      </c>
      <c r="H154" s="165">
        <f t="shared" si="1"/>
        <v>0.01297500827</v>
      </c>
      <c r="I154" s="150">
        <f t="shared" si="2"/>
        <v>0.05348801785</v>
      </c>
      <c r="J154" s="150">
        <f t="shared" si="3"/>
        <v>1</v>
      </c>
      <c r="K154" s="156">
        <f t="shared" si="4"/>
        <v>0.1591421373</v>
      </c>
      <c r="L154" s="153">
        <f t="shared" si="5"/>
        <v>9</v>
      </c>
      <c r="M154" s="154" t="s">
        <v>115</v>
      </c>
      <c r="N154" s="153" t="s">
        <v>116</v>
      </c>
    </row>
    <row r="155" ht="14.25" customHeight="1">
      <c r="B155" s="1">
        <v>2020.0</v>
      </c>
      <c r="C155" s="148" t="s">
        <v>272</v>
      </c>
      <c r="D155" s="148" t="s">
        <v>273</v>
      </c>
      <c r="E155" s="149">
        <v>0.63113</v>
      </c>
      <c r="F155" s="149">
        <v>-0.48531</v>
      </c>
      <c r="G155" s="149">
        <v>1.30566</v>
      </c>
      <c r="H155" s="165">
        <f t="shared" si="1"/>
        <v>0.06077686174</v>
      </c>
      <c r="I155" s="150">
        <f t="shared" si="2"/>
        <v>0.05256254554</v>
      </c>
      <c r="J155" s="150">
        <f t="shared" si="3"/>
        <v>0.6493789432</v>
      </c>
      <c r="K155" s="156">
        <f t="shared" si="4"/>
        <v>0.1409868403</v>
      </c>
      <c r="L155" s="153">
        <f t="shared" si="5"/>
        <v>14</v>
      </c>
      <c r="M155" s="154" t="s">
        <v>115</v>
      </c>
      <c r="N155" s="153" t="s">
        <v>116</v>
      </c>
    </row>
    <row r="156" ht="14.25" customHeight="1">
      <c r="B156" s="1">
        <v>2020.0</v>
      </c>
      <c r="C156" s="148" t="s">
        <v>272</v>
      </c>
      <c r="D156" s="148" t="s">
        <v>274</v>
      </c>
      <c r="E156" s="149">
        <v>-0.24518</v>
      </c>
      <c r="F156" s="149">
        <v>-0.35729</v>
      </c>
      <c r="G156" s="149">
        <v>-0.22891</v>
      </c>
      <c r="H156" s="165">
        <f t="shared" si="1"/>
        <v>0.004680707509</v>
      </c>
      <c r="I156" s="150">
        <f t="shared" si="2"/>
        <v>0.06310337871</v>
      </c>
      <c r="J156" s="150">
        <f t="shared" si="3"/>
        <v>0.07885804362</v>
      </c>
      <c r="K156" s="152">
        <f t="shared" si="4"/>
        <v>0.027563065</v>
      </c>
      <c r="L156" s="153">
        <f t="shared" si="5"/>
        <v>384</v>
      </c>
      <c r="M156" s="154" t="s">
        <v>115</v>
      </c>
      <c r="N156" s="153" t="s">
        <v>116</v>
      </c>
    </row>
    <row r="157" ht="14.25" customHeight="1">
      <c r="B157" s="1">
        <v>2020.0</v>
      </c>
      <c r="C157" s="148" t="s">
        <v>272</v>
      </c>
      <c r="D157" s="148" t="s">
        <v>275</v>
      </c>
      <c r="E157" s="149">
        <v>0.2366</v>
      </c>
      <c r="F157" s="149">
        <v>-0.33051</v>
      </c>
      <c r="G157" s="149">
        <v>0.75388</v>
      </c>
      <c r="H157" s="165">
        <f t="shared" si="1"/>
        <v>0.03552139766</v>
      </c>
      <c r="I157" s="150">
        <f t="shared" si="2"/>
        <v>0.06530837412</v>
      </c>
      <c r="J157" s="150">
        <f t="shared" si="3"/>
        <v>0.4442387267</v>
      </c>
      <c r="K157" s="152">
        <f t="shared" si="4"/>
        <v>0.09884306626</v>
      </c>
      <c r="L157" s="153">
        <f t="shared" si="5"/>
        <v>29</v>
      </c>
      <c r="M157" s="154" t="s">
        <v>115</v>
      </c>
      <c r="N157" s="153" t="s">
        <v>116</v>
      </c>
    </row>
    <row r="158" ht="14.25" customHeight="1">
      <c r="B158" s="1">
        <v>2020.0</v>
      </c>
      <c r="C158" s="148" t="s">
        <v>272</v>
      </c>
      <c r="D158" s="148" t="s">
        <v>276</v>
      </c>
      <c r="E158" s="149">
        <v>0.23458</v>
      </c>
      <c r="F158" s="149">
        <v>-0.4833</v>
      </c>
      <c r="G158" s="149">
        <v>0.65232</v>
      </c>
      <c r="H158" s="165">
        <f t="shared" si="1"/>
        <v>0.03539208927</v>
      </c>
      <c r="I158" s="150">
        <f t="shared" si="2"/>
        <v>0.0527280437</v>
      </c>
      <c r="J158" s="150">
        <f t="shared" si="3"/>
        <v>0.4064808515</v>
      </c>
      <c r="K158" s="152">
        <f t="shared" si="4"/>
        <v>0.09079821161</v>
      </c>
      <c r="L158" s="153">
        <f t="shared" si="5"/>
        <v>39</v>
      </c>
      <c r="M158" s="154" t="s">
        <v>115</v>
      </c>
      <c r="N158" s="153" t="s">
        <v>116</v>
      </c>
    </row>
    <row r="159" ht="14.25" customHeight="1">
      <c r="B159" s="1">
        <v>2020.0</v>
      </c>
      <c r="C159" s="148" t="s">
        <v>272</v>
      </c>
      <c r="D159" s="148" t="s">
        <v>277</v>
      </c>
      <c r="E159" s="149">
        <v>-0.26909</v>
      </c>
      <c r="F159" s="149">
        <v>1.31681</v>
      </c>
      <c r="G159" s="149">
        <v>-0.17308</v>
      </c>
      <c r="H159" s="165">
        <f t="shared" si="1"/>
        <v>0.003150131517</v>
      </c>
      <c r="I159" s="150">
        <f t="shared" si="2"/>
        <v>0.2009444099</v>
      </c>
      <c r="J159" s="150">
        <f t="shared" si="3"/>
        <v>0.09961446518</v>
      </c>
      <c r="K159" s="152">
        <f t="shared" si="4"/>
        <v>0.05907932153</v>
      </c>
      <c r="L159" s="153">
        <f t="shared" si="5"/>
        <v>105</v>
      </c>
      <c r="M159" s="154" t="s">
        <v>115</v>
      </c>
      <c r="N159" s="153" t="s">
        <v>116</v>
      </c>
    </row>
    <row r="160" ht="14.25" customHeight="1">
      <c r="B160" s="1">
        <v>2020.0</v>
      </c>
      <c r="C160" s="148" t="s">
        <v>272</v>
      </c>
      <c r="D160" s="148" t="s">
        <v>278</v>
      </c>
      <c r="E160" s="149">
        <v>0.21384</v>
      </c>
      <c r="F160" s="149">
        <v>0.38718</v>
      </c>
      <c r="G160" s="149">
        <v>0.65034</v>
      </c>
      <c r="H160" s="165">
        <f t="shared" si="1"/>
        <v>0.03406443783</v>
      </c>
      <c r="I160" s="150">
        <f t="shared" si="2"/>
        <v>0.1244010984</v>
      </c>
      <c r="J160" s="150">
        <f t="shared" si="3"/>
        <v>0.4057447291</v>
      </c>
      <c r="K160" s="152">
        <f t="shared" si="4"/>
        <v>0.1052365822</v>
      </c>
      <c r="L160" s="153">
        <f t="shared" si="5"/>
        <v>26</v>
      </c>
      <c r="M160" s="154" t="s">
        <v>115</v>
      </c>
      <c r="N160" s="153" t="s">
        <v>116</v>
      </c>
    </row>
    <row r="161" ht="14.25" customHeight="1">
      <c r="B161" s="1">
        <v>2020.0</v>
      </c>
      <c r="C161" s="148" t="s">
        <v>272</v>
      </c>
      <c r="D161" s="148" t="s">
        <v>279</v>
      </c>
      <c r="E161" s="149">
        <v>0.08205</v>
      </c>
      <c r="F161" s="149">
        <v>-0.21181</v>
      </c>
      <c r="G161" s="149">
        <v>-0.00686</v>
      </c>
      <c r="H161" s="165">
        <f t="shared" si="1"/>
        <v>0.02562802586</v>
      </c>
      <c r="I161" s="150">
        <f t="shared" si="2"/>
        <v>0.07508182279</v>
      </c>
      <c r="J161" s="150">
        <f t="shared" si="3"/>
        <v>0.1614115705</v>
      </c>
      <c r="K161" s="152">
        <f t="shared" si="4"/>
        <v>0.05516340206</v>
      </c>
      <c r="L161" s="153">
        <f t="shared" si="5"/>
        <v>120</v>
      </c>
      <c r="M161" s="154" t="s">
        <v>115</v>
      </c>
      <c r="N161" s="153" t="s">
        <v>116</v>
      </c>
    </row>
    <row r="162" ht="14.25" customHeight="1">
      <c r="B162" s="1">
        <v>2020.0</v>
      </c>
      <c r="C162" s="148" t="s">
        <v>272</v>
      </c>
      <c r="D162" s="148" t="s">
        <v>280</v>
      </c>
      <c r="E162" s="149">
        <v>0.2791</v>
      </c>
      <c r="F162" s="149">
        <v>8.53772</v>
      </c>
      <c r="G162" s="149">
        <v>0.30172</v>
      </c>
      <c r="H162" s="165">
        <f t="shared" si="1"/>
        <v>0.03824199488</v>
      </c>
      <c r="I162" s="150">
        <f t="shared" si="2"/>
        <v>0.7954953212</v>
      </c>
      <c r="J162" s="150">
        <f t="shared" si="3"/>
        <v>0.2761351342</v>
      </c>
      <c r="K162" s="156">
        <f t="shared" si="4"/>
        <v>0.2340634794</v>
      </c>
      <c r="L162" s="153">
        <f t="shared" si="5"/>
        <v>5</v>
      </c>
      <c r="M162" s="154" t="s">
        <v>115</v>
      </c>
      <c r="N162" s="153" t="s">
        <v>116</v>
      </c>
    </row>
    <row r="163" ht="14.25" customHeight="1">
      <c r="B163" s="1">
        <v>2020.0</v>
      </c>
      <c r="C163" s="148" t="s">
        <v>272</v>
      </c>
      <c r="D163" s="148" t="s">
        <v>281</v>
      </c>
      <c r="E163" s="149">
        <v>0.01841</v>
      </c>
      <c r="F163" s="149">
        <v>-0.47838</v>
      </c>
      <c r="G163" s="149">
        <v>0.08919</v>
      </c>
      <c r="H163" s="165">
        <f t="shared" si="1"/>
        <v>0.02155417157</v>
      </c>
      <c r="I163" s="150">
        <f t="shared" si="2"/>
        <v>0.05313314368</v>
      </c>
      <c r="J163" s="150">
        <f t="shared" si="3"/>
        <v>0.1971209434</v>
      </c>
      <c r="K163" s="152">
        <f t="shared" si="4"/>
        <v>0.05278989942</v>
      </c>
      <c r="L163" s="153">
        <f t="shared" si="5"/>
        <v>132</v>
      </c>
      <c r="M163" s="154" t="s">
        <v>115</v>
      </c>
      <c r="N163" s="153" t="s">
        <v>116</v>
      </c>
    </row>
    <row r="164" ht="14.25" customHeight="1">
      <c r="B164" s="1">
        <v>2020.0</v>
      </c>
      <c r="C164" s="148" t="s">
        <v>272</v>
      </c>
      <c r="D164" s="148" t="s">
        <v>282</v>
      </c>
      <c r="E164" s="149">
        <v>2.27856</v>
      </c>
      <c r="F164" s="149">
        <v>-0.52488</v>
      </c>
      <c r="G164" s="149">
        <v>-0.07759</v>
      </c>
      <c r="H164" s="165">
        <f t="shared" si="1"/>
        <v>0.166235532</v>
      </c>
      <c r="I164" s="150">
        <f t="shared" si="2"/>
        <v>0.04930445486</v>
      </c>
      <c r="J164" s="150">
        <f t="shared" si="3"/>
        <v>0.1351156419</v>
      </c>
      <c r="K164" s="156">
        <f t="shared" si="4"/>
        <v>0.1367797154</v>
      </c>
      <c r="L164" s="153">
        <f t="shared" si="5"/>
        <v>15</v>
      </c>
      <c r="M164" s="154" t="s">
        <v>115</v>
      </c>
      <c r="N164" s="153" t="s">
        <v>116</v>
      </c>
    </row>
    <row r="165" ht="14.25" customHeight="1">
      <c r="B165" s="1">
        <v>2020.0</v>
      </c>
      <c r="C165" s="148" t="s">
        <v>272</v>
      </c>
      <c r="D165" s="148" t="s">
        <v>283</v>
      </c>
      <c r="E165" s="149">
        <v>-0.1484</v>
      </c>
      <c r="F165" s="149">
        <v>1.3342</v>
      </c>
      <c r="G165" s="149">
        <v>0.06385</v>
      </c>
      <c r="H165" s="165">
        <f t="shared" si="1"/>
        <v>0.0108759875</v>
      </c>
      <c r="I165" s="150">
        <f t="shared" si="2"/>
        <v>0.2023762572</v>
      </c>
      <c r="J165" s="150">
        <f t="shared" si="3"/>
        <v>0.1877000636</v>
      </c>
      <c r="K165" s="152">
        <f t="shared" si="4"/>
        <v>0.0766446799</v>
      </c>
      <c r="L165" s="153">
        <f t="shared" si="5"/>
        <v>57</v>
      </c>
      <c r="M165" s="154" t="s">
        <v>115</v>
      </c>
      <c r="N165" s="153" t="s">
        <v>116</v>
      </c>
    </row>
    <row r="166" ht="14.25" customHeight="1">
      <c r="B166" s="1">
        <v>2020.0</v>
      </c>
      <c r="C166" s="148" t="s">
        <v>272</v>
      </c>
      <c r="D166" s="148" t="s">
        <v>284</v>
      </c>
      <c r="E166" s="149">
        <v>0.03027</v>
      </c>
      <c r="F166" s="149">
        <v>-0.48766</v>
      </c>
      <c r="G166" s="149">
        <v>0.33078</v>
      </c>
      <c r="H166" s="165">
        <f t="shared" si="1"/>
        <v>0.02231337823</v>
      </c>
      <c r="I166" s="150">
        <f t="shared" si="2"/>
        <v>0.05236905267</v>
      </c>
      <c r="J166" s="150">
        <f t="shared" si="3"/>
        <v>0.286939032</v>
      </c>
      <c r="K166" s="152">
        <f t="shared" si="4"/>
        <v>0.06562509037</v>
      </c>
      <c r="L166" s="153">
        <f t="shared" si="5"/>
        <v>83</v>
      </c>
      <c r="M166" s="154" t="s">
        <v>115</v>
      </c>
      <c r="N166" s="153" t="s">
        <v>116</v>
      </c>
    </row>
    <row r="167" ht="14.25" customHeight="1">
      <c r="B167" s="1">
        <v>2020.0</v>
      </c>
      <c r="C167" s="148" t="s">
        <v>272</v>
      </c>
      <c r="D167" s="148" t="s">
        <v>285</v>
      </c>
      <c r="E167" s="149">
        <v>0.02467</v>
      </c>
      <c r="F167" s="149">
        <v>-0.28672</v>
      </c>
      <c r="G167" s="149">
        <v>0.25882</v>
      </c>
      <c r="H167" s="165">
        <f t="shared" si="1"/>
        <v>0.02195489954</v>
      </c>
      <c r="I167" s="150">
        <f t="shared" si="2"/>
        <v>0.06891392861</v>
      </c>
      <c r="J167" s="150">
        <f t="shared" si="3"/>
        <v>0.2601858151</v>
      </c>
      <c r="K167" s="152">
        <f t="shared" si="4"/>
        <v>0.0652221654</v>
      </c>
      <c r="L167" s="153">
        <f t="shared" si="5"/>
        <v>85</v>
      </c>
      <c r="M167" s="154" t="s">
        <v>115</v>
      </c>
      <c r="N167" s="153" t="s">
        <v>116</v>
      </c>
    </row>
    <row r="168" ht="14.25" customHeight="1">
      <c r="B168" s="1">
        <v>2020.0</v>
      </c>
      <c r="C168" s="148" t="s">
        <v>272</v>
      </c>
      <c r="D168" s="148" t="s">
        <v>286</v>
      </c>
      <c r="E168" s="149">
        <v>-0.06502</v>
      </c>
      <c r="F168" s="149">
        <v>-0.04239</v>
      </c>
      <c r="G168" s="149">
        <v>0.01031</v>
      </c>
      <c r="H168" s="165">
        <f t="shared" si="1"/>
        <v>0.01621347918</v>
      </c>
      <c r="I168" s="150">
        <f t="shared" si="2"/>
        <v>0.08903142407</v>
      </c>
      <c r="J168" s="150">
        <f t="shared" si="3"/>
        <v>0.1677950159</v>
      </c>
      <c r="K168" s="152">
        <f t="shared" si="4"/>
        <v>0.05296865304</v>
      </c>
      <c r="L168" s="153">
        <f t="shared" si="5"/>
        <v>129</v>
      </c>
      <c r="M168" s="154" t="s">
        <v>115</v>
      </c>
      <c r="N168" s="153" t="s">
        <v>116</v>
      </c>
    </row>
    <row r="169" ht="14.25" customHeight="1">
      <c r="B169" s="1">
        <v>2020.0</v>
      </c>
      <c r="C169" s="148" t="s">
        <v>272</v>
      </c>
      <c r="D169" s="148" t="s">
        <v>287</v>
      </c>
      <c r="E169" s="149">
        <v>-0.12931</v>
      </c>
      <c r="F169" s="149">
        <v>-0.46947</v>
      </c>
      <c r="G169" s="149">
        <v>0.03559</v>
      </c>
      <c r="H169" s="165">
        <f t="shared" si="1"/>
        <v>0.01209801576</v>
      </c>
      <c r="I169" s="150">
        <f t="shared" si="2"/>
        <v>0.05386676986</v>
      </c>
      <c r="J169" s="150">
        <f t="shared" si="3"/>
        <v>0.177193589</v>
      </c>
      <c r="K169" s="152">
        <f t="shared" si="4"/>
        <v>0.04406461333</v>
      </c>
      <c r="L169" s="153">
        <f t="shared" si="5"/>
        <v>210</v>
      </c>
      <c r="M169" s="154" t="s">
        <v>115</v>
      </c>
      <c r="N169" s="153" t="s">
        <v>116</v>
      </c>
    </row>
    <row r="170" ht="14.25" customHeight="1">
      <c r="B170" s="1">
        <v>2020.0</v>
      </c>
      <c r="C170" s="148" t="s">
        <v>272</v>
      </c>
      <c r="D170" s="148" t="s">
        <v>288</v>
      </c>
      <c r="E170" s="149">
        <v>0.07812</v>
      </c>
      <c r="F170" s="149">
        <v>-0.25869</v>
      </c>
      <c r="G170" s="149">
        <v>0.2321</v>
      </c>
      <c r="H170" s="165">
        <f t="shared" si="1"/>
        <v>0.02537645064</v>
      </c>
      <c r="I170" s="150">
        <f t="shared" si="2"/>
        <v>0.07122184576</v>
      </c>
      <c r="J170" s="150">
        <f t="shared" si="3"/>
        <v>0.2502518803</v>
      </c>
      <c r="K170" s="152">
        <f t="shared" si="4"/>
        <v>0.0665444389</v>
      </c>
      <c r="L170" s="153">
        <f t="shared" si="5"/>
        <v>79</v>
      </c>
      <c r="M170" s="154" t="s">
        <v>115</v>
      </c>
      <c r="N170" s="153" t="s">
        <v>116</v>
      </c>
    </row>
    <row r="171" ht="14.25" customHeight="1">
      <c r="B171" s="1">
        <v>2020.0</v>
      </c>
      <c r="C171" s="148" t="s">
        <v>272</v>
      </c>
      <c r="D171" s="148" t="s">
        <v>289</v>
      </c>
      <c r="E171" s="149">
        <v>-0.28999</v>
      </c>
      <c r="F171" s="149">
        <v>0.31562</v>
      </c>
      <c r="G171" s="149">
        <v>-0.23035</v>
      </c>
      <c r="H171" s="165">
        <f t="shared" si="1"/>
        <v>0.001812237822</v>
      </c>
      <c r="I171" s="150">
        <f t="shared" si="2"/>
        <v>0.1185090345</v>
      </c>
      <c r="J171" s="150">
        <f t="shared" si="3"/>
        <v>0.07832268186</v>
      </c>
      <c r="K171" s="152">
        <f t="shared" si="4"/>
        <v>0.03753927502</v>
      </c>
      <c r="L171" s="153">
        <f t="shared" si="5"/>
        <v>263</v>
      </c>
      <c r="M171" s="154" t="s">
        <v>115</v>
      </c>
      <c r="N171" s="153" t="s">
        <v>116</v>
      </c>
    </row>
    <row r="172" ht="14.25" customHeight="1">
      <c r="B172" s="1">
        <v>2020.0</v>
      </c>
      <c r="C172" s="148" t="s">
        <v>272</v>
      </c>
      <c r="D172" s="148" t="s">
        <v>290</v>
      </c>
      <c r="E172" s="149">
        <v>0.8348</v>
      </c>
      <c r="F172" s="149">
        <v>-0.51822</v>
      </c>
      <c r="G172" s="149">
        <v>0.43449</v>
      </c>
      <c r="H172" s="165">
        <f t="shared" si="1"/>
        <v>0.07381460378</v>
      </c>
      <c r="I172" s="150">
        <f t="shared" si="2"/>
        <v>0.04985282191</v>
      </c>
      <c r="J172" s="150">
        <f t="shared" si="3"/>
        <v>0.325496232</v>
      </c>
      <c r="K172" s="156">
        <f t="shared" si="4"/>
        <v>0.1037183636</v>
      </c>
      <c r="L172" s="153">
        <f t="shared" si="5"/>
        <v>27</v>
      </c>
      <c r="M172" s="154" t="s">
        <v>115</v>
      </c>
      <c r="N172" s="153" t="s">
        <v>116</v>
      </c>
    </row>
    <row r="173" ht="14.25" customHeight="1">
      <c r="B173" s="1">
        <v>2020.0</v>
      </c>
      <c r="C173" s="155" t="s">
        <v>272</v>
      </c>
      <c r="D173" s="155" t="s">
        <v>291</v>
      </c>
      <c r="E173" s="149">
        <v>9.98117</v>
      </c>
      <c r="F173" s="149">
        <v>-0.59312</v>
      </c>
      <c r="G173" s="149">
        <v>-0.36024</v>
      </c>
      <c r="H173" s="165">
        <f t="shared" si="1"/>
        <v>0.6593108119</v>
      </c>
      <c r="I173" s="150">
        <f t="shared" si="2"/>
        <v>0.0436857511</v>
      </c>
      <c r="J173" s="150">
        <f t="shared" si="3"/>
        <v>0.0300323076</v>
      </c>
      <c r="K173" s="156">
        <f t="shared" si="4"/>
        <v>0.4394087307</v>
      </c>
      <c r="L173" s="153">
        <f t="shared" si="5"/>
        <v>2</v>
      </c>
      <c r="M173" s="153" t="s">
        <v>230</v>
      </c>
      <c r="N173" s="153" t="s">
        <v>231</v>
      </c>
    </row>
    <row r="174" ht="14.25" customHeight="1">
      <c r="B174" s="1">
        <v>2020.0</v>
      </c>
      <c r="C174" s="148" t="s">
        <v>272</v>
      </c>
      <c r="D174" s="148" t="s">
        <v>292</v>
      </c>
      <c r="E174" s="149">
        <v>-0.15584</v>
      </c>
      <c r="F174" s="149">
        <v>-0.39446</v>
      </c>
      <c r="G174" s="149">
        <v>-0.11522</v>
      </c>
      <c r="H174" s="165">
        <f t="shared" si="1"/>
        <v>0.01039972295</v>
      </c>
      <c r="I174" s="150">
        <f t="shared" si="2"/>
        <v>0.06004289778</v>
      </c>
      <c r="J174" s="150">
        <f t="shared" si="3"/>
        <v>0.1211255981</v>
      </c>
      <c r="K174" s="152">
        <f t="shared" si="4"/>
        <v>0.03648599754</v>
      </c>
      <c r="L174" s="153">
        <f t="shared" si="5"/>
        <v>270</v>
      </c>
      <c r="M174" s="154" t="s">
        <v>115</v>
      </c>
      <c r="N174" s="153" t="s">
        <v>116</v>
      </c>
    </row>
    <row r="175" ht="14.25" customHeight="1">
      <c r="B175" s="1">
        <v>2020.0</v>
      </c>
      <c r="C175" s="148" t="s">
        <v>272</v>
      </c>
      <c r="D175" s="148" t="s">
        <v>293</v>
      </c>
      <c r="E175" s="149">
        <v>0.14187</v>
      </c>
      <c r="F175" s="149">
        <v>-0.49639</v>
      </c>
      <c r="G175" s="149">
        <v>-0.1789</v>
      </c>
      <c r="H175" s="165">
        <f t="shared" si="1"/>
        <v>0.02945734648</v>
      </c>
      <c r="I175" s="150">
        <f t="shared" si="2"/>
        <v>0.05165024722</v>
      </c>
      <c r="J175" s="150">
        <f t="shared" si="3"/>
        <v>0.0974507114</v>
      </c>
      <c r="K175" s="152">
        <f t="shared" si="4"/>
        <v>0.0436947735</v>
      </c>
      <c r="L175" s="153">
        <f t="shared" si="5"/>
        <v>213</v>
      </c>
      <c r="M175" s="154" t="s">
        <v>115</v>
      </c>
      <c r="N175" s="153" t="s">
        <v>116</v>
      </c>
    </row>
    <row r="176" ht="14.25" customHeight="1">
      <c r="B176" s="1">
        <v>2020.0</v>
      </c>
      <c r="C176" s="148" t="s">
        <v>272</v>
      </c>
      <c r="D176" s="148" t="s">
        <v>294</v>
      </c>
      <c r="E176" s="149">
        <v>-0.20151</v>
      </c>
      <c r="F176" s="149">
        <v>0.29982</v>
      </c>
      <c r="G176" s="149">
        <v>-0.08412</v>
      </c>
      <c r="H176" s="165">
        <f t="shared" si="1"/>
        <v>0.007476201176</v>
      </c>
      <c r="I176" s="150">
        <f t="shared" si="2"/>
        <v>0.1172081036</v>
      </c>
      <c r="J176" s="150">
        <f t="shared" si="3"/>
        <v>0.132687925</v>
      </c>
      <c r="K176" s="152">
        <f t="shared" si="4"/>
        <v>0.04848952407</v>
      </c>
      <c r="L176" s="153">
        <f t="shared" si="5"/>
        <v>168</v>
      </c>
      <c r="M176" s="154" t="s">
        <v>115</v>
      </c>
      <c r="N176" s="153" t="s">
        <v>116</v>
      </c>
    </row>
    <row r="177" ht="14.25" customHeight="1">
      <c r="B177" s="1">
        <v>2020.0</v>
      </c>
      <c r="C177" s="148" t="s">
        <v>272</v>
      </c>
      <c r="D177" s="148" t="s">
        <v>295</v>
      </c>
      <c r="E177" s="149">
        <v>-0.16191</v>
      </c>
      <c r="F177" s="149">
        <v>-0.47508</v>
      </c>
      <c r="G177" s="149">
        <v>-0.06681</v>
      </c>
      <c r="H177" s="165">
        <f t="shared" si="1"/>
        <v>0.01001115765</v>
      </c>
      <c r="I177" s="150">
        <f t="shared" si="2"/>
        <v>0.05340485708</v>
      </c>
      <c r="J177" s="150">
        <f t="shared" si="3"/>
        <v>0.1391234195</v>
      </c>
      <c r="K177" s="152">
        <f t="shared" si="4"/>
        <v>0.03731545731</v>
      </c>
      <c r="L177" s="153">
        <f t="shared" si="5"/>
        <v>264</v>
      </c>
      <c r="M177" s="154" t="s">
        <v>115</v>
      </c>
      <c r="N177" s="153" t="s">
        <v>116</v>
      </c>
    </row>
    <row r="178" ht="14.25" customHeight="1">
      <c r="B178" s="1">
        <v>2020.0</v>
      </c>
      <c r="C178" s="148" t="s">
        <v>272</v>
      </c>
      <c r="D178" s="148" t="s">
        <v>296</v>
      </c>
      <c r="E178" s="149">
        <v>0.45848</v>
      </c>
      <c r="F178" s="149">
        <v>-0.40465</v>
      </c>
      <c r="G178" s="149">
        <v>0.47861</v>
      </c>
      <c r="H178" s="165">
        <f t="shared" si="1"/>
        <v>0.0497248356</v>
      </c>
      <c r="I178" s="150">
        <f t="shared" si="2"/>
        <v>0.05920387974</v>
      </c>
      <c r="J178" s="150">
        <f t="shared" si="3"/>
        <v>0.3418991215</v>
      </c>
      <c r="K178" s="152">
        <f t="shared" si="4"/>
        <v>0.09245252212</v>
      </c>
      <c r="L178" s="153">
        <f t="shared" si="5"/>
        <v>35</v>
      </c>
      <c r="M178" s="154" t="s">
        <v>115</v>
      </c>
      <c r="N178" s="153" t="s">
        <v>116</v>
      </c>
    </row>
    <row r="179" ht="14.25" customHeight="1">
      <c r="B179" s="1">
        <v>2020.0</v>
      </c>
      <c r="C179" s="148" t="s">
        <v>272</v>
      </c>
      <c r="D179" s="148" t="s">
        <v>297</v>
      </c>
      <c r="E179" s="149">
        <v>-0.20954</v>
      </c>
      <c r="F179" s="149">
        <v>0.43213</v>
      </c>
      <c r="G179" s="149">
        <v>-0.0484</v>
      </c>
      <c r="H179" s="165">
        <f t="shared" si="1"/>
        <v>0.006962168335</v>
      </c>
      <c r="I179" s="150">
        <f t="shared" si="2"/>
        <v>0.1281021642</v>
      </c>
      <c r="J179" s="150">
        <f t="shared" si="3"/>
        <v>0.1459678709</v>
      </c>
      <c r="K179" s="152">
        <f t="shared" si="4"/>
        <v>0.05234752318</v>
      </c>
      <c r="L179" s="153">
        <f t="shared" si="5"/>
        <v>135</v>
      </c>
      <c r="M179" s="154" t="s">
        <v>115</v>
      </c>
      <c r="N179" s="153" t="s">
        <v>116</v>
      </c>
    </row>
    <row r="180" ht="14.25" customHeight="1">
      <c r="B180" s="1">
        <v>2020.0</v>
      </c>
      <c r="C180" s="148" t="s">
        <v>272</v>
      </c>
      <c r="D180" s="148" t="s">
        <v>298</v>
      </c>
      <c r="E180" s="149">
        <v>-0.24773</v>
      </c>
      <c r="F180" s="149">
        <v>-0.16917</v>
      </c>
      <c r="G180" s="149">
        <v>-0.17866</v>
      </c>
      <c r="H180" s="165">
        <f t="shared" si="1"/>
        <v>0.004517471675</v>
      </c>
      <c r="I180" s="150">
        <f t="shared" si="2"/>
        <v>0.07859268926</v>
      </c>
      <c r="J180" s="150">
        <f t="shared" si="3"/>
        <v>0.09753993836</v>
      </c>
      <c r="K180" s="152">
        <f t="shared" si="4"/>
        <v>0.03338722436</v>
      </c>
      <c r="L180" s="153">
        <f t="shared" si="5"/>
        <v>298</v>
      </c>
      <c r="M180" s="154" t="s">
        <v>115</v>
      </c>
      <c r="N180" s="153" t="s">
        <v>116</v>
      </c>
    </row>
    <row r="181" ht="14.25" customHeight="1">
      <c r="B181" s="1">
        <v>2020.0</v>
      </c>
      <c r="C181" s="148" t="s">
        <v>272</v>
      </c>
      <c r="D181" s="148" t="s">
        <v>299</v>
      </c>
      <c r="E181" s="149">
        <v>-0.02423</v>
      </c>
      <c r="F181" s="149">
        <v>0.04929</v>
      </c>
      <c r="G181" s="149">
        <v>0.04195</v>
      </c>
      <c r="H181" s="165">
        <f t="shared" si="1"/>
        <v>0.01882461238</v>
      </c>
      <c r="I181" s="150">
        <f t="shared" si="2"/>
        <v>0.09658011634</v>
      </c>
      <c r="J181" s="150">
        <f t="shared" si="3"/>
        <v>0.1795581035</v>
      </c>
      <c r="K181" s="152">
        <f t="shared" si="4"/>
        <v>0.05791517779</v>
      </c>
      <c r="L181" s="153">
        <f t="shared" si="5"/>
        <v>107</v>
      </c>
      <c r="M181" s="154" t="s">
        <v>115</v>
      </c>
      <c r="N181" s="153" t="s">
        <v>116</v>
      </c>
    </row>
    <row r="182" ht="14.25" customHeight="1">
      <c r="B182" s="1">
        <v>2020.0</v>
      </c>
      <c r="C182" s="148" t="s">
        <v>272</v>
      </c>
      <c r="D182" s="148" t="s">
        <v>300</v>
      </c>
      <c r="E182" s="149">
        <v>0.5527</v>
      </c>
      <c r="F182" s="149">
        <v>-0.462</v>
      </c>
      <c r="G182" s="149">
        <v>0.80712</v>
      </c>
      <c r="H182" s="165">
        <f t="shared" si="1"/>
        <v>0.05575623961</v>
      </c>
      <c r="I182" s="150">
        <f t="shared" si="2"/>
        <v>0.0544818302</v>
      </c>
      <c r="J182" s="150">
        <f t="shared" si="3"/>
        <v>0.4640322407</v>
      </c>
      <c r="K182" s="156">
        <f t="shared" si="4"/>
        <v>0.1123431447</v>
      </c>
      <c r="L182" s="153">
        <f t="shared" si="5"/>
        <v>22</v>
      </c>
      <c r="M182" s="154" t="s">
        <v>115</v>
      </c>
      <c r="N182" s="153" t="s">
        <v>116</v>
      </c>
    </row>
    <row r="183" ht="14.25" customHeight="1">
      <c r="B183" s="1">
        <v>2020.0</v>
      </c>
      <c r="C183" s="148" t="s">
        <v>272</v>
      </c>
      <c r="D183" s="148" t="s">
        <v>301</v>
      </c>
      <c r="E183" s="149">
        <v>-0.05668</v>
      </c>
      <c r="F183" s="149">
        <v>-0.47073</v>
      </c>
      <c r="G183" s="149">
        <v>0.19616</v>
      </c>
      <c r="H183" s="165">
        <f t="shared" si="1"/>
        <v>0.01674735638</v>
      </c>
      <c r="I183" s="150">
        <f t="shared" si="2"/>
        <v>0.05376302475</v>
      </c>
      <c r="J183" s="150">
        <f t="shared" si="3"/>
        <v>0.236890143</v>
      </c>
      <c r="K183" s="152">
        <f t="shared" si="4"/>
        <v>0.05535922944</v>
      </c>
      <c r="L183" s="153">
        <f t="shared" si="5"/>
        <v>119</v>
      </c>
      <c r="M183" s="154" t="s">
        <v>115</v>
      </c>
      <c r="N183" s="153" t="s">
        <v>116</v>
      </c>
    </row>
    <row r="184" ht="14.25" customHeight="1">
      <c r="B184" s="1">
        <v>2020.0</v>
      </c>
      <c r="C184" s="148" t="s">
        <v>272</v>
      </c>
      <c r="D184" s="148" t="s">
        <v>302</v>
      </c>
      <c r="E184" s="149">
        <v>-0.14514</v>
      </c>
      <c r="F184" s="149">
        <v>-0.13382</v>
      </c>
      <c r="G184" s="149">
        <v>0.04855</v>
      </c>
      <c r="H184" s="165">
        <f t="shared" si="1"/>
        <v>0.01108467331</v>
      </c>
      <c r="I184" s="150">
        <f t="shared" si="2"/>
        <v>0.08150331614</v>
      </c>
      <c r="J184" s="150">
        <f t="shared" si="3"/>
        <v>0.1820118449</v>
      </c>
      <c r="K184" s="152">
        <f t="shared" si="4"/>
        <v>0.05001864706</v>
      </c>
      <c r="L184" s="153">
        <f t="shared" si="5"/>
        <v>157</v>
      </c>
      <c r="M184" s="154" t="s">
        <v>115</v>
      </c>
      <c r="N184" s="153" t="s">
        <v>116</v>
      </c>
    </row>
    <row r="185" ht="14.25" customHeight="1">
      <c r="B185" s="1">
        <v>2020.0</v>
      </c>
      <c r="C185" s="148" t="s">
        <v>272</v>
      </c>
      <c r="D185" s="148" t="s">
        <v>303</v>
      </c>
      <c r="E185" s="149">
        <v>-0.13342</v>
      </c>
      <c r="F185" s="149">
        <v>-0.38624</v>
      </c>
      <c r="G185" s="149">
        <v>-0.09724</v>
      </c>
      <c r="H185" s="165">
        <f t="shared" si="1"/>
        <v>0.011834918</v>
      </c>
      <c r="I185" s="150">
        <f t="shared" si="2"/>
        <v>0.06071971116</v>
      </c>
      <c r="J185" s="150">
        <f t="shared" si="3"/>
        <v>0.1278101845</v>
      </c>
      <c r="K185" s="152">
        <f t="shared" si="4"/>
        <v>0.0384893442</v>
      </c>
      <c r="L185" s="153">
        <f t="shared" si="5"/>
        <v>256</v>
      </c>
      <c r="M185" s="154" t="s">
        <v>115</v>
      </c>
      <c r="N185" s="153" t="s">
        <v>116</v>
      </c>
    </row>
    <row r="186" ht="14.25" customHeight="1">
      <c r="B186" s="1">
        <v>2020.0</v>
      </c>
      <c r="C186" s="155" t="s">
        <v>272</v>
      </c>
      <c r="D186" s="155" t="s">
        <v>304</v>
      </c>
      <c r="E186" s="149">
        <v>0.57533</v>
      </c>
      <c r="F186" s="149">
        <v>-0.4983</v>
      </c>
      <c r="G186" s="149">
        <v>1.57879</v>
      </c>
      <c r="H186" s="165">
        <f t="shared" si="1"/>
        <v>0.05720487761</v>
      </c>
      <c r="I186" s="150">
        <f t="shared" si="2"/>
        <v>0.0514929828</v>
      </c>
      <c r="J186" s="150">
        <f t="shared" si="3"/>
        <v>0.7509229414</v>
      </c>
      <c r="K186" s="156">
        <f t="shared" si="4"/>
        <v>0.1525920116</v>
      </c>
      <c r="L186" s="153">
        <f t="shared" si="5"/>
        <v>12</v>
      </c>
      <c r="M186" s="154" t="s">
        <v>115</v>
      </c>
      <c r="N186" s="153" t="s">
        <v>116</v>
      </c>
    </row>
    <row r="187" ht="14.25" customHeight="1">
      <c r="B187" s="1">
        <v>2020.0</v>
      </c>
      <c r="C187" s="148" t="s">
        <v>272</v>
      </c>
      <c r="D187" s="148" t="s">
        <v>305</v>
      </c>
      <c r="E187" s="149">
        <v>0.84972</v>
      </c>
      <c r="F187" s="149">
        <v>-0.01975</v>
      </c>
      <c r="G187" s="149">
        <v>-0.28198</v>
      </c>
      <c r="H187" s="165">
        <f t="shared" si="1"/>
        <v>0.07476969344</v>
      </c>
      <c r="I187" s="150">
        <f t="shared" si="2"/>
        <v>0.09089554267</v>
      </c>
      <c r="J187" s="150">
        <f t="shared" si="3"/>
        <v>0.05912773211</v>
      </c>
      <c r="K187" s="152">
        <f t="shared" si="4"/>
        <v>0.07605574807</v>
      </c>
      <c r="L187" s="153">
        <f t="shared" si="5"/>
        <v>59</v>
      </c>
      <c r="M187" s="154" t="s">
        <v>115</v>
      </c>
      <c r="N187" s="153" t="s">
        <v>116</v>
      </c>
    </row>
    <row r="188" ht="14.25" customHeight="1">
      <c r="B188" s="1">
        <v>2020.0</v>
      </c>
      <c r="C188" s="148" t="s">
        <v>272</v>
      </c>
      <c r="D188" s="148" t="s">
        <v>306</v>
      </c>
      <c r="E188" s="149">
        <v>0.21309</v>
      </c>
      <c r="F188" s="149">
        <v>-0.42422</v>
      </c>
      <c r="G188" s="149">
        <v>-0.0755</v>
      </c>
      <c r="H188" s="165">
        <f t="shared" si="1"/>
        <v>0.03401642729</v>
      </c>
      <c r="I188" s="150">
        <f t="shared" si="2"/>
        <v>0.05759253694</v>
      </c>
      <c r="J188" s="150">
        <f t="shared" si="3"/>
        <v>0.13589266</v>
      </c>
      <c r="K188" s="152">
        <f t="shared" si="4"/>
        <v>0.05326990168</v>
      </c>
      <c r="L188" s="153">
        <f t="shared" si="5"/>
        <v>128</v>
      </c>
      <c r="M188" s="154" t="s">
        <v>115</v>
      </c>
      <c r="N188" s="153" t="s">
        <v>116</v>
      </c>
    </row>
    <row r="189" ht="14.25" customHeight="1">
      <c r="B189" s="1">
        <v>2020.0</v>
      </c>
      <c r="C189" s="148" t="s">
        <v>272</v>
      </c>
      <c r="D189" s="148" t="s">
        <v>307</v>
      </c>
      <c r="E189" s="149">
        <v>0.16476</v>
      </c>
      <c r="F189" s="149">
        <v>-0.24445</v>
      </c>
      <c r="G189" s="149">
        <v>0.15985</v>
      </c>
      <c r="H189" s="165">
        <f t="shared" si="1"/>
        <v>0.03092262814</v>
      </c>
      <c r="I189" s="150">
        <f t="shared" si="2"/>
        <v>0.07239433025</v>
      </c>
      <c r="J189" s="150">
        <f t="shared" si="3"/>
        <v>0.2233908475</v>
      </c>
      <c r="K189" s="152">
        <f t="shared" si="4"/>
        <v>0.06663760174</v>
      </c>
      <c r="L189" s="153">
        <f t="shared" si="5"/>
        <v>78</v>
      </c>
      <c r="M189" s="154" t="s">
        <v>115</v>
      </c>
      <c r="N189" s="153" t="s">
        <v>116</v>
      </c>
    </row>
    <row r="190" ht="14.25" customHeight="1">
      <c r="B190" s="1">
        <v>2020.0</v>
      </c>
      <c r="C190" s="148" t="s">
        <v>272</v>
      </c>
      <c r="D190" s="148" t="s">
        <v>308</v>
      </c>
      <c r="E190" s="149">
        <v>0.93637</v>
      </c>
      <c r="F190" s="149">
        <v>-0.4135</v>
      </c>
      <c r="G190" s="149">
        <v>-0.06178</v>
      </c>
      <c r="H190" s="165">
        <f t="shared" si="1"/>
        <v>0.08031651108</v>
      </c>
      <c r="I190" s="150">
        <f t="shared" si="2"/>
        <v>0.0584751938</v>
      </c>
      <c r="J190" s="150">
        <f t="shared" si="3"/>
        <v>0.1409934678</v>
      </c>
      <c r="K190" s="152">
        <f t="shared" si="4"/>
        <v>0.08407456738</v>
      </c>
      <c r="L190" s="153">
        <f t="shared" si="5"/>
        <v>45</v>
      </c>
      <c r="M190" s="154" t="s">
        <v>115</v>
      </c>
      <c r="N190" s="153" t="s">
        <v>116</v>
      </c>
    </row>
    <row r="191" ht="14.25" customHeight="1">
      <c r="B191" s="1">
        <v>2020.0</v>
      </c>
      <c r="C191" s="148" t="s">
        <v>272</v>
      </c>
      <c r="D191" s="148" t="s">
        <v>309</v>
      </c>
      <c r="E191" s="149">
        <v>-0.0565</v>
      </c>
      <c r="F191" s="149">
        <v>-0.30912</v>
      </c>
      <c r="G191" s="149">
        <v>0.12656</v>
      </c>
      <c r="H191" s="165">
        <f t="shared" si="1"/>
        <v>0.01675887891</v>
      </c>
      <c r="I191" s="150">
        <f t="shared" si="2"/>
        <v>0.06706957098</v>
      </c>
      <c r="J191" s="150">
        <f t="shared" si="3"/>
        <v>0.2110143246</v>
      </c>
      <c r="K191" s="152">
        <f t="shared" si="4"/>
        <v>0.05462174892</v>
      </c>
      <c r="L191" s="153">
        <f t="shared" si="5"/>
        <v>122</v>
      </c>
      <c r="M191" s="154" t="s">
        <v>115</v>
      </c>
      <c r="N191" s="153" t="s">
        <v>116</v>
      </c>
    </row>
    <row r="192" ht="14.25" customHeight="1">
      <c r="B192" s="1">
        <v>2020.0</v>
      </c>
      <c r="C192" s="148" t="s">
        <v>272</v>
      </c>
      <c r="D192" s="148" t="s">
        <v>310</v>
      </c>
      <c r="E192" s="149">
        <v>-0.21757</v>
      </c>
      <c r="F192" s="149">
        <v>-0.49743</v>
      </c>
      <c r="G192" s="149">
        <v>-0.16292</v>
      </c>
      <c r="H192" s="165">
        <f t="shared" si="1"/>
        <v>0.006448135495</v>
      </c>
      <c r="I192" s="150">
        <f t="shared" si="2"/>
        <v>0.05156461633</v>
      </c>
      <c r="J192" s="150">
        <f t="shared" si="3"/>
        <v>0.1033917398</v>
      </c>
      <c r="K192" s="152">
        <f t="shared" si="4"/>
        <v>0.02964242438</v>
      </c>
      <c r="L192" s="153">
        <f t="shared" si="5"/>
        <v>345</v>
      </c>
      <c r="M192" s="154" t="s">
        <v>115</v>
      </c>
      <c r="N192" s="153" t="s">
        <v>116</v>
      </c>
    </row>
    <row r="193" ht="14.25" customHeight="1">
      <c r="B193" s="1">
        <v>2020.0</v>
      </c>
      <c r="C193" s="148" t="s">
        <v>272</v>
      </c>
      <c r="D193" s="148" t="s">
        <v>311</v>
      </c>
      <c r="E193" s="149">
        <v>-0.02888</v>
      </c>
      <c r="F193" s="149">
        <v>0.23238</v>
      </c>
      <c r="G193" s="149">
        <v>0.10853</v>
      </c>
      <c r="H193" s="165">
        <f t="shared" si="1"/>
        <v>0.01852694704</v>
      </c>
      <c r="I193" s="150">
        <f t="shared" si="2"/>
        <v>0.1116552698</v>
      </c>
      <c r="J193" s="150">
        <f t="shared" si="3"/>
        <v>0.2043111493</v>
      </c>
      <c r="K193" s="152">
        <f t="shared" si="4"/>
        <v>0.0644090631</v>
      </c>
      <c r="L193" s="153">
        <f t="shared" si="5"/>
        <v>88</v>
      </c>
      <c r="M193" s="154" t="s">
        <v>115</v>
      </c>
      <c r="N193" s="153" t="s">
        <v>116</v>
      </c>
    </row>
    <row r="194" ht="14.25" customHeight="1">
      <c r="B194" s="1">
        <v>2020.0</v>
      </c>
      <c r="C194" s="148" t="s">
        <v>272</v>
      </c>
      <c r="D194" s="148" t="s">
        <v>312</v>
      </c>
      <c r="E194" s="149">
        <v>-0.01914</v>
      </c>
      <c r="F194" s="149">
        <v>-0.4536</v>
      </c>
      <c r="G194" s="149">
        <v>0.01339</v>
      </c>
      <c r="H194" s="165">
        <f t="shared" si="1"/>
        <v>0.01915044391</v>
      </c>
      <c r="I194" s="150">
        <f t="shared" si="2"/>
        <v>0.0551734643</v>
      </c>
      <c r="J194" s="150">
        <f t="shared" si="3"/>
        <v>0.1689400952</v>
      </c>
      <c r="K194" s="152">
        <f t="shared" si="4"/>
        <v>0.0477509552</v>
      </c>
      <c r="L194" s="153">
        <f t="shared" si="5"/>
        <v>174</v>
      </c>
      <c r="M194" s="154" t="s">
        <v>115</v>
      </c>
      <c r="N194" s="153" t="s">
        <v>116</v>
      </c>
    </row>
    <row r="195" ht="14.25" customHeight="1">
      <c r="B195" s="1">
        <v>2020.0</v>
      </c>
      <c r="C195" s="148" t="s">
        <v>272</v>
      </c>
      <c r="D195" s="148" t="s">
        <v>313</v>
      </c>
      <c r="E195" s="149">
        <v>-0.31277</v>
      </c>
      <c r="F195" s="149">
        <v>2.02256</v>
      </c>
      <c r="G195" s="149">
        <v>-0.26231</v>
      </c>
      <c r="H195" s="165">
        <f t="shared" si="1"/>
        <v>0.0003539977096</v>
      </c>
      <c r="I195" s="150">
        <f t="shared" si="2"/>
        <v>0.2590540257</v>
      </c>
      <c r="J195" s="150">
        <f t="shared" si="3"/>
        <v>0.06644062503</v>
      </c>
      <c r="K195" s="152">
        <f t="shared" si="4"/>
        <v>0.06513760822</v>
      </c>
      <c r="L195" s="153">
        <f t="shared" si="5"/>
        <v>87</v>
      </c>
      <c r="M195" s="154" t="s">
        <v>115</v>
      </c>
      <c r="N195" s="153" t="s">
        <v>116</v>
      </c>
    </row>
    <row r="196" ht="14.25" customHeight="1">
      <c r="B196" s="1">
        <v>2020.0</v>
      </c>
      <c r="C196" s="148" t="s">
        <v>272</v>
      </c>
      <c r="D196" s="148" t="s">
        <v>314</v>
      </c>
      <c r="E196" s="149">
        <v>-0.14457</v>
      </c>
      <c r="F196" s="149">
        <v>0.21065</v>
      </c>
      <c r="G196" s="149">
        <v>-0.24554</v>
      </c>
      <c r="H196" s="165">
        <f t="shared" si="1"/>
        <v>0.01112116132</v>
      </c>
      <c r="I196" s="150">
        <f t="shared" si="2"/>
        <v>0.1098660782</v>
      </c>
      <c r="J196" s="150">
        <f t="shared" si="3"/>
        <v>0.07267535886</v>
      </c>
      <c r="K196" s="152">
        <f t="shared" si="4"/>
        <v>0.04090841513</v>
      </c>
      <c r="L196" s="153">
        <f t="shared" si="5"/>
        <v>239</v>
      </c>
      <c r="M196" s="154" t="s">
        <v>115</v>
      </c>
      <c r="N196" s="153" t="s">
        <v>116</v>
      </c>
    </row>
    <row r="197" ht="14.25" customHeight="1">
      <c r="B197" s="1">
        <v>2020.0</v>
      </c>
      <c r="C197" s="148" t="s">
        <v>272</v>
      </c>
      <c r="D197" s="148" t="s">
        <v>315</v>
      </c>
      <c r="E197" s="149">
        <v>-0.12141</v>
      </c>
      <c r="F197" s="149">
        <v>-0.49287</v>
      </c>
      <c r="G197" s="149">
        <v>0.14398</v>
      </c>
      <c r="H197" s="165">
        <f t="shared" si="1"/>
        <v>0.01260372677</v>
      </c>
      <c r="I197" s="150">
        <f t="shared" si="2"/>
        <v>0.05194007484</v>
      </c>
      <c r="J197" s="150">
        <f t="shared" si="3"/>
        <v>0.2174907148</v>
      </c>
      <c r="K197" s="152">
        <f t="shared" si="4"/>
        <v>0.04958950106</v>
      </c>
      <c r="L197" s="153">
        <f t="shared" si="5"/>
        <v>162</v>
      </c>
      <c r="M197" s="154" t="s">
        <v>115</v>
      </c>
      <c r="N197" s="153" t="s">
        <v>116</v>
      </c>
    </row>
    <row r="198" ht="14.25" customHeight="1">
      <c r="B198" s="1">
        <v>2020.0</v>
      </c>
      <c r="C198" s="148" t="s">
        <v>272</v>
      </c>
      <c r="D198" s="148" t="s">
        <v>316</v>
      </c>
      <c r="E198" s="149">
        <v>-0.17342</v>
      </c>
      <c r="F198" s="149">
        <v>-0.29255</v>
      </c>
      <c r="G198" s="149">
        <v>-0.15664</v>
      </c>
      <c r="H198" s="165">
        <f t="shared" si="1"/>
        <v>0.009274355907</v>
      </c>
      <c r="I198" s="150">
        <f t="shared" si="2"/>
        <v>0.0684339016</v>
      </c>
      <c r="J198" s="150">
        <f t="shared" si="3"/>
        <v>0.1057265119</v>
      </c>
      <c r="K198" s="152">
        <f t="shared" si="4"/>
        <v>0.03541724503</v>
      </c>
      <c r="L198" s="153">
        <f t="shared" si="5"/>
        <v>279</v>
      </c>
      <c r="M198" s="154" t="s">
        <v>115</v>
      </c>
      <c r="N198" s="153" t="s">
        <v>116</v>
      </c>
    </row>
    <row r="199" ht="14.25" customHeight="1">
      <c r="B199" s="1">
        <v>2020.0</v>
      </c>
      <c r="C199" s="148" t="s">
        <v>272</v>
      </c>
      <c r="D199" s="148" t="s">
        <v>317</v>
      </c>
      <c r="E199" s="149">
        <v>-0.01952</v>
      </c>
      <c r="F199" s="149">
        <v>-0.47593</v>
      </c>
      <c r="G199" s="149">
        <v>-0.10111</v>
      </c>
      <c r="H199" s="165">
        <f t="shared" si="1"/>
        <v>0.01912611857</v>
      </c>
      <c r="I199" s="150">
        <f t="shared" si="2"/>
        <v>0.0533348703</v>
      </c>
      <c r="J199" s="150">
        <f t="shared" si="3"/>
        <v>0.1263713998</v>
      </c>
      <c r="K199" s="152">
        <f t="shared" si="4"/>
        <v>0.041411683</v>
      </c>
      <c r="L199" s="153">
        <f t="shared" si="5"/>
        <v>230</v>
      </c>
      <c r="M199" s="154" t="s">
        <v>115</v>
      </c>
      <c r="N199" s="153" t="s">
        <v>116</v>
      </c>
    </row>
    <row r="200" ht="14.25" customHeight="1">
      <c r="B200" s="1">
        <v>2020.0</v>
      </c>
      <c r="C200" s="148" t="s">
        <v>272</v>
      </c>
      <c r="D200" s="148" t="s">
        <v>318</v>
      </c>
      <c r="E200" s="149">
        <v>0.09067</v>
      </c>
      <c r="F200" s="149">
        <v>-0.08404</v>
      </c>
      <c r="G200" s="149">
        <v>-0.14086</v>
      </c>
      <c r="H200" s="165">
        <f t="shared" si="1"/>
        <v>0.026179827</v>
      </c>
      <c r="I200" s="150">
        <f t="shared" si="2"/>
        <v>0.08560207161</v>
      </c>
      <c r="J200" s="150">
        <f t="shared" si="3"/>
        <v>0.1115931845</v>
      </c>
      <c r="K200" s="152">
        <f t="shared" si="4"/>
        <v>0.0508417787</v>
      </c>
      <c r="L200" s="153">
        <f t="shared" si="5"/>
        <v>151</v>
      </c>
      <c r="M200" s="154" t="s">
        <v>115</v>
      </c>
      <c r="N200" s="153" t="s">
        <v>116</v>
      </c>
    </row>
    <row r="201" ht="14.25" customHeight="1">
      <c r="B201" s="1">
        <v>2020.0</v>
      </c>
      <c r="C201" s="148" t="s">
        <v>272</v>
      </c>
      <c r="D201" s="148" t="s">
        <v>319</v>
      </c>
      <c r="E201" s="149">
        <v>-0.07443</v>
      </c>
      <c r="F201" s="149">
        <v>0.51774</v>
      </c>
      <c r="G201" s="149">
        <v>0.07643</v>
      </c>
      <c r="H201" s="165">
        <f t="shared" si="1"/>
        <v>0.01561110695</v>
      </c>
      <c r="I201" s="150">
        <f t="shared" si="2"/>
        <v>0.1351510685</v>
      </c>
      <c r="J201" s="150">
        <f t="shared" si="3"/>
        <v>0.1923770434</v>
      </c>
      <c r="K201" s="152">
        <f t="shared" si="4"/>
        <v>0.06591158409</v>
      </c>
      <c r="L201" s="153">
        <f t="shared" si="5"/>
        <v>80</v>
      </c>
      <c r="M201" s="154" t="s">
        <v>115</v>
      </c>
      <c r="N201" s="153" t="s">
        <v>116</v>
      </c>
    </row>
    <row r="202" ht="14.25" customHeight="1">
      <c r="B202" s="1">
        <v>2020.0</v>
      </c>
      <c r="C202" s="148" t="s">
        <v>272</v>
      </c>
      <c r="D202" s="148" t="s">
        <v>320</v>
      </c>
      <c r="E202" s="149">
        <v>-0.22166</v>
      </c>
      <c r="F202" s="149">
        <v>-0.4677</v>
      </c>
      <c r="G202" s="149">
        <v>-0.219</v>
      </c>
      <c r="H202" s="165">
        <f t="shared" si="1"/>
        <v>0.006186318021</v>
      </c>
      <c r="I202" s="150">
        <f t="shared" si="2"/>
        <v>0.05401250705</v>
      </c>
      <c r="J202" s="150">
        <f t="shared" si="3"/>
        <v>0.08254237351</v>
      </c>
      <c r="K202" s="152">
        <f t="shared" si="4"/>
        <v>0.02709553371</v>
      </c>
      <c r="L202" s="153">
        <f t="shared" si="5"/>
        <v>392</v>
      </c>
      <c r="M202" s="154" t="s">
        <v>115</v>
      </c>
      <c r="N202" s="153" t="s">
        <v>116</v>
      </c>
    </row>
    <row r="203" ht="14.25" customHeight="1">
      <c r="B203" s="1">
        <v>2020.0</v>
      </c>
      <c r="C203" s="148" t="s">
        <v>272</v>
      </c>
      <c r="D203" s="148" t="s">
        <v>321</v>
      </c>
      <c r="E203" s="149">
        <v>-0.19434</v>
      </c>
      <c r="F203" s="149">
        <v>0.02984</v>
      </c>
      <c r="G203" s="149">
        <v>-0.11157</v>
      </c>
      <c r="H203" s="165">
        <f t="shared" si="1"/>
        <v>0.007935181931</v>
      </c>
      <c r="I203" s="150">
        <f t="shared" si="2"/>
        <v>0.09497865403</v>
      </c>
      <c r="J203" s="150">
        <f t="shared" si="3"/>
        <v>0.1224825914</v>
      </c>
      <c r="K203" s="152">
        <f t="shared" si="4"/>
        <v>0.04258884849</v>
      </c>
      <c r="L203" s="153">
        <f t="shared" si="5"/>
        <v>219</v>
      </c>
      <c r="M203" s="154" t="s">
        <v>115</v>
      </c>
      <c r="N203" s="153" t="s">
        <v>116</v>
      </c>
    </row>
    <row r="204" ht="14.25" customHeight="1">
      <c r="B204" s="1">
        <v>2020.0</v>
      </c>
      <c r="C204" s="148" t="s">
        <v>272</v>
      </c>
      <c r="D204" s="148" t="s">
        <v>322</v>
      </c>
      <c r="E204" s="149">
        <v>-0.0717</v>
      </c>
      <c r="F204" s="149">
        <v>-0.33388</v>
      </c>
      <c r="G204" s="149">
        <v>0.08975</v>
      </c>
      <c r="H204" s="165">
        <f t="shared" si="1"/>
        <v>0.01578586531</v>
      </c>
      <c r="I204" s="150">
        <f t="shared" si="2"/>
        <v>0.06503089711</v>
      </c>
      <c r="J204" s="150">
        <f t="shared" si="3"/>
        <v>0.1973291397</v>
      </c>
      <c r="K204" s="152">
        <f t="shared" si="4"/>
        <v>0.05164935909</v>
      </c>
      <c r="L204" s="153">
        <f t="shared" si="5"/>
        <v>144</v>
      </c>
      <c r="M204" s="154" t="s">
        <v>115</v>
      </c>
      <c r="N204" s="153" t="s">
        <v>116</v>
      </c>
    </row>
    <row r="205" ht="14.25" customHeight="1">
      <c r="B205" s="1">
        <v>2020.0</v>
      </c>
      <c r="C205" s="148" t="s">
        <v>272</v>
      </c>
      <c r="D205" s="148" t="s">
        <v>323</v>
      </c>
      <c r="E205" s="149">
        <v>-0.10449</v>
      </c>
      <c r="F205" s="149">
        <v>0.55053</v>
      </c>
      <c r="G205" s="149">
        <v>-0.08214</v>
      </c>
      <c r="H205" s="165">
        <f t="shared" si="1"/>
        <v>0.01368684454</v>
      </c>
      <c r="I205" s="150">
        <f t="shared" si="2"/>
        <v>0.1378509117</v>
      </c>
      <c r="J205" s="150">
        <f t="shared" si="3"/>
        <v>0.1334240474</v>
      </c>
      <c r="K205" s="152">
        <f t="shared" si="4"/>
        <v>0.05703836897</v>
      </c>
      <c r="L205" s="153">
        <f t="shared" si="5"/>
        <v>111</v>
      </c>
      <c r="M205" s="154" t="s">
        <v>115</v>
      </c>
      <c r="N205" s="153" t="s">
        <v>116</v>
      </c>
    </row>
    <row r="206" ht="14.25" customHeight="1">
      <c r="B206" s="1">
        <v>2020.0</v>
      </c>
      <c r="C206" s="148" t="s">
        <v>272</v>
      </c>
      <c r="D206" s="148" t="s">
        <v>324</v>
      </c>
      <c r="E206" s="149">
        <v>-0.0286</v>
      </c>
      <c r="F206" s="149">
        <v>-0.45739</v>
      </c>
      <c r="G206" s="149">
        <v>-0.00356</v>
      </c>
      <c r="H206" s="165">
        <f t="shared" si="1"/>
        <v>0.01854487097</v>
      </c>
      <c r="I206" s="150">
        <f t="shared" si="2"/>
        <v>0.05486140558</v>
      </c>
      <c r="J206" s="150">
        <f t="shared" si="3"/>
        <v>0.1626384412</v>
      </c>
      <c r="K206" s="152">
        <f t="shared" si="4"/>
        <v>0.04641514688</v>
      </c>
      <c r="L206" s="153">
        <f t="shared" si="5"/>
        <v>186</v>
      </c>
      <c r="M206" s="154" t="s">
        <v>115</v>
      </c>
      <c r="N206" s="153" t="s">
        <v>116</v>
      </c>
    </row>
    <row r="207" ht="14.25" customHeight="1">
      <c r="B207" s="1">
        <v>2020.0</v>
      </c>
      <c r="C207" s="148" t="s">
        <v>272</v>
      </c>
      <c r="D207" s="148" t="s">
        <v>325</v>
      </c>
      <c r="E207" s="149">
        <v>-0.00301</v>
      </c>
      <c r="F207" s="149">
        <v>-0.43199</v>
      </c>
      <c r="G207" s="149">
        <v>0.07071</v>
      </c>
      <c r="H207" s="165">
        <f t="shared" si="1"/>
        <v>0.02018299057</v>
      </c>
      <c r="I207" s="150">
        <f t="shared" si="2"/>
        <v>0.05695277539</v>
      </c>
      <c r="J207" s="150">
        <f t="shared" si="3"/>
        <v>0.1902504675</v>
      </c>
      <c r="K207" s="152">
        <f t="shared" si="4"/>
        <v>0.05176803637</v>
      </c>
      <c r="L207" s="153">
        <f t="shared" si="5"/>
        <v>143</v>
      </c>
      <c r="M207" s="154" t="s">
        <v>115</v>
      </c>
      <c r="N207" s="153" t="s">
        <v>116</v>
      </c>
    </row>
    <row r="208" ht="14.25" customHeight="1">
      <c r="B208" s="1">
        <v>2020.0</v>
      </c>
      <c r="C208" s="155" t="s">
        <v>272</v>
      </c>
      <c r="D208" s="155" t="s">
        <v>326</v>
      </c>
      <c r="E208" s="149">
        <v>0.19421</v>
      </c>
      <c r="F208" s="149">
        <v>-0.4755</v>
      </c>
      <c r="G208" s="149">
        <v>0.41088</v>
      </c>
      <c r="H208" s="165">
        <f t="shared" si="1"/>
        <v>0.03280784198</v>
      </c>
      <c r="I208" s="150">
        <f t="shared" si="2"/>
        <v>0.05337027538</v>
      </c>
      <c r="J208" s="150">
        <f t="shared" si="3"/>
        <v>0.3167185298</v>
      </c>
      <c r="K208" s="152">
        <f t="shared" si="4"/>
        <v>0.07676583596</v>
      </c>
      <c r="L208" s="153">
        <f t="shared" si="5"/>
        <v>56</v>
      </c>
      <c r="M208" s="154" t="s">
        <v>115</v>
      </c>
      <c r="N208" s="153" t="s">
        <v>116</v>
      </c>
    </row>
    <row r="209" ht="14.25" customHeight="1">
      <c r="B209" s="1">
        <v>2020.0</v>
      </c>
      <c r="C209" s="148" t="s">
        <v>272</v>
      </c>
      <c r="D209" s="148" t="s">
        <v>327</v>
      </c>
      <c r="E209" s="149">
        <v>-0.21739</v>
      </c>
      <c r="F209" s="149">
        <v>-0.46625</v>
      </c>
      <c r="G209" s="149">
        <v>-0.12748</v>
      </c>
      <c r="H209" s="165">
        <f t="shared" si="1"/>
        <v>0.006459658024</v>
      </c>
      <c r="I209" s="150">
        <f t="shared" si="2"/>
        <v>0.05413189627</v>
      </c>
      <c r="J209" s="150">
        <f t="shared" si="3"/>
        <v>0.1165675876</v>
      </c>
      <c r="K209" s="152">
        <f t="shared" si="4"/>
        <v>0.03203643063</v>
      </c>
      <c r="L209" s="153">
        <f t="shared" si="5"/>
        <v>316</v>
      </c>
      <c r="M209" s="154" t="s">
        <v>115</v>
      </c>
      <c r="N209" s="153" t="s">
        <v>116</v>
      </c>
    </row>
    <row r="210" ht="14.25" customHeight="1">
      <c r="B210" s="1">
        <v>2020.0</v>
      </c>
      <c r="C210" s="148" t="s">
        <v>272</v>
      </c>
      <c r="D210" s="148" t="s">
        <v>328</v>
      </c>
      <c r="E210" s="149">
        <v>0.03622</v>
      </c>
      <c r="F210" s="149">
        <v>0.01668</v>
      </c>
      <c r="G210" s="149">
        <v>0.07578</v>
      </c>
      <c r="H210" s="165">
        <f t="shared" si="1"/>
        <v>0.02269426184</v>
      </c>
      <c r="I210" s="150">
        <f t="shared" si="2"/>
        <v>0.09389509393</v>
      </c>
      <c r="J210" s="150">
        <f t="shared" si="3"/>
        <v>0.192135387</v>
      </c>
      <c r="K210" s="152">
        <f t="shared" si="4"/>
        <v>0.06158932088</v>
      </c>
      <c r="L210" s="153">
        <f t="shared" si="5"/>
        <v>95</v>
      </c>
      <c r="M210" s="154" t="s">
        <v>115</v>
      </c>
      <c r="N210" s="153" t="s">
        <v>116</v>
      </c>
    </row>
    <row r="211" ht="14.25" customHeight="1">
      <c r="B211" s="1">
        <v>2020.0</v>
      </c>
      <c r="C211" s="148" t="s">
        <v>272</v>
      </c>
      <c r="D211" s="148" t="s">
        <v>329</v>
      </c>
      <c r="E211" s="149">
        <v>-0.0039</v>
      </c>
      <c r="F211" s="149">
        <v>-0.30205</v>
      </c>
      <c r="G211" s="149">
        <v>0.17874</v>
      </c>
      <c r="H211" s="165">
        <f t="shared" si="1"/>
        <v>0.02012601806</v>
      </c>
      <c r="I211" s="150">
        <f t="shared" si="2"/>
        <v>0.06765169636</v>
      </c>
      <c r="J211" s="150">
        <f t="shared" si="3"/>
        <v>0.2304137528</v>
      </c>
      <c r="K211" s="152">
        <f t="shared" si="4"/>
        <v>0.05962337027</v>
      </c>
      <c r="L211" s="153">
        <f t="shared" si="5"/>
        <v>103</v>
      </c>
      <c r="M211" s="154" t="s">
        <v>115</v>
      </c>
      <c r="N211" s="153" t="s">
        <v>116</v>
      </c>
    </row>
    <row r="212" ht="14.25" customHeight="1">
      <c r="B212" s="1">
        <v>2020.0</v>
      </c>
      <c r="C212" s="148" t="s">
        <v>272</v>
      </c>
      <c r="D212" s="148" t="s">
        <v>330</v>
      </c>
      <c r="E212" s="149">
        <v>0.32022</v>
      </c>
      <c r="F212" s="149">
        <v>2.72376</v>
      </c>
      <c r="G212" s="149">
        <v>-0.0105</v>
      </c>
      <c r="H212" s="165">
        <f t="shared" si="1"/>
        <v>0.04087425272</v>
      </c>
      <c r="I212" s="150">
        <f t="shared" si="2"/>
        <v>0.3167890063</v>
      </c>
      <c r="J212" s="150">
        <f t="shared" si="3"/>
        <v>0.1600582949</v>
      </c>
      <c r="K212" s="156">
        <f t="shared" si="4"/>
        <v>0.1167512049</v>
      </c>
      <c r="L212" s="153">
        <f t="shared" si="5"/>
        <v>20</v>
      </c>
      <c r="M212" s="154" t="s">
        <v>115</v>
      </c>
      <c r="N212" s="153" t="s">
        <v>116</v>
      </c>
    </row>
    <row r="213" ht="14.25" customHeight="1">
      <c r="B213" s="1">
        <v>2020.0</v>
      </c>
      <c r="C213" s="148" t="s">
        <v>272</v>
      </c>
      <c r="D213" s="148" t="s">
        <v>331</v>
      </c>
      <c r="E213" s="149">
        <v>0.05283</v>
      </c>
      <c r="F213" s="149">
        <v>1.57949</v>
      </c>
      <c r="G213" s="149">
        <v>0.19203</v>
      </c>
      <c r="H213" s="165">
        <f t="shared" si="1"/>
        <v>0.02375753525</v>
      </c>
      <c r="I213" s="150">
        <f t="shared" si="2"/>
        <v>0.2225727965</v>
      </c>
      <c r="J213" s="150">
        <f t="shared" si="3"/>
        <v>0.2353546958</v>
      </c>
      <c r="K213" s="152">
        <f t="shared" si="4"/>
        <v>0.09594065357</v>
      </c>
      <c r="L213" s="153">
        <f t="shared" si="5"/>
        <v>32</v>
      </c>
      <c r="M213" s="154" t="s">
        <v>115</v>
      </c>
      <c r="N213" s="153" t="s">
        <v>116</v>
      </c>
    </row>
    <row r="214" ht="14.25" customHeight="1">
      <c r="B214" s="1">
        <v>2020.0</v>
      </c>
      <c r="C214" s="148" t="s">
        <v>272</v>
      </c>
      <c r="D214" s="148" t="s">
        <v>332</v>
      </c>
      <c r="E214" s="149">
        <v>-0.14337</v>
      </c>
      <c r="F214" s="149">
        <v>0.48329</v>
      </c>
      <c r="G214" s="149">
        <v>-0.10999</v>
      </c>
      <c r="H214" s="165">
        <f t="shared" si="1"/>
        <v>0.01119797818</v>
      </c>
      <c r="I214" s="150">
        <f t="shared" si="2"/>
        <v>0.1323145453</v>
      </c>
      <c r="J214" s="150">
        <f t="shared" si="3"/>
        <v>0.1230700023</v>
      </c>
      <c r="K214" s="152">
        <f t="shared" si="4"/>
        <v>0.05279938526</v>
      </c>
      <c r="L214" s="153">
        <f t="shared" si="5"/>
        <v>131</v>
      </c>
      <c r="M214" s="154" t="s">
        <v>115</v>
      </c>
      <c r="N214" s="153" t="s">
        <v>116</v>
      </c>
    </row>
    <row r="215" ht="14.25" customHeight="1">
      <c r="B215" s="1">
        <v>2020.0</v>
      </c>
      <c r="C215" s="148" t="s">
        <v>272</v>
      </c>
      <c r="D215" s="148" t="s">
        <v>333</v>
      </c>
      <c r="E215" s="149">
        <v>0.08823</v>
      </c>
      <c r="F215" s="149">
        <v>0.03967</v>
      </c>
      <c r="G215" s="149">
        <v>-0.12223</v>
      </c>
      <c r="H215" s="165">
        <f t="shared" si="1"/>
        <v>0.02602363271</v>
      </c>
      <c r="I215" s="150">
        <f t="shared" si="2"/>
        <v>0.09578803061</v>
      </c>
      <c r="J215" s="150">
        <f t="shared" si="3"/>
        <v>0.1185194273</v>
      </c>
      <c r="K215" s="152">
        <f t="shared" si="4"/>
        <v>0.05389388922</v>
      </c>
      <c r="L215" s="153">
        <f t="shared" si="5"/>
        <v>125</v>
      </c>
      <c r="M215" s="154" t="s">
        <v>115</v>
      </c>
      <c r="N215" s="153" t="s">
        <v>116</v>
      </c>
    </row>
    <row r="216" ht="14.25" customHeight="1">
      <c r="B216" s="1">
        <v>2020.0</v>
      </c>
      <c r="C216" s="148" t="s">
        <v>272</v>
      </c>
      <c r="D216" s="148" t="s">
        <v>334</v>
      </c>
      <c r="E216" s="149">
        <v>0.23266</v>
      </c>
      <c r="F216" s="149">
        <v>-0.298</v>
      </c>
      <c r="G216" s="149">
        <v>0.07249</v>
      </c>
      <c r="H216" s="165">
        <f t="shared" si="1"/>
        <v>0.03526918229</v>
      </c>
      <c r="I216" s="150">
        <f t="shared" si="2"/>
        <v>0.0679851628</v>
      </c>
      <c r="J216" s="150">
        <f t="shared" si="3"/>
        <v>0.1909122341</v>
      </c>
      <c r="K216" s="152">
        <f t="shared" si="4"/>
        <v>0.0639744061</v>
      </c>
      <c r="L216" s="153">
        <f t="shared" si="5"/>
        <v>89</v>
      </c>
      <c r="M216" s="154" t="s">
        <v>115</v>
      </c>
      <c r="N216" s="153" t="s">
        <v>116</v>
      </c>
    </row>
    <row r="217" ht="14.25" customHeight="1">
      <c r="B217" s="1">
        <v>2020.0</v>
      </c>
      <c r="C217" s="148" t="s">
        <v>272</v>
      </c>
      <c r="D217" s="148" t="s">
        <v>335</v>
      </c>
      <c r="E217" s="149">
        <v>-0.11487</v>
      </c>
      <c r="F217" s="149">
        <v>-0.50258</v>
      </c>
      <c r="G217" s="149">
        <v>0.27102</v>
      </c>
      <c r="H217" s="165">
        <f t="shared" si="1"/>
        <v>0.01302237867</v>
      </c>
      <c r="I217" s="150">
        <f t="shared" si="2"/>
        <v>0.05114057875</v>
      </c>
      <c r="J217" s="150">
        <f t="shared" si="3"/>
        <v>0.2647215189</v>
      </c>
      <c r="K217" s="152">
        <f t="shared" si="4"/>
        <v>0.05626598356</v>
      </c>
      <c r="L217" s="153">
        <f t="shared" si="5"/>
        <v>117</v>
      </c>
      <c r="M217" s="154" t="s">
        <v>115</v>
      </c>
      <c r="N217" s="153" t="s">
        <v>116</v>
      </c>
    </row>
    <row r="218" ht="14.25" customHeight="1">
      <c r="B218" s="1">
        <v>2020.0</v>
      </c>
      <c r="C218" s="148" t="s">
        <v>272</v>
      </c>
      <c r="D218" s="148" t="s">
        <v>336</v>
      </c>
      <c r="E218" s="149">
        <v>-0.041</v>
      </c>
      <c r="F218" s="149">
        <v>-0.32139</v>
      </c>
      <c r="G218" s="149">
        <v>-0.0917</v>
      </c>
      <c r="H218" s="165">
        <f t="shared" si="1"/>
        <v>0.01775109672</v>
      </c>
      <c r="I218" s="150">
        <f t="shared" si="2"/>
        <v>0.06605929116</v>
      </c>
      <c r="J218" s="150">
        <f t="shared" si="3"/>
        <v>0.1298698402</v>
      </c>
      <c r="K218" s="152">
        <f t="shared" si="4"/>
        <v>0.04374454618</v>
      </c>
      <c r="L218" s="153">
        <f t="shared" si="5"/>
        <v>212</v>
      </c>
      <c r="M218" s="154" t="s">
        <v>115</v>
      </c>
      <c r="N218" s="153" t="s">
        <v>116</v>
      </c>
    </row>
    <row r="219" ht="14.25" customHeight="1">
      <c r="B219" s="1">
        <v>2020.0</v>
      </c>
      <c r="C219" s="148" t="s">
        <v>272</v>
      </c>
      <c r="D219" s="148" t="s">
        <v>337</v>
      </c>
      <c r="E219" s="149">
        <v>-0.24603</v>
      </c>
      <c r="F219" s="149">
        <v>-0.48276</v>
      </c>
      <c r="G219" s="149">
        <v>-0.16864</v>
      </c>
      <c r="H219" s="165">
        <f t="shared" si="1"/>
        <v>0.004626295564</v>
      </c>
      <c r="I219" s="150">
        <f t="shared" si="2"/>
        <v>0.0527725059</v>
      </c>
      <c r="J219" s="150">
        <f t="shared" si="3"/>
        <v>0.1012651639</v>
      </c>
      <c r="K219" s="152">
        <f t="shared" si="4"/>
        <v>0.02842905786</v>
      </c>
      <c r="L219" s="153">
        <f t="shared" si="5"/>
        <v>370</v>
      </c>
      <c r="M219" s="154" t="s">
        <v>115</v>
      </c>
      <c r="N219" s="153" t="s">
        <v>116</v>
      </c>
    </row>
    <row r="220" ht="14.25" customHeight="1">
      <c r="B220" s="1">
        <v>2020.0</v>
      </c>
      <c r="C220" s="155" t="s">
        <v>272</v>
      </c>
      <c r="D220" s="155" t="s">
        <v>338</v>
      </c>
      <c r="E220" s="149">
        <v>1.87289</v>
      </c>
      <c r="F220" s="149">
        <v>3.31093</v>
      </c>
      <c r="G220" s="149">
        <v>0.42508</v>
      </c>
      <c r="H220" s="165">
        <f t="shared" si="1"/>
        <v>0.1402669514</v>
      </c>
      <c r="I220" s="150">
        <f t="shared" si="2"/>
        <v>0.3651350539</v>
      </c>
      <c r="J220" s="150">
        <f t="shared" si="3"/>
        <v>0.3219977916</v>
      </c>
      <c r="K220" s="156">
        <f t="shared" si="4"/>
        <v>0.2138878321</v>
      </c>
      <c r="L220" s="153">
        <f t="shared" si="5"/>
        <v>6</v>
      </c>
      <c r="M220" s="154" t="s">
        <v>115</v>
      </c>
      <c r="N220" s="153" t="s">
        <v>116</v>
      </c>
    </row>
    <row r="221" ht="14.25" customHeight="1">
      <c r="B221" s="1">
        <v>2020.0</v>
      </c>
      <c r="C221" s="148" t="s">
        <v>272</v>
      </c>
      <c r="D221" s="148" t="s">
        <v>339</v>
      </c>
      <c r="E221" s="149">
        <v>-0.01693</v>
      </c>
      <c r="F221" s="149">
        <v>-0.47871</v>
      </c>
      <c r="G221" s="149">
        <v>0.10908</v>
      </c>
      <c r="H221" s="165">
        <f t="shared" si="1"/>
        <v>0.01929191496</v>
      </c>
      <c r="I221" s="150">
        <f t="shared" si="2"/>
        <v>0.05310597234</v>
      </c>
      <c r="J221" s="150">
        <f t="shared" si="3"/>
        <v>0.2045156277</v>
      </c>
      <c r="K221" s="152">
        <f t="shared" si="4"/>
        <v>0.05235275828</v>
      </c>
      <c r="L221" s="153">
        <f t="shared" si="5"/>
        <v>134</v>
      </c>
      <c r="M221" s="154" t="s">
        <v>115</v>
      </c>
      <c r="N221" s="153" t="s">
        <v>116</v>
      </c>
    </row>
    <row r="222" ht="14.25" customHeight="1">
      <c r="B222" s="1">
        <v>2020.0</v>
      </c>
      <c r="C222" s="148" t="s">
        <v>272</v>
      </c>
      <c r="D222" s="148" t="s">
        <v>340</v>
      </c>
      <c r="E222" s="149">
        <v>-0.04465</v>
      </c>
      <c r="F222" s="149">
        <v>-0.47305</v>
      </c>
      <c r="G222" s="149">
        <v>-0.06949</v>
      </c>
      <c r="H222" s="165">
        <f t="shared" si="1"/>
        <v>0.01751744543</v>
      </c>
      <c r="I222" s="150">
        <f t="shared" si="2"/>
        <v>0.05357200199</v>
      </c>
      <c r="J222" s="150">
        <f t="shared" si="3"/>
        <v>0.1381270518</v>
      </c>
      <c r="K222" s="152">
        <f t="shared" si="4"/>
        <v>0.04206081976</v>
      </c>
      <c r="L222" s="153">
        <f t="shared" si="5"/>
        <v>225</v>
      </c>
      <c r="M222" s="154" t="s">
        <v>115</v>
      </c>
      <c r="N222" s="153" t="s">
        <v>116</v>
      </c>
    </row>
    <row r="223" ht="14.25" customHeight="1">
      <c r="B223" s="1">
        <v>2020.0</v>
      </c>
      <c r="C223" s="148" t="s">
        <v>272</v>
      </c>
      <c r="D223" s="148" t="s">
        <v>341</v>
      </c>
      <c r="E223" s="149">
        <v>0.35541</v>
      </c>
      <c r="F223" s="149">
        <v>-0.50332</v>
      </c>
      <c r="G223" s="149">
        <v>-0.18902</v>
      </c>
      <c r="H223" s="165">
        <f t="shared" si="1"/>
        <v>0.04312690722</v>
      </c>
      <c r="I223" s="150">
        <f t="shared" si="2"/>
        <v>0.05107964908</v>
      </c>
      <c r="J223" s="150">
        <f t="shared" si="3"/>
        <v>0.09368830792</v>
      </c>
      <c r="K223" s="152">
        <f t="shared" si="4"/>
        <v>0.05187719167</v>
      </c>
      <c r="L223" s="153">
        <f t="shared" si="5"/>
        <v>141</v>
      </c>
      <c r="M223" s="154" t="s">
        <v>115</v>
      </c>
      <c r="N223" s="153" t="s">
        <v>116</v>
      </c>
    </row>
    <row r="224" ht="14.25" customHeight="1">
      <c r="B224" s="1">
        <v>2020.0</v>
      </c>
      <c r="C224" s="148" t="s">
        <v>272</v>
      </c>
      <c r="D224" s="148" t="s">
        <v>342</v>
      </c>
      <c r="E224" s="149">
        <v>-0.12659</v>
      </c>
      <c r="F224" s="149">
        <v>0.54643</v>
      </c>
      <c r="G224" s="149">
        <v>0.1606</v>
      </c>
      <c r="H224" s="165">
        <f t="shared" si="1"/>
        <v>0.01227213398</v>
      </c>
      <c r="I224" s="150">
        <f t="shared" si="2"/>
        <v>0.1375133284</v>
      </c>
      <c r="J224" s="150">
        <f t="shared" si="3"/>
        <v>0.2236696818</v>
      </c>
      <c r="K224" s="152">
        <f t="shared" si="4"/>
        <v>0.06862063039</v>
      </c>
      <c r="L224" s="153">
        <f t="shared" si="5"/>
        <v>74</v>
      </c>
      <c r="M224" s="154" t="s">
        <v>115</v>
      </c>
      <c r="N224" s="153" t="s">
        <v>116</v>
      </c>
    </row>
    <row r="225" ht="14.25" customHeight="1">
      <c r="B225" s="1">
        <v>2020.0</v>
      </c>
      <c r="C225" s="148" t="s">
        <v>272</v>
      </c>
      <c r="D225" s="148" t="s">
        <v>343</v>
      </c>
      <c r="E225" s="149">
        <v>-0.12173</v>
      </c>
      <c r="F225" s="149">
        <v>-0.4771</v>
      </c>
      <c r="G225" s="149">
        <v>0.05794</v>
      </c>
      <c r="H225" s="165">
        <f t="shared" si="1"/>
        <v>0.01258324227</v>
      </c>
      <c r="I225" s="150">
        <f t="shared" si="2"/>
        <v>0.05323853555</v>
      </c>
      <c r="J225" s="150">
        <f t="shared" si="3"/>
        <v>0.1855028497</v>
      </c>
      <c r="K225" s="152">
        <f t="shared" si="4"/>
        <v>0.04540027658</v>
      </c>
      <c r="L225" s="153">
        <f t="shared" si="5"/>
        <v>195</v>
      </c>
      <c r="M225" s="154" t="s">
        <v>115</v>
      </c>
      <c r="N225" s="153" t="s">
        <v>116</v>
      </c>
    </row>
    <row r="226" ht="14.25" customHeight="1">
      <c r="B226" s="1">
        <v>2020.0</v>
      </c>
      <c r="C226" s="148" t="s">
        <v>272</v>
      </c>
      <c r="D226" s="148" t="s">
        <v>344</v>
      </c>
      <c r="E226" s="149">
        <v>-0.08394</v>
      </c>
      <c r="F226" s="149">
        <v>-0.4936</v>
      </c>
      <c r="G226" s="149">
        <v>-0.00704</v>
      </c>
      <c r="H226" s="165">
        <f t="shared" si="1"/>
        <v>0.01500233331</v>
      </c>
      <c r="I226" s="150">
        <f t="shared" si="2"/>
        <v>0.05187996855</v>
      </c>
      <c r="J226" s="150">
        <f t="shared" si="3"/>
        <v>0.1613446503</v>
      </c>
      <c r="K226" s="152">
        <f t="shared" si="4"/>
        <v>0.0433063409</v>
      </c>
      <c r="L226" s="153">
        <f t="shared" si="5"/>
        <v>215</v>
      </c>
      <c r="M226" s="154" t="s">
        <v>115</v>
      </c>
      <c r="N226" s="153" t="s">
        <v>116</v>
      </c>
    </row>
    <row r="227" ht="14.25" customHeight="1">
      <c r="B227" s="1">
        <v>2020.0</v>
      </c>
      <c r="C227" s="155" t="s">
        <v>272</v>
      </c>
      <c r="D227" s="155" t="s">
        <v>345</v>
      </c>
      <c r="E227" s="149">
        <v>0.34022</v>
      </c>
      <c r="F227" s="149">
        <v>0.03632</v>
      </c>
      <c r="G227" s="149">
        <v>0.67667</v>
      </c>
      <c r="H227" s="165">
        <f t="shared" si="1"/>
        <v>0.04215453376</v>
      </c>
      <c r="I227" s="150">
        <f t="shared" si="2"/>
        <v>0.09551220034</v>
      </c>
      <c r="J227" s="150">
        <f t="shared" si="3"/>
        <v>0.4155336702</v>
      </c>
      <c r="K227" s="156">
        <f t="shared" si="4"/>
        <v>0.1056186246</v>
      </c>
      <c r="L227" s="153">
        <f t="shared" si="5"/>
        <v>25</v>
      </c>
      <c r="M227" s="154" t="s">
        <v>115</v>
      </c>
      <c r="N227" s="153" t="s">
        <v>116</v>
      </c>
    </row>
    <row r="228" ht="14.25" customHeight="1">
      <c r="B228" s="1">
        <v>2020.0</v>
      </c>
      <c r="C228" s="148" t="s">
        <v>272</v>
      </c>
      <c r="D228" s="148" t="s">
        <v>346</v>
      </c>
      <c r="E228" s="149">
        <v>-0.12845</v>
      </c>
      <c r="F228" s="149">
        <v>-0.1805</v>
      </c>
      <c r="G228" s="149">
        <v>-0.17095</v>
      </c>
      <c r="H228" s="165">
        <f t="shared" si="1"/>
        <v>0.01215306784</v>
      </c>
      <c r="I228" s="150">
        <f t="shared" si="2"/>
        <v>0.07765980659</v>
      </c>
      <c r="J228" s="150">
        <f t="shared" si="3"/>
        <v>0.1004063544</v>
      </c>
      <c r="K228" s="152">
        <f t="shared" si="4"/>
        <v>0.0385177439</v>
      </c>
      <c r="L228" s="153">
        <f t="shared" si="5"/>
        <v>255</v>
      </c>
      <c r="M228" s="154" t="s">
        <v>115</v>
      </c>
      <c r="N228" s="153" t="s">
        <v>116</v>
      </c>
    </row>
    <row r="229" ht="14.25" customHeight="1">
      <c r="B229" s="1">
        <v>2020.0</v>
      </c>
      <c r="C229" s="148" t="s">
        <v>272</v>
      </c>
      <c r="D229" s="148" t="s">
        <v>347</v>
      </c>
      <c r="E229" s="149">
        <v>0.20808</v>
      </c>
      <c r="F229" s="149">
        <v>0.50182</v>
      </c>
      <c r="G229" s="149">
        <v>0.38835</v>
      </c>
      <c r="H229" s="165">
        <f t="shared" si="1"/>
        <v>0.03369571688</v>
      </c>
      <c r="I229" s="150">
        <f t="shared" si="2"/>
        <v>0.1338402572</v>
      </c>
      <c r="J229" s="150">
        <f t="shared" si="3"/>
        <v>0.308342349</v>
      </c>
      <c r="K229" s="152">
        <f t="shared" si="4"/>
        <v>0.09346110641</v>
      </c>
      <c r="L229" s="153">
        <f t="shared" si="5"/>
        <v>34</v>
      </c>
      <c r="M229" s="154" t="s">
        <v>115</v>
      </c>
      <c r="N229" s="153" t="s">
        <v>116</v>
      </c>
    </row>
    <row r="230" ht="14.25" customHeight="1">
      <c r="B230" s="1">
        <v>2020.0</v>
      </c>
      <c r="C230" s="148" t="s">
        <v>272</v>
      </c>
      <c r="D230" s="148" t="s">
        <v>348</v>
      </c>
      <c r="E230" s="149">
        <v>-0.09072</v>
      </c>
      <c r="F230" s="149">
        <v>-0.48305</v>
      </c>
      <c r="G230" s="149">
        <v>0.07331</v>
      </c>
      <c r="H230" s="165">
        <f t="shared" si="1"/>
        <v>0.01456831804</v>
      </c>
      <c r="I230" s="150">
        <f t="shared" si="2"/>
        <v>0.05274862805</v>
      </c>
      <c r="J230" s="150">
        <f t="shared" si="3"/>
        <v>0.1912170929</v>
      </c>
      <c r="K230" s="152">
        <f t="shared" si="4"/>
        <v>0.04737298334</v>
      </c>
      <c r="L230" s="153">
        <f t="shared" si="5"/>
        <v>176</v>
      </c>
      <c r="M230" s="154" t="s">
        <v>115</v>
      </c>
      <c r="N230" s="153" t="s">
        <v>116</v>
      </c>
    </row>
    <row r="231" ht="14.25" customHeight="1">
      <c r="B231" s="1">
        <v>2020.0</v>
      </c>
      <c r="C231" s="148" t="s">
        <v>272</v>
      </c>
      <c r="D231" s="148" t="s">
        <v>349</v>
      </c>
      <c r="E231" s="149">
        <v>-0.10519</v>
      </c>
      <c r="F231" s="149">
        <v>-0.30469</v>
      </c>
      <c r="G231" s="149">
        <v>-0.0232</v>
      </c>
      <c r="H231" s="165">
        <f t="shared" si="1"/>
        <v>0.0136420347</v>
      </c>
      <c r="I231" s="150">
        <f t="shared" si="2"/>
        <v>0.06743432564</v>
      </c>
      <c r="J231" s="150">
        <f t="shared" si="3"/>
        <v>0.1553367017</v>
      </c>
      <c r="K231" s="152">
        <f t="shared" si="4"/>
        <v>0.04493274643</v>
      </c>
      <c r="L231" s="153">
        <f t="shared" si="5"/>
        <v>201</v>
      </c>
      <c r="M231" s="154" t="s">
        <v>115</v>
      </c>
      <c r="N231" s="153" t="s">
        <v>116</v>
      </c>
    </row>
    <row r="232" ht="14.25" customHeight="1">
      <c r="B232" s="1">
        <v>2020.0</v>
      </c>
      <c r="C232" s="148" t="s">
        <v>272</v>
      </c>
      <c r="D232" s="148" t="s">
        <v>350</v>
      </c>
      <c r="E232" s="149">
        <v>-0.22823</v>
      </c>
      <c r="F232" s="149">
        <v>-0.11833</v>
      </c>
      <c r="G232" s="149">
        <v>-0.0499</v>
      </c>
      <c r="H232" s="165">
        <f t="shared" si="1"/>
        <v>0.005765745696</v>
      </c>
      <c r="I232" s="150">
        <f t="shared" si="2"/>
        <v>0.08277872237</v>
      </c>
      <c r="J232" s="150">
        <f t="shared" si="3"/>
        <v>0.1454102024</v>
      </c>
      <c r="K232" s="152">
        <f t="shared" si="4"/>
        <v>0.04175970966</v>
      </c>
      <c r="L232" s="153">
        <f t="shared" si="5"/>
        <v>227</v>
      </c>
      <c r="M232" s="154" t="s">
        <v>115</v>
      </c>
      <c r="N232" s="153" t="s">
        <v>116</v>
      </c>
    </row>
    <row r="233" ht="14.25" customHeight="1">
      <c r="B233" s="1">
        <v>2020.0</v>
      </c>
      <c r="C233" s="148" t="s">
        <v>272</v>
      </c>
      <c r="D233" s="148" t="s">
        <v>351</v>
      </c>
      <c r="E233" s="149">
        <v>-0.20862</v>
      </c>
      <c r="F233" s="149">
        <v>-0.44881</v>
      </c>
      <c r="G233" s="149">
        <v>-0.05783</v>
      </c>
      <c r="H233" s="165">
        <f t="shared" si="1"/>
        <v>0.007021061263</v>
      </c>
      <c r="I233" s="150">
        <f t="shared" si="2"/>
        <v>0.05556786042</v>
      </c>
      <c r="J233" s="150">
        <f t="shared" si="3"/>
        <v>0.1424619949</v>
      </c>
      <c r="K233" s="152">
        <f t="shared" si="4"/>
        <v>0.03631386045</v>
      </c>
      <c r="L233" s="153">
        <f t="shared" si="5"/>
        <v>272</v>
      </c>
      <c r="M233" s="154" t="s">
        <v>115</v>
      </c>
      <c r="N233" s="153" t="s">
        <v>116</v>
      </c>
    </row>
    <row r="234" ht="14.25" customHeight="1">
      <c r="B234" s="1">
        <v>2020.0</v>
      </c>
      <c r="C234" s="148" t="s">
        <v>272</v>
      </c>
      <c r="D234" s="148" t="s">
        <v>352</v>
      </c>
      <c r="E234" s="149">
        <v>-0.26936</v>
      </c>
      <c r="F234" s="149">
        <v>4.32981</v>
      </c>
      <c r="G234" s="149">
        <v>-0.06686</v>
      </c>
      <c r="H234" s="165">
        <f t="shared" si="1"/>
        <v>0.003132847723</v>
      </c>
      <c r="I234" s="150">
        <f t="shared" si="2"/>
        <v>0.4490269778</v>
      </c>
      <c r="J234" s="150">
        <f t="shared" si="3"/>
        <v>0.1391048305</v>
      </c>
      <c r="K234" s="156">
        <f t="shared" si="4"/>
        <v>0.117866621</v>
      </c>
      <c r="L234" s="153">
        <f t="shared" si="5"/>
        <v>19</v>
      </c>
      <c r="M234" s="154" t="s">
        <v>115</v>
      </c>
      <c r="N234" s="153" t="s">
        <v>116</v>
      </c>
    </row>
    <row r="235" ht="14.25" customHeight="1">
      <c r="B235" s="1">
        <v>2020.0</v>
      </c>
      <c r="C235" s="148" t="s">
        <v>272</v>
      </c>
      <c r="D235" s="148" t="s">
        <v>353</v>
      </c>
      <c r="E235" s="149">
        <v>0.17731</v>
      </c>
      <c r="F235" s="149">
        <v>3.6896</v>
      </c>
      <c r="G235" s="149">
        <v>0.53319</v>
      </c>
      <c r="H235" s="165">
        <f t="shared" si="1"/>
        <v>0.03172600449</v>
      </c>
      <c r="I235" s="150">
        <f t="shared" si="2"/>
        <v>0.3963137549</v>
      </c>
      <c r="J235" s="150">
        <f t="shared" si="3"/>
        <v>0.3621908193</v>
      </c>
      <c r="K235" s="156">
        <f t="shared" si="4"/>
        <v>0.1560787941</v>
      </c>
      <c r="L235" s="153">
        <f t="shared" si="5"/>
        <v>10</v>
      </c>
      <c r="M235" s="154" t="s">
        <v>115</v>
      </c>
      <c r="N235" s="153" t="s">
        <v>116</v>
      </c>
    </row>
    <row r="236" ht="14.25" customHeight="1">
      <c r="B236" s="1">
        <v>2020.0</v>
      </c>
      <c r="C236" s="148" t="s">
        <v>272</v>
      </c>
      <c r="D236" s="148" t="s">
        <v>354</v>
      </c>
      <c r="E236" s="149">
        <v>0.06184</v>
      </c>
      <c r="F236" s="149">
        <v>0.26944</v>
      </c>
      <c r="G236" s="149">
        <v>0.13782</v>
      </c>
      <c r="H236" s="165">
        <f t="shared" si="1"/>
        <v>0.02433430187</v>
      </c>
      <c r="I236" s="150">
        <f t="shared" si="2"/>
        <v>0.1147066936</v>
      </c>
      <c r="J236" s="150">
        <f t="shared" si="3"/>
        <v>0.2152005562</v>
      </c>
      <c r="K236" s="152">
        <f t="shared" si="4"/>
        <v>0.07033210605</v>
      </c>
      <c r="L236" s="153">
        <f t="shared" si="5"/>
        <v>70</v>
      </c>
      <c r="M236" s="154" t="s">
        <v>115</v>
      </c>
      <c r="N236" s="153" t="s">
        <v>116</v>
      </c>
    </row>
    <row r="237" ht="14.25" customHeight="1">
      <c r="B237" s="1">
        <v>2020.0</v>
      </c>
      <c r="C237" s="148" t="s">
        <v>272</v>
      </c>
      <c r="D237" s="148" t="s">
        <v>355</v>
      </c>
      <c r="E237" s="149">
        <v>-0.11912</v>
      </c>
      <c r="F237" s="149">
        <v>-0.48191</v>
      </c>
      <c r="G237" s="149">
        <v>0.28476</v>
      </c>
      <c r="H237" s="165">
        <f t="shared" si="1"/>
        <v>0.01275031895</v>
      </c>
      <c r="I237" s="150">
        <f t="shared" si="2"/>
        <v>0.05284249268</v>
      </c>
      <c r="J237" s="150">
        <f t="shared" si="3"/>
        <v>0.2698297624</v>
      </c>
      <c r="K237" s="152">
        <f t="shared" si="4"/>
        <v>0.05716733306</v>
      </c>
      <c r="L237" s="153">
        <f t="shared" si="5"/>
        <v>110</v>
      </c>
      <c r="M237" s="154" t="s">
        <v>115</v>
      </c>
      <c r="N237" s="153" t="s">
        <v>116</v>
      </c>
    </row>
    <row r="238" ht="14.25" customHeight="1">
      <c r="B238" s="1">
        <v>2020.0</v>
      </c>
      <c r="C238" s="148" t="s">
        <v>272</v>
      </c>
      <c r="D238" s="148" t="s">
        <v>356</v>
      </c>
      <c r="E238" s="149">
        <v>0.25217</v>
      </c>
      <c r="F238" s="149">
        <v>0.06869</v>
      </c>
      <c r="G238" s="149">
        <v>0.20744</v>
      </c>
      <c r="H238" s="165">
        <f t="shared" si="1"/>
        <v>0.03651809645</v>
      </c>
      <c r="I238" s="150">
        <f t="shared" si="2"/>
        <v>0.09817746179</v>
      </c>
      <c r="J238" s="150">
        <f t="shared" si="3"/>
        <v>0.2410838101</v>
      </c>
      <c r="K238" s="152">
        <f t="shared" si="4"/>
        <v>0.07825505517</v>
      </c>
      <c r="L238" s="153">
        <f t="shared" si="5"/>
        <v>52</v>
      </c>
      <c r="M238" s="154" t="s">
        <v>115</v>
      </c>
      <c r="N238" s="153" t="s">
        <v>116</v>
      </c>
    </row>
    <row r="239" ht="14.25" customHeight="1">
      <c r="B239" s="1">
        <v>2020.0</v>
      </c>
      <c r="C239" s="148" t="s">
        <v>272</v>
      </c>
      <c r="D239" s="148" t="s">
        <v>357</v>
      </c>
      <c r="E239" s="149">
        <v>-0.16984</v>
      </c>
      <c r="F239" s="149">
        <v>-0.45495</v>
      </c>
      <c r="G239" s="149">
        <v>-0.06159</v>
      </c>
      <c r="H239" s="165">
        <f t="shared" si="1"/>
        <v>0.009503526214</v>
      </c>
      <c r="I239" s="150">
        <f t="shared" si="2"/>
        <v>0.05506230882</v>
      </c>
      <c r="J239" s="150">
        <f t="shared" si="3"/>
        <v>0.1410641059</v>
      </c>
      <c r="K239" s="152">
        <f t="shared" si="4"/>
        <v>0.03761395516</v>
      </c>
      <c r="L239" s="153">
        <f t="shared" si="5"/>
        <v>261</v>
      </c>
      <c r="M239" s="154" t="s">
        <v>115</v>
      </c>
      <c r="N239" s="153" t="s">
        <v>116</v>
      </c>
    </row>
    <row r="240" ht="14.25" customHeight="1">
      <c r="B240" s="1">
        <v>2020.0</v>
      </c>
      <c r="C240" s="148" t="s">
        <v>272</v>
      </c>
      <c r="D240" s="148" t="s">
        <v>358</v>
      </c>
      <c r="E240" s="149">
        <v>-0.06076</v>
      </c>
      <c r="F240" s="149">
        <v>0.2287</v>
      </c>
      <c r="G240" s="149">
        <v>-0.08853</v>
      </c>
      <c r="H240" s="165">
        <f t="shared" si="1"/>
        <v>0.01648617905</v>
      </c>
      <c r="I240" s="150">
        <f t="shared" si="2"/>
        <v>0.1113522682</v>
      </c>
      <c r="J240" s="150">
        <f t="shared" si="3"/>
        <v>0.1310483796</v>
      </c>
      <c r="K240" s="152">
        <f t="shared" si="4"/>
        <v>0.0528225346</v>
      </c>
      <c r="L240" s="153">
        <f t="shared" si="5"/>
        <v>130</v>
      </c>
      <c r="M240" s="154" t="s">
        <v>115</v>
      </c>
      <c r="N240" s="153" t="s">
        <v>116</v>
      </c>
    </row>
    <row r="241" ht="14.25" customHeight="1">
      <c r="B241" s="1">
        <v>2020.0</v>
      </c>
      <c r="C241" s="148" t="s">
        <v>272</v>
      </c>
      <c r="D241" s="148" t="s">
        <v>359</v>
      </c>
      <c r="E241" s="149">
        <v>0.0174</v>
      </c>
      <c r="F241" s="149">
        <v>3.49888</v>
      </c>
      <c r="G241" s="149">
        <v>0.34476</v>
      </c>
      <c r="H241" s="165">
        <f t="shared" si="1"/>
        <v>0.02148951738</v>
      </c>
      <c r="I241" s="150">
        <f t="shared" si="2"/>
        <v>0.3806103671</v>
      </c>
      <c r="J241" s="150">
        <f t="shared" si="3"/>
        <v>0.2921365024</v>
      </c>
      <c r="K241" s="156">
        <f t="shared" si="4"/>
        <v>0.1363369411</v>
      </c>
      <c r="L241" s="153">
        <f t="shared" si="5"/>
        <v>16</v>
      </c>
      <c r="M241" s="154" t="s">
        <v>115</v>
      </c>
      <c r="N241" s="153" t="s">
        <v>116</v>
      </c>
    </row>
    <row r="242" ht="14.25" customHeight="1">
      <c r="B242" s="1">
        <v>2020.0</v>
      </c>
      <c r="C242" s="148" t="s">
        <v>272</v>
      </c>
      <c r="D242" s="148" t="s">
        <v>360</v>
      </c>
      <c r="E242" s="149">
        <v>-0.2478</v>
      </c>
      <c r="F242" s="149">
        <v>-0.21436</v>
      </c>
      <c r="G242" s="149">
        <v>-0.20635</v>
      </c>
      <c r="H242" s="165">
        <f t="shared" si="1"/>
        <v>0.004512990692</v>
      </c>
      <c r="I242" s="150">
        <f t="shared" si="2"/>
        <v>0.07487186243</v>
      </c>
      <c r="J242" s="150">
        <f t="shared" si="3"/>
        <v>0.08724537786</v>
      </c>
      <c r="K242" s="152">
        <f t="shared" si="4"/>
        <v>0.0311512131</v>
      </c>
      <c r="L242" s="153">
        <f t="shared" si="5"/>
        <v>328</v>
      </c>
      <c r="M242" s="154" t="s">
        <v>115</v>
      </c>
      <c r="N242" s="153" t="s">
        <v>116</v>
      </c>
    </row>
    <row r="243" ht="14.25" customHeight="1">
      <c r="B243" s="1">
        <v>2020.0</v>
      </c>
      <c r="C243" s="148" t="s">
        <v>272</v>
      </c>
      <c r="D243" s="148" t="s">
        <v>361</v>
      </c>
      <c r="E243" s="149">
        <v>0.46634</v>
      </c>
      <c r="F243" s="149">
        <v>0.59667</v>
      </c>
      <c r="G243" s="149">
        <v>0.0437</v>
      </c>
      <c r="H243" s="165">
        <f t="shared" si="1"/>
        <v>0.05022798605</v>
      </c>
      <c r="I243" s="150">
        <f t="shared" si="2"/>
        <v>0.141649959</v>
      </c>
      <c r="J243" s="150">
        <f t="shared" si="3"/>
        <v>0.1802087167</v>
      </c>
      <c r="K243" s="152">
        <f t="shared" si="4"/>
        <v>0.08797174237</v>
      </c>
      <c r="L243" s="153">
        <f t="shared" si="5"/>
        <v>41</v>
      </c>
      <c r="M243" s="154" t="s">
        <v>115</v>
      </c>
      <c r="N243" s="153" t="s">
        <v>116</v>
      </c>
    </row>
    <row r="244" ht="14.25" customHeight="1">
      <c r="B244" s="1">
        <v>2020.0</v>
      </c>
      <c r="C244" s="155" t="s">
        <v>272</v>
      </c>
      <c r="D244" s="155" t="s">
        <v>362</v>
      </c>
      <c r="E244" s="149">
        <v>2.47136</v>
      </c>
      <c r="F244" s="149">
        <v>-0.35747</v>
      </c>
      <c r="G244" s="149">
        <v>-0.33061</v>
      </c>
      <c r="H244" s="165">
        <f t="shared" si="1"/>
        <v>0.1785774413</v>
      </c>
      <c r="I244" s="150">
        <f t="shared" si="2"/>
        <v>0.06308855798</v>
      </c>
      <c r="J244" s="150">
        <f t="shared" si="3"/>
        <v>0.04104811936</v>
      </c>
      <c r="K244" s="156">
        <f t="shared" si="4"/>
        <v>0.1346118004</v>
      </c>
      <c r="L244" s="153">
        <f t="shared" si="5"/>
        <v>17</v>
      </c>
      <c r="M244" s="154" t="s">
        <v>115</v>
      </c>
      <c r="N244" s="153" t="s">
        <v>116</v>
      </c>
    </row>
    <row r="245" ht="14.25" customHeight="1">
      <c r="B245" s="1">
        <v>2020.0</v>
      </c>
      <c r="C245" s="148" t="s">
        <v>272</v>
      </c>
      <c r="D245" s="148" t="s">
        <v>363</v>
      </c>
      <c r="E245" s="149">
        <v>-0.24975</v>
      </c>
      <c r="F245" s="149">
        <v>-0.18071</v>
      </c>
      <c r="G245" s="149">
        <v>-0.19107</v>
      </c>
      <c r="H245" s="165">
        <f t="shared" si="1"/>
        <v>0.00438816329</v>
      </c>
      <c r="I245" s="150">
        <f t="shared" si="2"/>
        <v>0.07764251574</v>
      </c>
      <c r="J245" s="150">
        <f t="shared" si="3"/>
        <v>0.09292616097</v>
      </c>
      <c r="K245" s="152">
        <f t="shared" si="4"/>
        <v>0.03245700628</v>
      </c>
      <c r="L245" s="153">
        <f t="shared" si="5"/>
        <v>311</v>
      </c>
      <c r="M245" s="154" t="s">
        <v>115</v>
      </c>
      <c r="N245" s="153" t="s">
        <v>116</v>
      </c>
    </row>
    <row r="246" ht="14.25" customHeight="1">
      <c r="B246" s="1">
        <v>2020.0</v>
      </c>
      <c r="C246" s="148" t="s">
        <v>272</v>
      </c>
      <c r="D246" s="148" t="s">
        <v>364</v>
      </c>
      <c r="E246" s="149">
        <v>-0.23022</v>
      </c>
      <c r="F246" s="149">
        <v>-0.4544</v>
      </c>
      <c r="G246" s="149">
        <v>-0.06798</v>
      </c>
      <c r="H246" s="165">
        <f t="shared" si="1"/>
        <v>0.005638357732</v>
      </c>
      <c r="I246" s="150">
        <f t="shared" si="2"/>
        <v>0.05510759439</v>
      </c>
      <c r="J246" s="150">
        <f t="shared" si="3"/>
        <v>0.138688438</v>
      </c>
      <c r="K246" s="152">
        <f t="shared" si="4"/>
        <v>0.03479636076</v>
      </c>
      <c r="L246" s="153">
        <f t="shared" si="5"/>
        <v>285</v>
      </c>
      <c r="M246" s="154" t="s">
        <v>115</v>
      </c>
      <c r="N246" s="153" t="s">
        <v>116</v>
      </c>
    </row>
    <row r="247" ht="14.25" customHeight="1">
      <c r="B247" s="1">
        <v>2020.0</v>
      </c>
      <c r="C247" s="148" t="s">
        <v>272</v>
      </c>
      <c r="D247" s="148" t="s">
        <v>365</v>
      </c>
      <c r="E247" s="149">
        <v>-0.22206</v>
      </c>
      <c r="F247" s="149">
        <v>0.53811</v>
      </c>
      <c r="G247" s="149">
        <v>-0.12324</v>
      </c>
      <c r="H247" s="165">
        <f t="shared" si="1"/>
        <v>0.0061607124</v>
      </c>
      <c r="I247" s="150">
        <f t="shared" si="2"/>
        <v>0.1368282812</v>
      </c>
      <c r="J247" s="150">
        <f t="shared" si="3"/>
        <v>0.1181439305</v>
      </c>
      <c r="K247" s="152">
        <f t="shared" si="4"/>
        <v>0.04982956468</v>
      </c>
      <c r="L247" s="153">
        <f t="shared" si="5"/>
        <v>159</v>
      </c>
      <c r="M247" s="154" t="s">
        <v>115</v>
      </c>
      <c r="N247" s="153" t="s">
        <v>116</v>
      </c>
    </row>
    <row r="248" ht="14.25" customHeight="1">
      <c r="B248" s="1">
        <v>2020.0</v>
      </c>
      <c r="C248" s="148" t="s">
        <v>272</v>
      </c>
      <c r="D248" s="148" t="s">
        <v>366</v>
      </c>
      <c r="E248" s="149">
        <v>-0.15639</v>
      </c>
      <c r="F248" s="149">
        <v>0.65155</v>
      </c>
      <c r="G248" s="149">
        <v>0.20866</v>
      </c>
      <c r="H248" s="165">
        <f t="shared" si="1"/>
        <v>0.01036451522</v>
      </c>
      <c r="I248" s="150">
        <f t="shared" si="2"/>
        <v>0.1461686352</v>
      </c>
      <c r="J248" s="150">
        <f t="shared" si="3"/>
        <v>0.2415373805</v>
      </c>
      <c r="K248" s="152">
        <f t="shared" si="4"/>
        <v>0.07173648835</v>
      </c>
      <c r="L248" s="153">
        <f t="shared" si="5"/>
        <v>69</v>
      </c>
      <c r="M248" s="154" t="s">
        <v>115</v>
      </c>
      <c r="N248" s="153" t="s">
        <v>116</v>
      </c>
    </row>
    <row r="249" ht="14.25" customHeight="1">
      <c r="B249" s="1">
        <v>2020.0</v>
      </c>
      <c r="C249" s="148" t="s">
        <v>272</v>
      </c>
      <c r="D249" s="148" t="s">
        <v>367</v>
      </c>
      <c r="E249" s="149">
        <v>-0.10767</v>
      </c>
      <c r="F249" s="149">
        <v>-0.4091</v>
      </c>
      <c r="G249" s="149">
        <v>0.12526</v>
      </c>
      <c r="H249" s="165">
        <f t="shared" si="1"/>
        <v>0.01348327985</v>
      </c>
      <c r="I249" s="150">
        <f t="shared" si="2"/>
        <v>0.05883747833</v>
      </c>
      <c r="J249" s="150">
        <f t="shared" si="3"/>
        <v>0.2105310119</v>
      </c>
      <c r="K249" s="152">
        <f t="shared" si="4"/>
        <v>0.0506701678</v>
      </c>
      <c r="L249" s="153">
        <f t="shared" si="5"/>
        <v>153</v>
      </c>
      <c r="M249" s="154" t="s">
        <v>115</v>
      </c>
      <c r="N249" s="153" t="s">
        <v>116</v>
      </c>
    </row>
    <row r="250" ht="14.25" customHeight="1">
      <c r="B250" s="1">
        <v>2020.0</v>
      </c>
      <c r="C250" s="148" t="s">
        <v>272</v>
      </c>
      <c r="D250" s="148" t="s">
        <v>368</v>
      </c>
      <c r="E250" s="149">
        <v>0.29275</v>
      </c>
      <c r="F250" s="149">
        <v>1.22529</v>
      </c>
      <c r="G250" s="149">
        <v>0.32544</v>
      </c>
      <c r="H250" s="165">
        <f t="shared" si="1"/>
        <v>0.0391157867</v>
      </c>
      <c r="I250" s="150">
        <f t="shared" si="2"/>
        <v>0.1934088916</v>
      </c>
      <c r="J250" s="150">
        <f t="shared" si="3"/>
        <v>0.2849537321</v>
      </c>
      <c r="K250" s="156">
        <f t="shared" si="4"/>
        <v>0.1065023853</v>
      </c>
      <c r="L250" s="153">
        <f t="shared" si="5"/>
        <v>24</v>
      </c>
      <c r="M250" s="154" t="s">
        <v>115</v>
      </c>
      <c r="N250" s="153" t="s">
        <v>116</v>
      </c>
    </row>
    <row r="251" ht="14.25" customHeight="1">
      <c r="B251" s="1">
        <v>2020.0</v>
      </c>
      <c r="C251" s="148" t="s">
        <v>272</v>
      </c>
      <c r="D251" s="148" t="s">
        <v>369</v>
      </c>
      <c r="E251" s="149">
        <v>0.10237</v>
      </c>
      <c r="F251" s="149">
        <v>-0.05668</v>
      </c>
      <c r="G251" s="149">
        <v>0.09241</v>
      </c>
      <c r="H251" s="165">
        <f t="shared" si="1"/>
        <v>0.02692879141</v>
      </c>
      <c r="I251" s="150">
        <f t="shared" si="2"/>
        <v>0.08785482271</v>
      </c>
      <c r="J251" s="150">
        <f t="shared" si="3"/>
        <v>0.1983180718</v>
      </c>
      <c r="K251" s="152">
        <f t="shared" si="4"/>
        <v>0.06388770867</v>
      </c>
      <c r="L251" s="153">
        <f t="shared" si="5"/>
        <v>90</v>
      </c>
      <c r="M251" s="154" t="s">
        <v>115</v>
      </c>
      <c r="N251" s="153" t="s">
        <v>116</v>
      </c>
    </row>
    <row r="252" ht="14.25" customHeight="1">
      <c r="B252" s="1">
        <v>2020.0</v>
      </c>
      <c r="C252" s="148" t="s">
        <v>272</v>
      </c>
      <c r="D252" s="148" t="s">
        <v>370</v>
      </c>
      <c r="E252" s="149">
        <v>0.00124</v>
      </c>
      <c r="F252" s="149">
        <v>0.35941</v>
      </c>
      <c r="G252" s="149">
        <v>0.01117</v>
      </c>
      <c r="H252" s="165">
        <f t="shared" si="1"/>
        <v>0.02045505029</v>
      </c>
      <c r="I252" s="150">
        <f t="shared" si="2"/>
        <v>0.122114589</v>
      </c>
      <c r="J252" s="150">
        <f t="shared" si="3"/>
        <v>0.1681147459</v>
      </c>
      <c r="K252" s="152">
        <f t="shared" si="4"/>
        <v>0.06286042269</v>
      </c>
      <c r="L252" s="153">
        <f t="shared" si="5"/>
        <v>92</v>
      </c>
      <c r="M252" s="154" t="s">
        <v>115</v>
      </c>
      <c r="N252" s="153" t="s">
        <v>116</v>
      </c>
    </row>
    <row r="253" ht="14.25" customHeight="1">
      <c r="B253" s="1">
        <v>2020.0</v>
      </c>
      <c r="C253" s="148" t="s">
        <v>272</v>
      </c>
      <c r="D253" s="148" t="s">
        <v>371</v>
      </c>
      <c r="E253" s="149">
        <v>-0.21396</v>
      </c>
      <c r="F253" s="149">
        <v>-0.48742</v>
      </c>
      <c r="G253" s="149">
        <v>-0.18826</v>
      </c>
      <c r="H253" s="165">
        <f t="shared" si="1"/>
        <v>0.006679226224</v>
      </c>
      <c r="I253" s="150">
        <f t="shared" si="2"/>
        <v>0.05238881364</v>
      </c>
      <c r="J253" s="150">
        <f t="shared" si="3"/>
        <v>0.09397085996</v>
      </c>
      <c r="K253" s="152">
        <f t="shared" si="4"/>
        <v>0.02865670711</v>
      </c>
      <c r="L253" s="153">
        <f t="shared" si="5"/>
        <v>365</v>
      </c>
      <c r="M253" s="154" t="s">
        <v>115</v>
      </c>
      <c r="N253" s="153" t="s">
        <v>116</v>
      </c>
    </row>
    <row r="254" ht="14.25" customHeight="1">
      <c r="B254" s="1">
        <v>2020.0</v>
      </c>
      <c r="C254" s="148" t="s">
        <v>272</v>
      </c>
      <c r="D254" s="148" t="s">
        <v>372</v>
      </c>
      <c r="E254" s="149">
        <v>-0.24308</v>
      </c>
      <c r="F254" s="149">
        <v>-0.49735</v>
      </c>
      <c r="G254" s="149">
        <v>-0.21644</v>
      </c>
      <c r="H254" s="165">
        <f t="shared" si="1"/>
        <v>0.004815137019</v>
      </c>
      <c r="I254" s="150">
        <f t="shared" si="2"/>
        <v>0.05157120332</v>
      </c>
      <c r="J254" s="150">
        <f t="shared" si="3"/>
        <v>0.08349412775</v>
      </c>
      <c r="K254" s="152">
        <f t="shared" si="4"/>
        <v>0.02581796086</v>
      </c>
      <c r="L254" s="153">
        <f t="shared" si="5"/>
        <v>417</v>
      </c>
      <c r="M254" s="154" t="s">
        <v>115</v>
      </c>
      <c r="N254" s="153" t="s">
        <v>116</v>
      </c>
    </row>
    <row r="255" ht="14.25" customHeight="1">
      <c r="B255" s="1">
        <v>2020.0</v>
      </c>
      <c r="C255" s="148" t="s">
        <v>272</v>
      </c>
      <c r="D255" s="148" t="s">
        <v>373</v>
      </c>
      <c r="E255" s="149">
        <v>0.21851</v>
      </c>
      <c r="F255" s="149">
        <v>0.28128</v>
      </c>
      <c r="G255" s="149">
        <v>-0.15199</v>
      </c>
      <c r="H255" s="165">
        <f t="shared" si="1"/>
        <v>0.03436338345</v>
      </c>
      <c r="I255" s="150">
        <f t="shared" si="2"/>
        <v>0.1156815684</v>
      </c>
      <c r="J255" s="150">
        <f t="shared" si="3"/>
        <v>0.1074552843</v>
      </c>
      <c r="K255" s="152">
        <f t="shared" si="4"/>
        <v>0.06201349694</v>
      </c>
      <c r="L255" s="153">
        <f t="shared" si="5"/>
        <v>94</v>
      </c>
      <c r="M255" s="154" t="s">
        <v>115</v>
      </c>
      <c r="N255" s="153" t="s">
        <v>116</v>
      </c>
    </row>
    <row r="256" ht="14.25" customHeight="1">
      <c r="B256" s="1">
        <v>2020.0</v>
      </c>
      <c r="C256" s="148" t="s">
        <v>272</v>
      </c>
      <c r="D256" s="148" t="s">
        <v>374</v>
      </c>
      <c r="E256" s="149">
        <v>-0.19462</v>
      </c>
      <c r="F256" s="149">
        <v>0.81309</v>
      </c>
      <c r="G256" s="149">
        <v>-0.19399</v>
      </c>
      <c r="H256" s="165">
        <f t="shared" si="1"/>
        <v>0.007917257996</v>
      </c>
      <c r="I256" s="150">
        <f t="shared" si="2"/>
        <v>0.1594694178</v>
      </c>
      <c r="J256" s="150">
        <f t="shared" si="3"/>
        <v>0.09184056629</v>
      </c>
      <c r="K256" s="152">
        <f t="shared" si="4"/>
        <v>0.0521650931</v>
      </c>
      <c r="L256" s="153">
        <f t="shared" si="5"/>
        <v>136</v>
      </c>
      <c r="M256" s="154" t="s">
        <v>115</v>
      </c>
      <c r="N256" s="153" t="s">
        <v>116</v>
      </c>
    </row>
    <row r="257" ht="14.25" customHeight="1">
      <c r="B257" s="1">
        <v>2020.0</v>
      </c>
      <c r="C257" s="148" t="s">
        <v>272</v>
      </c>
      <c r="D257" s="148" t="s">
        <v>375</v>
      </c>
      <c r="E257" s="149">
        <v>-0.03248</v>
      </c>
      <c r="F257" s="149">
        <v>0.77385</v>
      </c>
      <c r="G257" s="149">
        <v>-0.05714</v>
      </c>
      <c r="H257" s="165">
        <f t="shared" si="1"/>
        <v>0.01829649645</v>
      </c>
      <c r="I257" s="150">
        <f t="shared" si="2"/>
        <v>0.1562384985</v>
      </c>
      <c r="J257" s="150">
        <f t="shared" si="3"/>
        <v>0.1427185224</v>
      </c>
      <c r="K257" s="152">
        <f t="shared" si="4"/>
        <v>0.06526056061</v>
      </c>
      <c r="L257" s="153">
        <f t="shared" si="5"/>
        <v>84</v>
      </c>
      <c r="M257" s="154" t="s">
        <v>115</v>
      </c>
      <c r="N257" s="153" t="s">
        <v>116</v>
      </c>
    </row>
    <row r="258" ht="14.25" customHeight="1">
      <c r="B258" s="1">
        <v>2020.0</v>
      </c>
      <c r="C258" s="148" t="s">
        <v>272</v>
      </c>
      <c r="D258" s="148" t="s">
        <v>376</v>
      </c>
      <c r="E258" s="149">
        <v>-0.05416</v>
      </c>
      <c r="F258" s="149">
        <v>0.81908</v>
      </c>
      <c r="G258" s="149">
        <v>0.09732</v>
      </c>
      <c r="H258" s="165">
        <f t="shared" si="1"/>
        <v>0.01690867179</v>
      </c>
      <c r="I258" s="150">
        <f t="shared" si="2"/>
        <v>0.1599626188</v>
      </c>
      <c r="J258" s="150">
        <f t="shared" si="3"/>
        <v>0.2001435067</v>
      </c>
      <c r="K258" s="152">
        <f t="shared" si="4"/>
        <v>0.07316187279</v>
      </c>
      <c r="L258" s="153">
        <f t="shared" si="5"/>
        <v>64</v>
      </c>
      <c r="M258" s="154" t="s">
        <v>115</v>
      </c>
      <c r="N258" s="153" t="s">
        <v>116</v>
      </c>
    </row>
    <row r="259" ht="14.25" customHeight="1">
      <c r="B259" s="1">
        <v>2020.0</v>
      </c>
      <c r="C259" s="148" t="s">
        <v>272</v>
      </c>
      <c r="D259" s="148" t="s">
        <v>377</v>
      </c>
      <c r="E259" s="149">
        <v>-0.02144</v>
      </c>
      <c r="F259" s="149">
        <v>-0.49177</v>
      </c>
      <c r="G259" s="149">
        <v>-0.20332</v>
      </c>
      <c r="H259" s="165">
        <f t="shared" si="1"/>
        <v>0.01900321159</v>
      </c>
      <c r="I259" s="150">
        <f t="shared" si="2"/>
        <v>0.05203064598</v>
      </c>
      <c r="J259" s="150">
        <f t="shared" si="3"/>
        <v>0.08837186823</v>
      </c>
      <c r="K259" s="152">
        <f t="shared" si="4"/>
        <v>0.03575989197</v>
      </c>
      <c r="L259" s="153">
        <f t="shared" si="5"/>
        <v>277</v>
      </c>
      <c r="M259" s="154" t="s">
        <v>115</v>
      </c>
      <c r="N259" s="153" t="s">
        <v>116</v>
      </c>
    </row>
    <row r="260" ht="14.25" customHeight="1">
      <c r="B260" s="1">
        <v>2020.0</v>
      </c>
      <c r="C260" s="148" t="s">
        <v>272</v>
      </c>
      <c r="D260" s="148" t="s">
        <v>378</v>
      </c>
      <c r="E260" s="149">
        <v>-0.13311</v>
      </c>
      <c r="F260" s="149">
        <v>-0.47777</v>
      </c>
      <c r="G260" s="149">
        <v>-0.15372</v>
      </c>
      <c r="H260" s="165">
        <f t="shared" si="1"/>
        <v>0.01185476236</v>
      </c>
      <c r="I260" s="150">
        <f t="shared" si="2"/>
        <v>0.05318336949</v>
      </c>
      <c r="J260" s="150">
        <f t="shared" si="3"/>
        <v>0.1068121066</v>
      </c>
      <c r="K260" s="152">
        <f t="shared" si="4"/>
        <v>0.0339586288</v>
      </c>
      <c r="L260" s="153">
        <f t="shared" si="5"/>
        <v>292</v>
      </c>
      <c r="M260" s="154" t="s">
        <v>115</v>
      </c>
      <c r="N260" s="153" t="s">
        <v>116</v>
      </c>
    </row>
    <row r="261" ht="14.25" customHeight="1">
      <c r="B261" s="1">
        <v>2020.0</v>
      </c>
      <c r="C261" s="148" t="s">
        <v>272</v>
      </c>
      <c r="D261" s="148" t="s">
        <v>379</v>
      </c>
      <c r="E261" s="149">
        <v>-0.17579</v>
      </c>
      <c r="F261" s="149">
        <v>-0.50057</v>
      </c>
      <c r="G261" s="149">
        <v>0.12927</v>
      </c>
      <c r="H261" s="165">
        <f t="shared" si="1"/>
        <v>0.009122642603</v>
      </c>
      <c r="I261" s="150">
        <f t="shared" si="2"/>
        <v>0.05130607691</v>
      </c>
      <c r="J261" s="150">
        <f t="shared" si="3"/>
        <v>0.2120218457</v>
      </c>
      <c r="K261" s="152">
        <f t="shared" si="4"/>
        <v>0.04644325214</v>
      </c>
      <c r="L261" s="153">
        <f t="shared" si="5"/>
        <v>185</v>
      </c>
      <c r="M261" s="154" t="s">
        <v>115</v>
      </c>
      <c r="N261" s="153" t="s">
        <v>116</v>
      </c>
    </row>
    <row r="262" ht="14.25" customHeight="1">
      <c r="B262" s="1">
        <v>2020.0</v>
      </c>
      <c r="C262" s="148" t="s">
        <v>272</v>
      </c>
      <c r="D262" s="148" t="s">
        <v>380</v>
      </c>
      <c r="E262" s="149">
        <v>-0.24479</v>
      </c>
      <c r="F262" s="149">
        <v>-0.43242</v>
      </c>
      <c r="G262" s="149">
        <v>-0.2083</v>
      </c>
      <c r="H262" s="165">
        <f t="shared" si="1"/>
        <v>0.004705672989</v>
      </c>
      <c r="I262" s="150">
        <f t="shared" si="2"/>
        <v>0.05691737031</v>
      </c>
      <c r="J262" s="150">
        <f t="shared" si="3"/>
        <v>0.08652040881</v>
      </c>
      <c r="K262" s="152">
        <f t="shared" si="4"/>
        <v>0.02731731316</v>
      </c>
      <c r="L262" s="153">
        <f t="shared" si="5"/>
        <v>387</v>
      </c>
      <c r="M262" s="154" t="s">
        <v>115</v>
      </c>
      <c r="N262" s="153" t="s">
        <v>116</v>
      </c>
    </row>
    <row r="263" ht="14.25" customHeight="1">
      <c r="B263" s="1">
        <v>2020.0</v>
      </c>
      <c r="C263" s="148" t="s">
        <v>272</v>
      </c>
      <c r="D263" s="148" t="s">
        <v>381</v>
      </c>
      <c r="E263" s="149">
        <v>0.12189</v>
      </c>
      <c r="F263" s="149">
        <v>-0.43738</v>
      </c>
      <c r="G263" s="149">
        <v>-0.06677</v>
      </c>
      <c r="H263" s="165">
        <f t="shared" si="1"/>
        <v>0.02817834571</v>
      </c>
      <c r="I263" s="150">
        <f t="shared" si="2"/>
        <v>0.05650897683</v>
      </c>
      <c r="J263" s="150">
        <f t="shared" si="3"/>
        <v>0.1391382906</v>
      </c>
      <c r="K263" s="152">
        <f t="shared" si="4"/>
        <v>0.04971838334</v>
      </c>
      <c r="L263" s="153">
        <f t="shared" si="5"/>
        <v>160</v>
      </c>
      <c r="M263" s="154" t="s">
        <v>115</v>
      </c>
      <c r="N263" s="153" t="s">
        <v>116</v>
      </c>
    </row>
    <row r="264" ht="14.25" customHeight="1">
      <c r="B264" s="1">
        <v>2020.0</v>
      </c>
      <c r="C264" s="148" t="s">
        <v>272</v>
      </c>
      <c r="D264" s="148" t="s">
        <v>382</v>
      </c>
      <c r="E264" s="149">
        <v>-0.17002</v>
      </c>
      <c r="F264" s="149">
        <v>-0.28995</v>
      </c>
      <c r="G264" s="149">
        <v>-0.0738</v>
      </c>
      <c r="H264" s="165">
        <f t="shared" si="1"/>
        <v>0.009492003685</v>
      </c>
      <c r="I264" s="150">
        <f t="shared" si="2"/>
        <v>0.06864797882</v>
      </c>
      <c r="J264" s="150">
        <f t="shared" si="3"/>
        <v>0.1365246843</v>
      </c>
      <c r="K264" s="152">
        <f t="shared" si="4"/>
        <v>0.03989308311</v>
      </c>
      <c r="L264" s="153">
        <f t="shared" si="5"/>
        <v>248</v>
      </c>
      <c r="M264" s="154" t="s">
        <v>115</v>
      </c>
      <c r="N264" s="153" t="s">
        <v>116</v>
      </c>
    </row>
    <row r="265" ht="14.25" customHeight="1">
      <c r="B265" s="1">
        <v>2020.0</v>
      </c>
      <c r="C265" s="148" t="s">
        <v>272</v>
      </c>
      <c r="D265" s="148" t="s">
        <v>383</v>
      </c>
      <c r="E265" s="149">
        <v>-0.28183</v>
      </c>
      <c r="F265" s="149">
        <v>1.366</v>
      </c>
      <c r="G265" s="149">
        <v>-0.01943</v>
      </c>
      <c r="H265" s="165">
        <f t="shared" si="1"/>
        <v>0.00233459249</v>
      </c>
      <c r="I265" s="150">
        <f t="shared" si="2"/>
        <v>0.2049945863</v>
      </c>
      <c r="J265" s="150">
        <f t="shared" si="3"/>
        <v>0.1567383085</v>
      </c>
      <c r="K265" s="152">
        <f t="shared" si="4"/>
        <v>0.06737837647</v>
      </c>
      <c r="L265" s="153">
        <f t="shared" si="5"/>
        <v>76</v>
      </c>
      <c r="M265" s="154" t="s">
        <v>115</v>
      </c>
      <c r="N265" s="153" t="s">
        <v>116</v>
      </c>
    </row>
    <row r="266" ht="14.25" customHeight="1">
      <c r="B266" s="1">
        <v>2020.0</v>
      </c>
      <c r="C266" s="148" t="s">
        <v>272</v>
      </c>
      <c r="D266" s="148" t="s">
        <v>384</v>
      </c>
      <c r="E266" s="149">
        <v>-0.08454</v>
      </c>
      <c r="F266" s="149">
        <v>-0.44638</v>
      </c>
      <c r="G266" s="149">
        <v>-0.06425</v>
      </c>
      <c r="H266" s="165">
        <f t="shared" si="1"/>
        <v>0.01496392488</v>
      </c>
      <c r="I266" s="150">
        <f t="shared" si="2"/>
        <v>0.05576794029</v>
      </c>
      <c r="J266" s="150">
        <f t="shared" si="3"/>
        <v>0.1400751737</v>
      </c>
      <c r="K266" s="152">
        <f t="shared" si="4"/>
        <v>0.04115462877</v>
      </c>
      <c r="L266" s="153">
        <f t="shared" si="5"/>
        <v>232</v>
      </c>
      <c r="M266" s="154" t="s">
        <v>115</v>
      </c>
      <c r="N266" s="153" t="s">
        <v>116</v>
      </c>
    </row>
    <row r="267" ht="14.25" customHeight="1">
      <c r="B267" s="1">
        <v>2020.0</v>
      </c>
      <c r="C267" s="148" t="s">
        <v>272</v>
      </c>
      <c r="D267" s="148" t="s">
        <v>385</v>
      </c>
      <c r="E267" s="149">
        <v>-0.04558</v>
      </c>
      <c r="F267" s="149">
        <v>1.40145</v>
      </c>
      <c r="G267" s="149">
        <v>-0.11855</v>
      </c>
      <c r="H267" s="165">
        <f t="shared" si="1"/>
        <v>0.01745791236</v>
      </c>
      <c r="I267" s="150">
        <f t="shared" si="2"/>
        <v>0.2079134469</v>
      </c>
      <c r="J267" s="150">
        <f t="shared" si="3"/>
        <v>0.119887574</v>
      </c>
      <c r="K267" s="152">
        <f t="shared" si="4"/>
        <v>0.07264122251</v>
      </c>
      <c r="L267" s="153">
        <f t="shared" si="5"/>
        <v>66</v>
      </c>
      <c r="M267" s="154" t="s">
        <v>115</v>
      </c>
      <c r="N267" s="153" t="s">
        <v>116</v>
      </c>
    </row>
    <row r="268" ht="14.25" customHeight="1">
      <c r="B268" s="1">
        <v>2020.0</v>
      </c>
      <c r="C268" s="155" t="s">
        <v>272</v>
      </c>
      <c r="D268" s="155" t="s">
        <v>386</v>
      </c>
      <c r="E268" s="149">
        <v>2.05161</v>
      </c>
      <c r="F268" s="149">
        <v>-0.01591</v>
      </c>
      <c r="G268" s="149">
        <v>1.3069</v>
      </c>
      <c r="H268" s="165">
        <f t="shared" si="1"/>
        <v>0.1517075428</v>
      </c>
      <c r="I268" s="150">
        <f t="shared" si="2"/>
        <v>0.09121171826</v>
      </c>
      <c r="J268" s="150">
        <f t="shared" si="3"/>
        <v>0.6498399491</v>
      </c>
      <c r="K268" s="156">
        <f t="shared" si="4"/>
        <v>0.2080855072</v>
      </c>
      <c r="L268" s="153">
        <f t="shared" si="5"/>
        <v>7</v>
      </c>
      <c r="M268" s="154" t="s">
        <v>115</v>
      </c>
      <c r="N268" s="153" t="s">
        <v>116</v>
      </c>
    </row>
    <row r="269" ht="14.25" customHeight="1">
      <c r="B269" s="1">
        <v>2020.0</v>
      </c>
      <c r="C269" s="148" t="s">
        <v>272</v>
      </c>
      <c r="D269" s="148" t="s">
        <v>387</v>
      </c>
      <c r="E269" s="149">
        <v>-0.25313</v>
      </c>
      <c r="F269" s="149">
        <v>-0.48839</v>
      </c>
      <c r="G269" s="149">
        <v>-0.18755</v>
      </c>
      <c r="H269" s="165">
        <f t="shared" si="1"/>
        <v>0.004171795793</v>
      </c>
      <c r="I269" s="150">
        <f t="shared" si="2"/>
        <v>0.05230894637</v>
      </c>
      <c r="J269" s="150">
        <f t="shared" si="3"/>
        <v>0.09423482305</v>
      </c>
      <c r="K269" s="152">
        <f t="shared" si="4"/>
        <v>0.02705679261</v>
      </c>
      <c r="L269" s="153">
        <f t="shared" si="5"/>
        <v>393</v>
      </c>
      <c r="M269" s="154" t="s">
        <v>115</v>
      </c>
      <c r="N269" s="153" t="s">
        <v>116</v>
      </c>
    </row>
    <row r="270" ht="14.25" customHeight="1">
      <c r="B270" s="1">
        <v>2020.0</v>
      </c>
      <c r="C270" s="148" t="s">
        <v>272</v>
      </c>
      <c r="D270" s="148" t="s">
        <v>388</v>
      </c>
      <c r="E270" s="149">
        <v>-0.0781</v>
      </c>
      <c r="F270" s="149">
        <v>-0.47358</v>
      </c>
      <c r="G270" s="149">
        <v>-0.08148</v>
      </c>
      <c r="H270" s="165">
        <f t="shared" si="1"/>
        <v>0.01537617538</v>
      </c>
      <c r="I270" s="150">
        <f t="shared" si="2"/>
        <v>0.05352836317</v>
      </c>
      <c r="J270" s="150">
        <f t="shared" si="3"/>
        <v>0.1336694215</v>
      </c>
      <c r="K270" s="152">
        <f t="shared" si="4"/>
        <v>0.04004760956</v>
      </c>
      <c r="L270" s="153">
        <f t="shared" si="5"/>
        <v>246</v>
      </c>
      <c r="M270" s="154" t="s">
        <v>115</v>
      </c>
      <c r="N270" s="153" t="s">
        <v>116</v>
      </c>
    </row>
    <row r="271" ht="14.25" customHeight="1">
      <c r="B271" s="1">
        <v>2020.0</v>
      </c>
      <c r="C271" s="148" t="s">
        <v>272</v>
      </c>
      <c r="D271" s="148" t="s">
        <v>389</v>
      </c>
      <c r="E271" s="149">
        <v>-0.17232</v>
      </c>
      <c r="F271" s="149">
        <v>-0.48498</v>
      </c>
      <c r="G271" s="149">
        <v>-0.13757</v>
      </c>
      <c r="H271" s="165">
        <f t="shared" si="1"/>
        <v>0.009344771364</v>
      </c>
      <c r="I271" s="150">
        <f t="shared" si="2"/>
        <v>0.05258971688</v>
      </c>
      <c r="J271" s="150">
        <f t="shared" si="3"/>
        <v>0.1128163375</v>
      </c>
      <c r="K271" s="152">
        <f t="shared" si="4"/>
        <v>0.03304612619</v>
      </c>
      <c r="L271" s="153">
        <f t="shared" si="5"/>
        <v>302</v>
      </c>
      <c r="M271" s="154" t="s">
        <v>115</v>
      </c>
      <c r="N271" s="153" t="s">
        <v>116</v>
      </c>
    </row>
    <row r="272" ht="14.25" customHeight="1">
      <c r="B272" s="1">
        <v>2020.0</v>
      </c>
      <c r="C272" s="148" t="s">
        <v>272</v>
      </c>
      <c r="D272" s="148" t="s">
        <v>390</v>
      </c>
      <c r="E272" s="149">
        <v>-0.11343</v>
      </c>
      <c r="F272" s="149">
        <v>-0.00438</v>
      </c>
      <c r="G272" s="149">
        <v>-0.10967</v>
      </c>
      <c r="H272" s="165">
        <f t="shared" si="1"/>
        <v>0.01311455891</v>
      </c>
      <c r="I272" s="150">
        <f t="shared" si="2"/>
        <v>0.09216106841</v>
      </c>
      <c r="J272" s="150">
        <f t="shared" si="3"/>
        <v>0.1231889715</v>
      </c>
      <c r="K272" s="152">
        <f t="shared" si="4"/>
        <v>0.04542718422</v>
      </c>
      <c r="L272" s="153">
        <f t="shared" si="5"/>
        <v>194</v>
      </c>
      <c r="M272" s="154" t="s">
        <v>115</v>
      </c>
      <c r="N272" s="153" t="s">
        <v>116</v>
      </c>
    </row>
    <row r="273" ht="14.25" customHeight="1">
      <c r="B273" s="1">
        <v>2020.0</v>
      </c>
      <c r="C273" s="148" t="s">
        <v>272</v>
      </c>
      <c r="D273" s="148" t="s">
        <v>391</v>
      </c>
      <c r="E273" s="149">
        <v>0.03646</v>
      </c>
      <c r="F273" s="149">
        <v>-0.34816</v>
      </c>
      <c r="G273" s="149">
        <v>0.27981</v>
      </c>
      <c r="H273" s="165">
        <f t="shared" si="1"/>
        <v>0.02270962522</v>
      </c>
      <c r="I273" s="150">
        <f t="shared" si="2"/>
        <v>0.06385511912</v>
      </c>
      <c r="J273" s="150">
        <f t="shared" si="3"/>
        <v>0.2679894563</v>
      </c>
      <c r="K273" s="152">
        <f t="shared" si="4"/>
        <v>0.06570960206</v>
      </c>
      <c r="L273" s="153">
        <f t="shared" si="5"/>
        <v>81</v>
      </c>
      <c r="M273" s="154" t="s">
        <v>115</v>
      </c>
      <c r="N273" s="153" t="s">
        <v>116</v>
      </c>
    </row>
    <row r="274" ht="14.25" customHeight="1">
      <c r="B274" s="1">
        <v>2020.0</v>
      </c>
      <c r="C274" s="155" t="s">
        <v>272</v>
      </c>
      <c r="D274" s="155" t="s">
        <v>392</v>
      </c>
      <c r="E274" s="149">
        <v>-0.13789</v>
      </c>
      <c r="F274" s="149">
        <v>11.02146</v>
      </c>
      <c r="G274" s="149">
        <v>0.2444</v>
      </c>
      <c r="H274" s="165">
        <f t="shared" si="1"/>
        <v>0.01154877519</v>
      </c>
      <c r="I274" s="150">
        <f t="shared" si="2"/>
        <v>1</v>
      </c>
      <c r="J274" s="150">
        <f t="shared" si="3"/>
        <v>0.254824762</v>
      </c>
      <c r="K274" s="156">
        <f t="shared" si="4"/>
        <v>0.2577910187</v>
      </c>
      <c r="L274" s="153">
        <f t="shared" si="5"/>
        <v>4</v>
      </c>
      <c r="M274" s="154" t="s">
        <v>115</v>
      </c>
      <c r="N274" s="153" t="s">
        <v>116</v>
      </c>
    </row>
    <row r="275" ht="14.25" customHeight="1">
      <c r="B275" s="1">
        <v>2020.0</v>
      </c>
      <c r="C275" s="148" t="s">
        <v>272</v>
      </c>
      <c r="D275" s="148" t="s">
        <v>393</v>
      </c>
      <c r="E275" s="149">
        <v>-0.19452</v>
      </c>
      <c r="F275" s="149">
        <v>-0.45193</v>
      </c>
      <c r="G275" s="149">
        <v>-0.13328</v>
      </c>
      <c r="H275" s="165">
        <f t="shared" si="1"/>
        <v>0.007923659402</v>
      </c>
      <c r="I275" s="150">
        <f t="shared" si="2"/>
        <v>0.05531096775</v>
      </c>
      <c r="J275" s="150">
        <f t="shared" si="3"/>
        <v>0.1144112694</v>
      </c>
      <c r="K275" s="152">
        <f t="shared" si="4"/>
        <v>0.03293501419</v>
      </c>
      <c r="L275" s="153">
        <f t="shared" si="5"/>
        <v>305</v>
      </c>
      <c r="M275" s="154" t="s">
        <v>115</v>
      </c>
      <c r="N275" s="153" t="s">
        <v>116</v>
      </c>
    </row>
    <row r="276" ht="14.25" customHeight="1">
      <c r="B276" s="1">
        <v>2020.0</v>
      </c>
      <c r="C276" s="148" t="s">
        <v>272</v>
      </c>
      <c r="D276" s="148" t="s">
        <v>394</v>
      </c>
      <c r="E276" s="149">
        <v>-0.09075</v>
      </c>
      <c r="F276" s="149">
        <v>0.51148</v>
      </c>
      <c r="G276" s="149">
        <v>-0.12697</v>
      </c>
      <c r="H276" s="165">
        <f t="shared" si="1"/>
        <v>0.01456639762</v>
      </c>
      <c r="I276" s="150">
        <f t="shared" si="2"/>
        <v>0.1346356364</v>
      </c>
      <c r="J276" s="150">
        <f t="shared" si="3"/>
        <v>0.1167571949</v>
      </c>
      <c r="K276" s="152">
        <f t="shared" si="4"/>
        <v>0.05459448735</v>
      </c>
      <c r="L276" s="153">
        <f t="shared" si="5"/>
        <v>123</v>
      </c>
      <c r="M276" s="154" t="s">
        <v>115</v>
      </c>
      <c r="N276" s="153" t="s">
        <v>116</v>
      </c>
    </row>
    <row r="277" ht="14.25" customHeight="1">
      <c r="B277" s="1">
        <v>2020.0</v>
      </c>
      <c r="C277" s="148" t="s">
        <v>272</v>
      </c>
      <c r="D277" s="148" t="s">
        <v>395</v>
      </c>
      <c r="E277" s="149">
        <v>-0.26686</v>
      </c>
      <c r="F277" s="149">
        <v>-0.49257</v>
      </c>
      <c r="G277" s="149">
        <v>-0.18754</v>
      </c>
      <c r="H277" s="165">
        <f t="shared" si="1"/>
        <v>0.003292882854</v>
      </c>
      <c r="I277" s="150">
        <f t="shared" si="2"/>
        <v>0.05196477606</v>
      </c>
      <c r="J277" s="150">
        <f t="shared" si="3"/>
        <v>0.09423854084</v>
      </c>
      <c r="K277" s="152">
        <f t="shared" si="4"/>
        <v>0.02641568921</v>
      </c>
      <c r="L277" s="153">
        <f t="shared" si="5"/>
        <v>403</v>
      </c>
      <c r="M277" s="154" t="s">
        <v>115</v>
      </c>
      <c r="N277" s="153" t="s">
        <v>116</v>
      </c>
    </row>
    <row r="278" ht="14.25" customHeight="1">
      <c r="B278" s="1">
        <v>2020.0</v>
      </c>
      <c r="C278" s="148" t="s">
        <v>272</v>
      </c>
      <c r="D278" s="148" t="s">
        <v>396</v>
      </c>
      <c r="E278" s="149">
        <v>-0.15686</v>
      </c>
      <c r="F278" s="149">
        <v>-0.4806</v>
      </c>
      <c r="G278" s="149">
        <v>-0.15169</v>
      </c>
      <c r="H278" s="165">
        <f t="shared" si="1"/>
        <v>0.01033442861</v>
      </c>
      <c r="I278" s="150">
        <f t="shared" si="2"/>
        <v>0.05295035467</v>
      </c>
      <c r="J278" s="150">
        <f t="shared" si="3"/>
        <v>0.107566818</v>
      </c>
      <c r="K278" s="152">
        <f t="shared" si="4"/>
        <v>0.03303171173</v>
      </c>
      <c r="L278" s="153">
        <f t="shared" si="5"/>
        <v>303</v>
      </c>
      <c r="M278" s="154" t="s">
        <v>115</v>
      </c>
      <c r="N278" s="153" t="s">
        <v>116</v>
      </c>
    </row>
    <row r="279" ht="14.25" customHeight="1">
      <c r="B279" s="1">
        <v>2020.0</v>
      </c>
      <c r="C279" s="148" t="s">
        <v>272</v>
      </c>
      <c r="D279" s="148" t="s">
        <v>397</v>
      </c>
      <c r="E279" s="149">
        <v>-0.2167</v>
      </c>
      <c r="F279" s="149">
        <v>-0.18135</v>
      </c>
      <c r="G279" s="149">
        <v>-0.07391</v>
      </c>
      <c r="H279" s="165">
        <f t="shared" si="1"/>
        <v>0.00650382772</v>
      </c>
      <c r="I279" s="150">
        <f t="shared" si="2"/>
        <v>0.0775898198</v>
      </c>
      <c r="J279" s="150">
        <f t="shared" si="3"/>
        <v>0.1364837886</v>
      </c>
      <c r="K279" s="152">
        <f t="shared" si="4"/>
        <v>0.0398784479</v>
      </c>
      <c r="L279" s="153">
        <f t="shared" si="5"/>
        <v>249</v>
      </c>
      <c r="M279" s="154" t="s">
        <v>115</v>
      </c>
      <c r="N279" s="153" t="s">
        <v>116</v>
      </c>
    </row>
    <row r="280" ht="14.25" customHeight="1">
      <c r="B280" s="1">
        <v>2020.0</v>
      </c>
      <c r="C280" s="148" t="s">
        <v>272</v>
      </c>
      <c r="D280" s="148" t="s">
        <v>398</v>
      </c>
      <c r="E280" s="149">
        <v>0.23654</v>
      </c>
      <c r="F280" s="149">
        <v>-0.37982</v>
      </c>
      <c r="G280" s="149">
        <v>0.18466</v>
      </c>
      <c r="H280" s="165">
        <f t="shared" si="1"/>
        <v>0.03551755681</v>
      </c>
      <c r="I280" s="150">
        <f t="shared" si="2"/>
        <v>0.06124831723</v>
      </c>
      <c r="J280" s="150">
        <f t="shared" si="3"/>
        <v>0.2326146845</v>
      </c>
      <c r="K280" s="152">
        <f t="shared" si="4"/>
        <v>0.06849537953</v>
      </c>
      <c r="L280" s="153">
        <f t="shared" si="5"/>
        <v>75</v>
      </c>
      <c r="M280" s="154" t="s">
        <v>115</v>
      </c>
      <c r="N280" s="153" t="s">
        <v>116</v>
      </c>
    </row>
    <row r="281" ht="14.25" customHeight="1">
      <c r="B281" s="1">
        <v>2020.0</v>
      </c>
      <c r="C281" s="148" t="s">
        <v>272</v>
      </c>
      <c r="D281" s="148" t="s">
        <v>399</v>
      </c>
      <c r="E281" s="149">
        <v>-0.1738</v>
      </c>
      <c r="F281" s="149">
        <v>-0.50054</v>
      </c>
      <c r="G281" s="149">
        <v>0.07668</v>
      </c>
      <c r="H281" s="165">
        <f t="shared" si="1"/>
        <v>0.009250030567</v>
      </c>
      <c r="I281" s="150">
        <f t="shared" si="2"/>
        <v>0.05130854703</v>
      </c>
      <c r="J281" s="150">
        <f t="shared" si="3"/>
        <v>0.1924699881</v>
      </c>
      <c r="K281" s="152">
        <f t="shared" si="4"/>
        <v>0.04380306895</v>
      </c>
      <c r="L281" s="153">
        <f t="shared" si="5"/>
        <v>211</v>
      </c>
      <c r="M281" s="154" t="s">
        <v>115</v>
      </c>
      <c r="N281" s="153" t="s">
        <v>116</v>
      </c>
    </row>
    <row r="282" ht="14.25" customHeight="1">
      <c r="B282" s="1">
        <v>2020.0</v>
      </c>
      <c r="C282" s="148" t="s">
        <v>272</v>
      </c>
      <c r="D282" s="148" t="s">
        <v>400</v>
      </c>
      <c r="E282" s="149">
        <v>-0.26663</v>
      </c>
      <c r="F282" s="149">
        <v>-0.04058</v>
      </c>
      <c r="G282" s="149">
        <v>-0.24337</v>
      </c>
      <c r="H282" s="165">
        <f t="shared" si="1"/>
        <v>0.003307606086</v>
      </c>
      <c r="I282" s="150">
        <f t="shared" si="2"/>
        <v>0.08918045475</v>
      </c>
      <c r="J282" s="150">
        <f t="shared" si="3"/>
        <v>0.07348211929</v>
      </c>
      <c r="K282" s="152">
        <f t="shared" si="4"/>
        <v>0.03152994869</v>
      </c>
      <c r="L282" s="153">
        <f t="shared" si="5"/>
        <v>321</v>
      </c>
      <c r="M282" s="154" t="s">
        <v>115</v>
      </c>
      <c r="N282" s="153" t="s">
        <v>116</v>
      </c>
    </row>
    <row r="283" ht="14.25" customHeight="1">
      <c r="B283" s="1">
        <v>2020.0</v>
      </c>
      <c r="C283" s="148" t="s">
        <v>272</v>
      </c>
      <c r="D283" s="148" t="s">
        <v>401</v>
      </c>
      <c r="E283" s="149">
        <v>-0.26075</v>
      </c>
      <c r="F283" s="149">
        <v>1.03541</v>
      </c>
      <c r="G283" s="149">
        <v>0.12788</v>
      </c>
      <c r="H283" s="165">
        <f t="shared" si="1"/>
        <v>0.003684008714</v>
      </c>
      <c r="I283" s="150">
        <f t="shared" si="2"/>
        <v>0.1777746673</v>
      </c>
      <c r="J283" s="150">
        <f t="shared" si="3"/>
        <v>0.2115050729</v>
      </c>
      <c r="K283" s="152">
        <f t="shared" si="4"/>
        <v>0.07002933861</v>
      </c>
      <c r="L283" s="153">
        <f t="shared" si="5"/>
        <v>71</v>
      </c>
      <c r="M283" s="154" t="s">
        <v>115</v>
      </c>
      <c r="N283" s="153" t="s">
        <v>116</v>
      </c>
    </row>
    <row r="284" ht="14.25" customHeight="1">
      <c r="B284" s="1">
        <v>2020.0</v>
      </c>
      <c r="C284" s="148" t="s">
        <v>272</v>
      </c>
      <c r="D284" s="148" t="s">
        <v>402</v>
      </c>
      <c r="E284" s="149">
        <v>-0.10251</v>
      </c>
      <c r="F284" s="149">
        <v>-0.39424</v>
      </c>
      <c r="G284" s="149">
        <v>-0.22763</v>
      </c>
      <c r="H284" s="165">
        <f t="shared" si="1"/>
        <v>0.01381359236</v>
      </c>
      <c r="I284" s="150">
        <f t="shared" si="2"/>
        <v>0.06006101201</v>
      </c>
      <c r="J284" s="150">
        <f t="shared" si="3"/>
        <v>0.07933392074</v>
      </c>
      <c r="K284" s="152">
        <f t="shared" si="4"/>
        <v>0.03287452714</v>
      </c>
      <c r="L284" s="153">
        <f t="shared" si="5"/>
        <v>306</v>
      </c>
      <c r="M284" s="154" t="s">
        <v>115</v>
      </c>
      <c r="N284" s="153" t="s">
        <v>116</v>
      </c>
    </row>
    <row r="285" ht="14.25" customHeight="1">
      <c r="B285" s="1">
        <v>2020.0</v>
      </c>
      <c r="C285" s="155" t="s">
        <v>272</v>
      </c>
      <c r="D285" s="155" t="s">
        <v>403</v>
      </c>
      <c r="E285" s="149">
        <v>0.22269</v>
      </c>
      <c r="F285" s="149">
        <v>0.05335</v>
      </c>
      <c r="G285" s="149">
        <v>0.01868</v>
      </c>
      <c r="H285" s="165">
        <f t="shared" si="1"/>
        <v>0.03463096219</v>
      </c>
      <c r="I285" s="150">
        <f t="shared" si="2"/>
        <v>0.09691440616</v>
      </c>
      <c r="J285" s="150">
        <f t="shared" si="3"/>
        <v>0.1709068062</v>
      </c>
      <c r="K285" s="152">
        <f t="shared" si="4"/>
        <v>0.06699125192</v>
      </c>
      <c r="L285" s="153">
        <f t="shared" si="5"/>
        <v>77</v>
      </c>
      <c r="M285" s="154" t="s">
        <v>115</v>
      </c>
      <c r="N285" s="153" t="s">
        <v>116</v>
      </c>
    </row>
    <row r="286" ht="14.25" customHeight="1">
      <c r="B286" s="1">
        <v>2020.0</v>
      </c>
      <c r="C286" s="148" t="s">
        <v>272</v>
      </c>
      <c r="D286" s="148" t="s">
        <v>404</v>
      </c>
      <c r="E286" s="149">
        <v>-0.24488</v>
      </c>
      <c r="F286" s="149">
        <v>-0.48583</v>
      </c>
      <c r="G286" s="149">
        <v>-0.21868</v>
      </c>
      <c r="H286" s="165">
        <f t="shared" si="1"/>
        <v>0.004699911725</v>
      </c>
      <c r="I286" s="150">
        <f t="shared" si="2"/>
        <v>0.0525197301</v>
      </c>
      <c r="J286" s="150">
        <f t="shared" si="3"/>
        <v>0.08266134279</v>
      </c>
      <c r="K286" s="152">
        <f t="shared" si="4"/>
        <v>0.02583133979</v>
      </c>
      <c r="L286" s="153">
        <f t="shared" si="5"/>
        <v>416</v>
      </c>
      <c r="M286" s="154" t="s">
        <v>115</v>
      </c>
      <c r="N286" s="153" t="s">
        <v>116</v>
      </c>
    </row>
    <row r="287" ht="14.25" customHeight="1">
      <c r="B287" s="1">
        <v>2020.0</v>
      </c>
      <c r="C287" s="148" t="s">
        <v>272</v>
      </c>
      <c r="D287" s="148" t="s">
        <v>405</v>
      </c>
      <c r="E287" s="149">
        <v>-0.14922</v>
      </c>
      <c r="F287" s="149">
        <v>-0.39712</v>
      </c>
      <c r="G287" s="149">
        <v>-0.16573</v>
      </c>
      <c r="H287" s="165">
        <f t="shared" si="1"/>
        <v>0.01082349597</v>
      </c>
      <c r="I287" s="150">
        <f t="shared" si="2"/>
        <v>0.05982388031</v>
      </c>
      <c r="J287" s="150">
        <f t="shared" si="3"/>
        <v>0.1023470408</v>
      </c>
      <c r="K287" s="152">
        <f t="shared" si="4"/>
        <v>0.03409735857</v>
      </c>
      <c r="L287" s="153">
        <f t="shared" si="5"/>
        <v>290</v>
      </c>
      <c r="M287" s="154" t="s">
        <v>115</v>
      </c>
      <c r="N287" s="153" t="s">
        <v>116</v>
      </c>
    </row>
    <row r="288" ht="14.25" customHeight="1">
      <c r="B288" s="1">
        <v>2020.0</v>
      </c>
      <c r="C288" s="155" t="s">
        <v>272</v>
      </c>
      <c r="D288" s="155" t="s">
        <v>406</v>
      </c>
      <c r="E288" s="149">
        <v>0.18461</v>
      </c>
      <c r="F288" s="149">
        <v>-0.04692</v>
      </c>
      <c r="G288" s="149">
        <v>0.2286</v>
      </c>
      <c r="H288" s="165">
        <f t="shared" si="1"/>
        <v>0.03219330707</v>
      </c>
      <c r="I288" s="150">
        <f t="shared" si="2"/>
        <v>0.08865843567</v>
      </c>
      <c r="J288" s="150">
        <f t="shared" si="3"/>
        <v>0.2489506538</v>
      </c>
      <c r="K288" s="152">
        <f t="shared" si="4"/>
        <v>0.07451225584</v>
      </c>
      <c r="L288" s="153">
        <f t="shared" si="5"/>
        <v>61</v>
      </c>
      <c r="M288" s="154" t="s">
        <v>115</v>
      </c>
      <c r="N288" s="153" t="s">
        <v>116</v>
      </c>
    </row>
    <row r="289" ht="14.25" customHeight="1">
      <c r="B289" s="1">
        <v>2020.0</v>
      </c>
      <c r="C289" s="148" t="s">
        <v>272</v>
      </c>
      <c r="D289" s="148" t="s">
        <v>407</v>
      </c>
      <c r="E289" s="149">
        <v>-0.07119</v>
      </c>
      <c r="F289" s="149">
        <v>-0.46312</v>
      </c>
      <c r="G289" s="149">
        <v>0.17559</v>
      </c>
      <c r="H289" s="165">
        <f t="shared" si="1"/>
        <v>0.01581851248</v>
      </c>
      <c r="I289" s="150">
        <f t="shared" si="2"/>
        <v>0.05438961231</v>
      </c>
      <c r="J289" s="150">
        <f t="shared" si="3"/>
        <v>0.229242649</v>
      </c>
      <c r="K289" s="152">
        <f t="shared" si="4"/>
        <v>0.05382884991</v>
      </c>
      <c r="L289" s="153">
        <f t="shared" si="5"/>
        <v>126</v>
      </c>
      <c r="M289" s="154" t="s">
        <v>115</v>
      </c>
      <c r="N289" s="153" t="s">
        <v>116</v>
      </c>
    </row>
    <row r="290" ht="14.25" customHeight="1">
      <c r="B290" s="1">
        <v>2020.0</v>
      </c>
      <c r="C290" s="148" t="s">
        <v>272</v>
      </c>
      <c r="D290" s="148" t="s">
        <v>408</v>
      </c>
      <c r="E290" s="149">
        <v>-0.19832</v>
      </c>
      <c r="F290" s="149">
        <v>0.51965</v>
      </c>
      <c r="G290" s="149">
        <v>-0.14579</v>
      </c>
      <c r="H290" s="165">
        <f t="shared" si="1"/>
        <v>0.007680406003</v>
      </c>
      <c r="I290" s="150">
        <f t="shared" si="2"/>
        <v>0.135308333</v>
      </c>
      <c r="J290" s="150">
        <f t="shared" si="3"/>
        <v>0.1097603141</v>
      </c>
      <c r="K290" s="152">
        <f t="shared" si="4"/>
        <v>0.04931697813</v>
      </c>
      <c r="L290" s="153">
        <f t="shared" si="5"/>
        <v>163</v>
      </c>
      <c r="M290" s="154" t="s">
        <v>115</v>
      </c>
      <c r="N290" s="153" t="s">
        <v>116</v>
      </c>
    </row>
    <row r="291" ht="14.25" customHeight="1">
      <c r="B291" s="1">
        <v>2020.0</v>
      </c>
      <c r="C291" s="148" t="s">
        <v>272</v>
      </c>
      <c r="D291" s="148" t="s">
        <v>409</v>
      </c>
      <c r="E291" s="149">
        <v>-0.05916</v>
      </c>
      <c r="F291" s="149">
        <v>0.40993</v>
      </c>
      <c r="G291" s="149">
        <v>-0.03087</v>
      </c>
      <c r="H291" s="165">
        <f t="shared" si="1"/>
        <v>0.01658860153</v>
      </c>
      <c r="I291" s="150">
        <f t="shared" si="2"/>
        <v>0.1262742741</v>
      </c>
      <c r="J291" s="150">
        <f t="shared" si="3"/>
        <v>0.1524851567</v>
      </c>
      <c r="K291" s="152">
        <f t="shared" si="4"/>
        <v>0.05908007146</v>
      </c>
      <c r="L291" s="153">
        <f t="shared" si="5"/>
        <v>104</v>
      </c>
      <c r="M291" s="154" t="s">
        <v>115</v>
      </c>
      <c r="N291" s="153" t="s">
        <v>116</v>
      </c>
    </row>
    <row r="292" ht="14.25" customHeight="1">
      <c r="B292" s="1">
        <v>2020.0</v>
      </c>
      <c r="C292" s="148" t="s">
        <v>272</v>
      </c>
      <c r="D292" s="148" t="s">
        <v>410</v>
      </c>
      <c r="E292" s="149">
        <v>0.4281</v>
      </c>
      <c r="F292" s="149">
        <v>-0.25178</v>
      </c>
      <c r="G292" s="149">
        <v>0.44102</v>
      </c>
      <c r="H292" s="165">
        <f t="shared" si="1"/>
        <v>0.04778008869</v>
      </c>
      <c r="I292" s="150">
        <f t="shared" si="2"/>
        <v>0.07179079715</v>
      </c>
      <c r="J292" s="150">
        <f t="shared" si="3"/>
        <v>0.3279239489</v>
      </c>
      <c r="K292" s="152">
        <f t="shared" si="4"/>
        <v>0.09195431097</v>
      </c>
      <c r="L292" s="153">
        <f t="shared" si="5"/>
        <v>36</v>
      </c>
      <c r="M292" s="154" t="s">
        <v>115</v>
      </c>
      <c r="N292" s="153" t="s">
        <v>116</v>
      </c>
    </row>
    <row r="293" ht="14.25" customHeight="1">
      <c r="B293" s="1">
        <v>2020.0</v>
      </c>
      <c r="C293" s="148" t="s">
        <v>272</v>
      </c>
      <c r="D293" s="148" t="s">
        <v>411</v>
      </c>
      <c r="E293" s="149">
        <v>-0.03402</v>
      </c>
      <c r="F293" s="149">
        <v>0.17078</v>
      </c>
      <c r="G293" s="149">
        <v>-0.05221</v>
      </c>
      <c r="H293" s="165">
        <f t="shared" si="1"/>
        <v>0.01819791481</v>
      </c>
      <c r="I293" s="150">
        <f t="shared" si="2"/>
        <v>0.1065832863</v>
      </c>
      <c r="J293" s="150">
        <f t="shared" si="3"/>
        <v>0.1445513929</v>
      </c>
      <c r="K293" s="152">
        <f t="shared" si="4"/>
        <v>0.05478411229</v>
      </c>
      <c r="L293" s="153">
        <f t="shared" si="5"/>
        <v>121</v>
      </c>
      <c r="M293" s="154" t="s">
        <v>115</v>
      </c>
      <c r="N293" s="153" t="s">
        <v>116</v>
      </c>
    </row>
    <row r="294" ht="14.25" customHeight="1">
      <c r="B294" s="1">
        <v>2020.0</v>
      </c>
      <c r="C294" s="148" t="s">
        <v>272</v>
      </c>
      <c r="D294" s="148" t="s">
        <v>412</v>
      </c>
      <c r="E294" s="149">
        <v>-0.02412</v>
      </c>
      <c r="F294" s="149">
        <v>1.50062</v>
      </c>
      <c r="G294" s="149">
        <v>0.2934</v>
      </c>
      <c r="H294" s="165">
        <f t="shared" si="1"/>
        <v>0.01883165392</v>
      </c>
      <c r="I294" s="150">
        <f t="shared" si="2"/>
        <v>0.2160788463</v>
      </c>
      <c r="J294" s="150">
        <f t="shared" si="3"/>
        <v>0.273041933</v>
      </c>
      <c r="K294" s="152">
        <f t="shared" si="4"/>
        <v>0.09661262453</v>
      </c>
      <c r="L294" s="153">
        <f t="shared" si="5"/>
        <v>31</v>
      </c>
      <c r="M294" s="154" t="s">
        <v>115</v>
      </c>
      <c r="N294" s="153" t="s">
        <v>116</v>
      </c>
    </row>
    <row r="295" ht="14.25" customHeight="1">
      <c r="B295" s="1">
        <v>2020.0</v>
      </c>
      <c r="C295" s="148" t="s">
        <v>272</v>
      </c>
      <c r="D295" s="148" t="s">
        <v>413</v>
      </c>
      <c r="E295" s="149">
        <v>0.11252</v>
      </c>
      <c r="F295" s="149">
        <v>-0.47163</v>
      </c>
      <c r="G295" s="149">
        <v>-0.00721</v>
      </c>
      <c r="H295" s="165">
        <f t="shared" si="1"/>
        <v>0.02757853404</v>
      </c>
      <c r="I295" s="150">
        <f t="shared" si="2"/>
        <v>0.05368892109</v>
      </c>
      <c r="J295" s="150">
        <f t="shared" si="3"/>
        <v>0.1612814479</v>
      </c>
      <c r="K295" s="152">
        <f t="shared" si="4"/>
        <v>0.05180898837</v>
      </c>
      <c r="L295" s="153">
        <f t="shared" si="5"/>
        <v>142</v>
      </c>
      <c r="M295" s="154" t="s">
        <v>115</v>
      </c>
      <c r="N295" s="153" t="s">
        <v>116</v>
      </c>
    </row>
    <row r="296" ht="14.25" customHeight="1">
      <c r="B296" s="1">
        <v>2020.0</v>
      </c>
      <c r="C296" s="148" t="s">
        <v>272</v>
      </c>
      <c r="D296" s="148" t="s">
        <v>414</v>
      </c>
      <c r="E296" s="149">
        <v>0.14454</v>
      </c>
      <c r="F296" s="149">
        <v>-0.1518</v>
      </c>
      <c r="G296" s="149">
        <v>0.41563</v>
      </c>
      <c r="H296" s="165">
        <f t="shared" si="1"/>
        <v>0.029628264</v>
      </c>
      <c r="I296" s="150">
        <f t="shared" si="2"/>
        <v>0.0800228898</v>
      </c>
      <c r="J296" s="150">
        <f t="shared" si="3"/>
        <v>0.3184844801</v>
      </c>
      <c r="K296" s="152">
        <f t="shared" si="4"/>
        <v>0.08068423979</v>
      </c>
      <c r="L296" s="153">
        <f t="shared" si="5"/>
        <v>49</v>
      </c>
      <c r="M296" s="154" t="s">
        <v>115</v>
      </c>
      <c r="N296" s="153" t="s">
        <v>116</v>
      </c>
    </row>
    <row r="297" ht="14.25" customHeight="1">
      <c r="B297" s="1">
        <v>2020.0</v>
      </c>
      <c r="C297" s="148" t="s">
        <v>272</v>
      </c>
      <c r="D297" s="148" t="s">
        <v>415</v>
      </c>
      <c r="E297" s="149">
        <v>-0.07222</v>
      </c>
      <c r="F297" s="149">
        <v>-0.00527</v>
      </c>
      <c r="G297" s="149">
        <v>-0.14887</v>
      </c>
      <c r="H297" s="165">
        <f t="shared" si="1"/>
        <v>0.01575257801</v>
      </c>
      <c r="I297" s="150">
        <f t="shared" si="2"/>
        <v>0.09208778813</v>
      </c>
      <c r="J297" s="150">
        <f t="shared" si="3"/>
        <v>0.1086152348</v>
      </c>
      <c r="K297" s="152">
        <f t="shared" si="4"/>
        <v>0.04508561591</v>
      </c>
      <c r="L297" s="153">
        <f t="shared" si="5"/>
        <v>199</v>
      </c>
      <c r="M297" s="154" t="s">
        <v>115</v>
      </c>
      <c r="N297" s="153" t="s">
        <v>116</v>
      </c>
    </row>
    <row r="298" ht="14.25" customHeight="1">
      <c r="B298" s="1">
        <v>2020.0</v>
      </c>
      <c r="C298" s="148" t="s">
        <v>272</v>
      </c>
      <c r="D298" s="148" t="s">
        <v>416</v>
      </c>
      <c r="E298" s="149">
        <v>0.01638</v>
      </c>
      <c r="F298" s="149">
        <v>0.85403</v>
      </c>
      <c r="G298" s="149">
        <v>-0.21828</v>
      </c>
      <c r="H298" s="165">
        <f t="shared" si="1"/>
        <v>0.02142422305</v>
      </c>
      <c r="I298" s="150">
        <f t="shared" si="2"/>
        <v>0.1628403107</v>
      </c>
      <c r="J298" s="150">
        <f t="shared" si="3"/>
        <v>0.08281005439</v>
      </c>
      <c r="K298" s="152">
        <f t="shared" si="4"/>
        <v>0.06035560096</v>
      </c>
      <c r="L298" s="153">
        <f t="shared" si="5"/>
        <v>100</v>
      </c>
      <c r="M298" s="154" t="s">
        <v>115</v>
      </c>
      <c r="N298" s="153" t="s">
        <v>116</v>
      </c>
    </row>
    <row r="299" ht="14.25" customHeight="1">
      <c r="B299" s="1">
        <v>2020.0</v>
      </c>
      <c r="C299" s="148" t="s">
        <v>417</v>
      </c>
      <c r="D299" s="148" t="s">
        <v>418</v>
      </c>
      <c r="E299" s="149">
        <v>-0.24692</v>
      </c>
      <c r="F299" s="149">
        <v>-0.49745</v>
      </c>
      <c r="G299" s="149">
        <v>-0.20244</v>
      </c>
      <c r="H299" s="165">
        <f t="shared" si="1"/>
        <v>0.004569323058</v>
      </c>
      <c r="I299" s="150">
        <f t="shared" si="2"/>
        <v>0.05156296958</v>
      </c>
      <c r="J299" s="150">
        <f t="shared" si="3"/>
        <v>0.08869903375</v>
      </c>
      <c r="K299" s="152">
        <f t="shared" si="4"/>
        <v>0.02638231233</v>
      </c>
      <c r="L299" s="153">
        <f t="shared" si="5"/>
        <v>406</v>
      </c>
      <c r="M299" s="154" t="s">
        <v>115</v>
      </c>
      <c r="N299" s="153" t="s">
        <v>116</v>
      </c>
    </row>
    <row r="300" ht="14.25" customHeight="1">
      <c r="B300" s="1">
        <v>2020.0</v>
      </c>
      <c r="C300" s="148" t="s">
        <v>417</v>
      </c>
      <c r="D300" s="148" t="s">
        <v>419</v>
      </c>
      <c r="E300" s="149">
        <v>-0.21539</v>
      </c>
      <c r="F300" s="149">
        <v>-0.469</v>
      </c>
      <c r="G300" s="149">
        <v>-0.19892</v>
      </c>
      <c r="H300" s="165">
        <f t="shared" si="1"/>
        <v>0.006587686129</v>
      </c>
      <c r="I300" s="150">
        <f t="shared" si="2"/>
        <v>0.05390546844</v>
      </c>
      <c r="J300" s="150">
        <f t="shared" si="3"/>
        <v>0.09000769583</v>
      </c>
      <c r="K300" s="152">
        <f t="shared" si="4"/>
        <v>0.02837147324</v>
      </c>
      <c r="L300" s="153">
        <f t="shared" si="5"/>
        <v>371</v>
      </c>
      <c r="M300" s="154" t="s">
        <v>115</v>
      </c>
      <c r="N300" s="153" t="s">
        <v>116</v>
      </c>
    </row>
    <row r="301" ht="14.25" customHeight="1">
      <c r="B301" s="1">
        <v>2020.0</v>
      </c>
      <c r="C301" s="148" t="s">
        <v>417</v>
      </c>
      <c r="D301" s="148" t="s">
        <v>420</v>
      </c>
      <c r="E301" s="149">
        <v>-0.1608</v>
      </c>
      <c r="F301" s="149">
        <v>-0.49915</v>
      </c>
      <c r="G301" s="149">
        <v>-0.00474</v>
      </c>
      <c r="H301" s="165">
        <f t="shared" si="1"/>
        <v>0.01008221325</v>
      </c>
      <c r="I301" s="150">
        <f t="shared" si="2"/>
        <v>0.05142299601</v>
      </c>
      <c r="J301" s="150">
        <f t="shared" si="3"/>
        <v>0.162199742</v>
      </c>
      <c r="K301" s="152">
        <f t="shared" si="4"/>
        <v>0.04014940892</v>
      </c>
      <c r="L301" s="153">
        <f t="shared" si="5"/>
        <v>244</v>
      </c>
      <c r="M301" s="154" t="s">
        <v>115</v>
      </c>
      <c r="N301" s="153" t="s">
        <v>116</v>
      </c>
    </row>
    <row r="302" ht="14.25" customHeight="1">
      <c r="B302" s="1">
        <v>2020.0</v>
      </c>
      <c r="C302" s="148" t="s">
        <v>417</v>
      </c>
      <c r="D302" s="148" t="s">
        <v>421</v>
      </c>
      <c r="E302" s="149">
        <v>-0.25336</v>
      </c>
      <c r="F302" s="149">
        <v>-0.48033</v>
      </c>
      <c r="G302" s="149">
        <v>-0.21231</v>
      </c>
      <c r="H302" s="165">
        <f t="shared" si="1"/>
        <v>0.004157072561</v>
      </c>
      <c r="I302" s="150">
        <f t="shared" si="2"/>
        <v>0.05297258576</v>
      </c>
      <c r="J302" s="150">
        <f t="shared" si="3"/>
        <v>0.08502957502</v>
      </c>
      <c r="K302" s="152">
        <f t="shared" si="4"/>
        <v>0.02590784364</v>
      </c>
      <c r="L302" s="153">
        <f t="shared" si="5"/>
        <v>414</v>
      </c>
      <c r="M302" s="154" t="s">
        <v>115</v>
      </c>
      <c r="N302" s="153" t="s">
        <v>116</v>
      </c>
    </row>
    <row r="303" ht="14.25" customHeight="1">
      <c r="B303" s="1">
        <v>2020.0</v>
      </c>
      <c r="C303" s="148" t="s">
        <v>417</v>
      </c>
      <c r="D303" s="148" t="s">
        <v>422</v>
      </c>
      <c r="E303" s="149">
        <v>-0.23431</v>
      </c>
      <c r="F303" s="149">
        <v>-0.49281</v>
      </c>
      <c r="G303" s="149">
        <v>-0.18163</v>
      </c>
      <c r="H303" s="165">
        <f t="shared" si="1"/>
        <v>0.005376540258</v>
      </c>
      <c r="I303" s="150">
        <f t="shared" si="2"/>
        <v>0.05194501509</v>
      </c>
      <c r="J303" s="150">
        <f t="shared" si="3"/>
        <v>0.09643575473</v>
      </c>
      <c r="K303" s="152">
        <f t="shared" si="4"/>
        <v>0.02806325841</v>
      </c>
      <c r="L303" s="153">
        <f t="shared" si="5"/>
        <v>376</v>
      </c>
      <c r="M303" s="154" t="s">
        <v>115</v>
      </c>
      <c r="N303" s="153" t="s">
        <v>116</v>
      </c>
    </row>
    <row r="304" ht="14.25" customHeight="1">
      <c r="B304" s="1">
        <v>2020.0</v>
      </c>
      <c r="C304" s="148" t="s">
        <v>417</v>
      </c>
      <c r="D304" s="148" t="s">
        <v>423</v>
      </c>
      <c r="E304" s="149">
        <v>-0.1268</v>
      </c>
      <c r="F304" s="149">
        <v>-0.49289</v>
      </c>
      <c r="G304" s="149">
        <v>-0.13417</v>
      </c>
      <c r="H304" s="165">
        <f t="shared" si="1"/>
        <v>0.01225869103</v>
      </c>
      <c r="I304" s="150">
        <f t="shared" si="2"/>
        <v>0.0519384281</v>
      </c>
      <c r="J304" s="150">
        <f t="shared" si="3"/>
        <v>0.1140803861</v>
      </c>
      <c r="K304" s="152">
        <f t="shared" si="4"/>
        <v>0.03496431031</v>
      </c>
      <c r="L304" s="153">
        <f t="shared" si="5"/>
        <v>283</v>
      </c>
      <c r="M304" s="154" t="s">
        <v>115</v>
      </c>
      <c r="N304" s="153" t="s">
        <v>116</v>
      </c>
    </row>
    <row r="305" ht="14.25" customHeight="1">
      <c r="B305" s="1">
        <v>2020.0</v>
      </c>
      <c r="C305" s="148" t="s">
        <v>417</v>
      </c>
      <c r="D305" s="148" t="s">
        <v>424</v>
      </c>
      <c r="E305" s="149">
        <v>0.35931</v>
      </c>
      <c r="F305" s="149">
        <v>-0.45924</v>
      </c>
      <c r="G305" s="149">
        <v>0.26469</v>
      </c>
      <c r="H305" s="165">
        <f t="shared" si="1"/>
        <v>0.04337656202</v>
      </c>
      <c r="I305" s="150">
        <f t="shared" si="2"/>
        <v>0.0547090814</v>
      </c>
      <c r="J305" s="150">
        <f t="shared" si="3"/>
        <v>0.2623681579</v>
      </c>
      <c r="K305" s="152">
        <f t="shared" si="4"/>
        <v>0.07631028164</v>
      </c>
      <c r="L305" s="153">
        <f t="shared" si="5"/>
        <v>58</v>
      </c>
      <c r="M305" s="154" t="s">
        <v>115</v>
      </c>
      <c r="N305" s="153" t="s">
        <v>116</v>
      </c>
    </row>
    <row r="306" ht="14.25" customHeight="1">
      <c r="B306" s="1">
        <v>2020.0</v>
      </c>
      <c r="C306" s="148" t="s">
        <v>417</v>
      </c>
      <c r="D306" s="148" t="s">
        <v>425</v>
      </c>
      <c r="E306" s="149">
        <v>0.0628</v>
      </c>
      <c r="F306" s="149">
        <v>-0.48351</v>
      </c>
      <c r="G306" s="149">
        <v>-0.11292</v>
      </c>
      <c r="H306" s="165">
        <f t="shared" si="1"/>
        <v>0.02439575536</v>
      </c>
      <c r="I306" s="150">
        <f t="shared" si="2"/>
        <v>0.05271075285</v>
      </c>
      <c r="J306" s="150">
        <f t="shared" si="3"/>
        <v>0.1219806898</v>
      </c>
      <c r="K306" s="152">
        <f t="shared" si="4"/>
        <v>0.04406969312</v>
      </c>
      <c r="L306" s="153">
        <f t="shared" si="5"/>
        <v>209</v>
      </c>
      <c r="M306" s="154" t="s">
        <v>115</v>
      </c>
      <c r="N306" s="153" t="s">
        <v>116</v>
      </c>
    </row>
    <row r="307" ht="14.25" customHeight="1">
      <c r="B307" s="1">
        <v>2020.0</v>
      </c>
      <c r="C307" s="155" t="s">
        <v>417</v>
      </c>
      <c r="D307" s="155" t="s">
        <v>426</v>
      </c>
      <c r="E307" s="149">
        <v>2.40015</v>
      </c>
      <c r="F307" s="149">
        <v>-0.52943</v>
      </c>
      <c r="G307" s="149">
        <v>-0.05954</v>
      </c>
      <c r="H307" s="165">
        <f t="shared" si="1"/>
        <v>0.1740190007</v>
      </c>
      <c r="I307" s="150">
        <f t="shared" si="2"/>
        <v>0.04892981972</v>
      </c>
      <c r="J307" s="150">
        <f t="shared" si="3"/>
        <v>0.1418262528</v>
      </c>
      <c r="K307" s="156">
        <f t="shared" si="4"/>
        <v>0.1426610611</v>
      </c>
      <c r="L307" s="153">
        <f t="shared" si="5"/>
        <v>13</v>
      </c>
      <c r="M307" s="154" t="s">
        <v>115</v>
      </c>
      <c r="N307" s="153" t="s">
        <v>116</v>
      </c>
    </row>
    <row r="308" ht="14.25" customHeight="1">
      <c r="B308" s="1">
        <v>2020.0</v>
      </c>
      <c r="C308" s="148" t="s">
        <v>417</v>
      </c>
      <c r="D308" s="148" t="s">
        <v>427</v>
      </c>
      <c r="E308" s="149">
        <v>-0.18202</v>
      </c>
      <c r="F308" s="149">
        <v>-0.49228</v>
      </c>
      <c r="G308" s="149">
        <v>-0.00699</v>
      </c>
      <c r="H308" s="165">
        <f t="shared" si="1"/>
        <v>0.008723835056</v>
      </c>
      <c r="I308" s="150">
        <f t="shared" si="2"/>
        <v>0.05198865391</v>
      </c>
      <c r="J308" s="150">
        <f t="shared" si="3"/>
        <v>0.1613632392</v>
      </c>
      <c r="K308" s="152">
        <f t="shared" si="4"/>
        <v>0.03927707679</v>
      </c>
      <c r="L308" s="153">
        <f t="shared" si="5"/>
        <v>254</v>
      </c>
      <c r="M308" s="154" t="s">
        <v>115</v>
      </c>
      <c r="N308" s="153" t="s">
        <v>116</v>
      </c>
    </row>
    <row r="309" ht="14.25" customHeight="1">
      <c r="B309" s="1">
        <v>2020.0</v>
      </c>
      <c r="C309" s="148" t="s">
        <v>417</v>
      </c>
      <c r="D309" s="148" t="s">
        <v>428</v>
      </c>
      <c r="E309" s="149">
        <v>-0.09836</v>
      </c>
      <c r="F309" s="149">
        <v>-0.48697</v>
      </c>
      <c r="G309" s="149">
        <v>0.11719</v>
      </c>
      <c r="H309" s="165">
        <f t="shared" si="1"/>
        <v>0.01407925068</v>
      </c>
      <c r="I309" s="150">
        <f t="shared" si="2"/>
        <v>0.05242586547</v>
      </c>
      <c r="J309" s="150">
        <f t="shared" si="3"/>
        <v>0.2075307554</v>
      </c>
      <c r="K309" s="152">
        <f t="shared" si="4"/>
        <v>0.04925976573</v>
      </c>
      <c r="L309" s="153">
        <f t="shared" si="5"/>
        <v>164</v>
      </c>
      <c r="M309" s="154" t="s">
        <v>115</v>
      </c>
      <c r="N309" s="153" t="s">
        <v>116</v>
      </c>
    </row>
    <row r="310" ht="14.25" customHeight="1">
      <c r="B310" s="1">
        <v>2020.0</v>
      </c>
      <c r="C310" s="148" t="s">
        <v>417</v>
      </c>
      <c r="D310" s="148" t="s">
        <v>429</v>
      </c>
      <c r="E310" s="149">
        <v>-0.19789</v>
      </c>
      <c r="F310" s="149">
        <v>-0.48206</v>
      </c>
      <c r="G310" s="149">
        <v>-0.1667</v>
      </c>
      <c r="H310" s="165">
        <f t="shared" si="1"/>
        <v>0.007707932045</v>
      </c>
      <c r="I310" s="150">
        <f t="shared" si="2"/>
        <v>0.05283014207</v>
      </c>
      <c r="J310" s="150">
        <f t="shared" si="3"/>
        <v>0.1019864152</v>
      </c>
      <c r="K310" s="152">
        <f t="shared" si="4"/>
        <v>0.03053227971</v>
      </c>
      <c r="L310" s="153">
        <f t="shared" si="5"/>
        <v>335</v>
      </c>
      <c r="M310" s="154" t="s">
        <v>115</v>
      </c>
      <c r="N310" s="153" t="s">
        <v>116</v>
      </c>
    </row>
    <row r="311" ht="14.25" customHeight="1">
      <c r="B311" s="1">
        <v>2020.0</v>
      </c>
      <c r="C311" s="148" t="s">
        <v>417</v>
      </c>
      <c r="D311" s="148" t="s">
        <v>430</v>
      </c>
      <c r="E311" s="149">
        <v>-0.13324</v>
      </c>
      <c r="F311" s="149">
        <v>-0.47872</v>
      </c>
      <c r="G311" s="149">
        <v>-0.12041</v>
      </c>
      <c r="H311" s="165">
        <f t="shared" si="1"/>
        <v>0.01184644053</v>
      </c>
      <c r="I311" s="150">
        <f t="shared" si="2"/>
        <v>0.05310514897</v>
      </c>
      <c r="J311" s="150">
        <f t="shared" si="3"/>
        <v>0.1191960651</v>
      </c>
      <c r="K311" s="152">
        <f t="shared" si="4"/>
        <v>0.0356611658</v>
      </c>
      <c r="L311" s="153">
        <f t="shared" si="5"/>
        <v>278</v>
      </c>
      <c r="M311" s="154" t="s">
        <v>115</v>
      </c>
      <c r="N311" s="153" t="s">
        <v>116</v>
      </c>
    </row>
    <row r="312" ht="14.25" customHeight="1">
      <c r="B312" s="1">
        <v>2020.0</v>
      </c>
      <c r="C312" s="148" t="s">
        <v>417</v>
      </c>
      <c r="D312" s="148" t="s">
        <v>431</v>
      </c>
      <c r="E312" s="149">
        <v>0.19536</v>
      </c>
      <c r="F312" s="149">
        <v>-0.50295</v>
      </c>
      <c r="G312" s="149">
        <v>-0.08632</v>
      </c>
      <c r="H312" s="165">
        <f t="shared" si="1"/>
        <v>0.03288145814</v>
      </c>
      <c r="I312" s="150">
        <f t="shared" si="2"/>
        <v>0.05111011391</v>
      </c>
      <c r="J312" s="150">
        <f t="shared" si="3"/>
        <v>0.1318700112</v>
      </c>
      <c r="K312" s="152">
        <f t="shared" si="4"/>
        <v>0.05058390536</v>
      </c>
      <c r="L312" s="153">
        <f t="shared" si="5"/>
        <v>154</v>
      </c>
      <c r="M312" s="154" t="s">
        <v>115</v>
      </c>
      <c r="N312" s="153" t="s">
        <v>116</v>
      </c>
    </row>
    <row r="313" ht="14.25" customHeight="1">
      <c r="B313" s="1">
        <v>2020.0</v>
      </c>
      <c r="C313" s="148" t="s">
        <v>417</v>
      </c>
      <c r="D313" s="148" t="s">
        <v>432</v>
      </c>
      <c r="E313" s="149">
        <v>-0.17504</v>
      </c>
      <c r="F313" s="149">
        <v>-0.45664</v>
      </c>
      <c r="G313" s="149">
        <v>-0.15339</v>
      </c>
      <c r="H313" s="165">
        <f t="shared" si="1"/>
        <v>0.009170653142</v>
      </c>
      <c r="I313" s="150">
        <f t="shared" si="2"/>
        <v>0.05492315863</v>
      </c>
      <c r="J313" s="150">
        <f t="shared" si="3"/>
        <v>0.1069347937</v>
      </c>
      <c r="K313" s="152">
        <f t="shared" si="4"/>
        <v>0.03261586332</v>
      </c>
      <c r="L313" s="153">
        <f t="shared" si="5"/>
        <v>308</v>
      </c>
      <c r="M313" s="154" t="s">
        <v>115</v>
      </c>
      <c r="N313" s="153" t="s">
        <v>116</v>
      </c>
    </row>
    <row r="314" ht="14.25" customHeight="1">
      <c r="B314" s="1">
        <v>2020.0</v>
      </c>
      <c r="C314" s="148" t="s">
        <v>417</v>
      </c>
      <c r="D314" s="148" t="s">
        <v>433</v>
      </c>
      <c r="E314" s="149">
        <v>-0.20434</v>
      </c>
      <c r="F314" s="149">
        <v>-0.48662</v>
      </c>
      <c r="G314" s="149">
        <v>-0.16025</v>
      </c>
      <c r="H314" s="165">
        <f t="shared" si="1"/>
        <v>0.007295041407</v>
      </c>
      <c r="I314" s="150">
        <f t="shared" si="2"/>
        <v>0.05245468356</v>
      </c>
      <c r="J314" s="150">
        <f t="shared" si="3"/>
        <v>0.1043843897</v>
      </c>
      <c r="K314" s="152">
        <f t="shared" si="4"/>
        <v>0.03051890098</v>
      </c>
      <c r="L314" s="153">
        <f t="shared" si="5"/>
        <v>336</v>
      </c>
      <c r="M314" s="154" t="s">
        <v>115</v>
      </c>
      <c r="N314" s="153" t="s">
        <v>116</v>
      </c>
    </row>
    <row r="315" ht="14.25" customHeight="1">
      <c r="B315" s="1">
        <v>2020.0</v>
      </c>
      <c r="C315" s="148" t="s">
        <v>434</v>
      </c>
      <c r="D315" s="148" t="s">
        <v>435</v>
      </c>
      <c r="E315" s="149">
        <v>-0.29761</v>
      </c>
      <c r="F315" s="149">
        <v>-0.31733</v>
      </c>
      <c r="G315" s="149">
        <v>-0.20573</v>
      </c>
      <c r="H315" s="165">
        <f t="shared" si="1"/>
        <v>0.001324450743</v>
      </c>
      <c r="I315" s="150">
        <f t="shared" si="2"/>
        <v>0.06639358098</v>
      </c>
      <c r="J315" s="150">
        <f t="shared" si="3"/>
        <v>0.08747588084</v>
      </c>
      <c r="K315" s="152">
        <f t="shared" si="4"/>
        <v>0.02730238389</v>
      </c>
      <c r="L315" s="153">
        <f t="shared" si="5"/>
        <v>388</v>
      </c>
      <c r="M315" s="154" t="s">
        <v>115</v>
      </c>
      <c r="N315" s="153" t="s">
        <v>116</v>
      </c>
    </row>
    <row r="316" ht="14.25" customHeight="1">
      <c r="B316" s="1">
        <v>2020.0</v>
      </c>
      <c r="C316" s="148" t="s">
        <v>434</v>
      </c>
      <c r="D316" s="148" t="s">
        <v>436</v>
      </c>
      <c r="E316" s="149">
        <v>-0.27196</v>
      </c>
      <c r="F316" s="149">
        <v>-0.47177</v>
      </c>
      <c r="G316" s="149">
        <v>-0.23179</v>
      </c>
      <c r="H316" s="165">
        <f t="shared" si="1"/>
        <v>0.002966411187</v>
      </c>
      <c r="I316" s="150">
        <f t="shared" si="2"/>
        <v>0.05367739386</v>
      </c>
      <c r="J316" s="150">
        <f t="shared" si="3"/>
        <v>0.07778732011</v>
      </c>
      <c r="K316" s="152">
        <f t="shared" si="4"/>
        <v>0.02428160232</v>
      </c>
      <c r="L316" s="153">
        <f t="shared" si="5"/>
        <v>434</v>
      </c>
      <c r="M316" s="154" t="s">
        <v>115</v>
      </c>
      <c r="N316" s="153" t="s">
        <v>116</v>
      </c>
    </row>
    <row r="317" ht="14.25" customHeight="1">
      <c r="B317" s="1">
        <v>2020.0</v>
      </c>
      <c r="C317" s="148" t="s">
        <v>434</v>
      </c>
      <c r="D317" s="148" t="s">
        <v>437</v>
      </c>
      <c r="E317" s="149">
        <v>-0.2456</v>
      </c>
      <c r="F317" s="149">
        <v>-0.29483</v>
      </c>
      <c r="G317" s="149">
        <v>-0.21173</v>
      </c>
      <c r="H317" s="165">
        <f t="shared" si="1"/>
        <v>0.004653821607</v>
      </c>
      <c r="I317" s="150">
        <f t="shared" si="2"/>
        <v>0.06824617234</v>
      </c>
      <c r="J317" s="150">
        <f t="shared" si="3"/>
        <v>0.08524520684</v>
      </c>
      <c r="K317" s="152">
        <f t="shared" si="4"/>
        <v>0.02954013119</v>
      </c>
      <c r="L317" s="153">
        <f t="shared" si="5"/>
        <v>347</v>
      </c>
      <c r="M317" s="154" t="s">
        <v>115</v>
      </c>
      <c r="N317" s="153" t="s">
        <v>116</v>
      </c>
    </row>
    <row r="318" ht="14.25" customHeight="1">
      <c r="B318" s="1">
        <v>2020.0</v>
      </c>
      <c r="C318" s="148" t="s">
        <v>434</v>
      </c>
      <c r="D318" s="148" t="s">
        <v>438</v>
      </c>
      <c r="E318" s="149">
        <v>-0.26503</v>
      </c>
      <c r="F318" s="149">
        <v>-0.33364</v>
      </c>
      <c r="G318" s="149">
        <v>-0.20267</v>
      </c>
      <c r="H318" s="165">
        <f t="shared" si="1"/>
        <v>0.003410028569</v>
      </c>
      <c r="I318" s="150">
        <f t="shared" si="2"/>
        <v>0.06505065808</v>
      </c>
      <c r="J318" s="150">
        <f t="shared" si="3"/>
        <v>0.08861352458</v>
      </c>
      <c r="K318" s="152">
        <f t="shared" si="4"/>
        <v>0.02851935571</v>
      </c>
      <c r="L318" s="153">
        <f t="shared" si="5"/>
        <v>367</v>
      </c>
      <c r="M318" s="154" t="s">
        <v>115</v>
      </c>
      <c r="N318" s="153" t="s">
        <v>116</v>
      </c>
    </row>
    <row r="319" ht="14.25" customHeight="1">
      <c r="B319" s="1">
        <v>2020.0</v>
      </c>
      <c r="C319" s="148" t="s">
        <v>434</v>
      </c>
      <c r="D319" s="148" t="s">
        <v>439</v>
      </c>
      <c r="E319" s="149">
        <v>-0.22292</v>
      </c>
      <c r="F319" s="149">
        <v>-0.36359</v>
      </c>
      <c r="G319" s="149">
        <v>-0.23612</v>
      </c>
      <c r="H319" s="165">
        <f t="shared" si="1"/>
        <v>0.006105660315</v>
      </c>
      <c r="I319" s="150">
        <f t="shared" si="2"/>
        <v>0.06258465313</v>
      </c>
      <c r="J319" s="150">
        <f t="shared" si="3"/>
        <v>0.07617751704</v>
      </c>
      <c r="K319" s="152">
        <f t="shared" si="4"/>
        <v>0.02799866232</v>
      </c>
      <c r="L319" s="153">
        <f t="shared" si="5"/>
        <v>377</v>
      </c>
      <c r="M319" s="154" t="s">
        <v>115</v>
      </c>
      <c r="N319" s="153" t="s">
        <v>116</v>
      </c>
    </row>
    <row r="320" ht="14.25" customHeight="1">
      <c r="B320" s="1">
        <v>2020.0</v>
      </c>
      <c r="C320" s="148" t="s">
        <v>434</v>
      </c>
      <c r="D320" s="148" t="s">
        <v>440</v>
      </c>
      <c r="E320" s="149">
        <v>-0.23757</v>
      </c>
      <c r="F320" s="149">
        <v>-0.18779</v>
      </c>
      <c r="G320" s="149">
        <v>-0.20343</v>
      </c>
      <c r="H320" s="165">
        <f t="shared" si="1"/>
        <v>0.005167854447</v>
      </c>
      <c r="I320" s="150">
        <f t="shared" si="2"/>
        <v>0.07705956699</v>
      </c>
      <c r="J320" s="150">
        <f t="shared" si="3"/>
        <v>0.08833097254</v>
      </c>
      <c r="K320" s="152">
        <f t="shared" si="4"/>
        <v>0.0321953839</v>
      </c>
      <c r="L320" s="153">
        <f t="shared" si="5"/>
        <v>315</v>
      </c>
      <c r="M320" s="154" t="s">
        <v>115</v>
      </c>
      <c r="N320" s="153" t="s">
        <v>116</v>
      </c>
    </row>
    <row r="321" ht="14.25" customHeight="1">
      <c r="B321" s="1">
        <v>2020.0</v>
      </c>
      <c r="C321" s="148" t="s">
        <v>434</v>
      </c>
      <c r="D321" s="148" t="s">
        <v>441</v>
      </c>
      <c r="E321" s="149">
        <v>-0.28623</v>
      </c>
      <c r="F321" s="149">
        <v>-0.45818</v>
      </c>
      <c r="G321" s="149">
        <v>-0.22912</v>
      </c>
      <c r="H321" s="165">
        <f t="shared" si="1"/>
        <v>0.002052930659</v>
      </c>
      <c r="I321" s="150">
        <f t="shared" si="2"/>
        <v>0.05479635904</v>
      </c>
      <c r="J321" s="150">
        <f t="shared" si="3"/>
        <v>0.07877997003</v>
      </c>
      <c r="K321" s="152">
        <f t="shared" si="4"/>
        <v>0.02407024438</v>
      </c>
      <c r="L321" s="153">
        <f t="shared" si="5"/>
        <v>442</v>
      </c>
      <c r="M321" s="154" t="s">
        <v>115</v>
      </c>
      <c r="N321" s="153" t="s">
        <v>116</v>
      </c>
    </row>
    <row r="322" ht="14.25" customHeight="1">
      <c r="B322" s="1">
        <v>2020.0</v>
      </c>
      <c r="C322" s="148" t="s">
        <v>434</v>
      </c>
      <c r="D322" s="148" t="s">
        <v>442</v>
      </c>
      <c r="E322" s="149">
        <v>-0.28649</v>
      </c>
      <c r="F322" s="149">
        <v>-0.45401</v>
      </c>
      <c r="G322" s="149">
        <v>-0.22296</v>
      </c>
      <c r="H322" s="165">
        <f t="shared" si="1"/>
        <v>0.002036287006</v>
      </c>
      <c r="I322" s="150">
        <f t="shared" si="2"/>
        <v>0.05513970597</v>
      </c>
      <c r="J322" s="150">
        <f t="shared" si="3"/>
        <v>0.08107012867</v>
      </c>
      <c r="K322" s="152">
        <f t="shared" si="4"/>
        <v>0.02445221087</v>
      </c>
      <c r="L322" s="153">
        <f t="shared" si="5"/>
        <v>431</v>
      </c>
      <c r="M322" s="154" t="s">
        <v>115</v>
      </c>
      <c r="N322" s="153" t="s">
        <v>116</v>
      </c>
    </row>
    <row r="323" ht="14.25" customHeight="1">
      <c r="B323" s="1">
        <v>2020.0</v>
      </c>
      <c r="C323" s="148" t="s">
        <v>434</v>
      </c>
      <c r="D323" s="148" t="s">
        <v>443</v>
      </c>
      <c r="E323" s="149">
        <v>-0.29863</v>
      </c>
      <c r="F323" s="149">
        <v>-0.23489</v>
      </c>
      <c r="G323" s="149">
        <v>-0.19295</v>
      </c>
      <c r="H323" s="165">
        <f t="shared" si="1"/>
        <v>0.00125915641</v>
      </c>
      <c r="I323" s="150">
        <f t="shared" si="2"/>
        <v>0.07318147573</v>
      </c>
      <c r="J323" s="150">
        <f t="shared" si="3"/>
        <v>0.09222721645</v>
      </c>
      <c r="K323" s="152">
        <f t="shared" si="4"/>
        <v>0.02938025774</v>
      </c>
      <c r="L323" s="153">
        <f t="shared" si="5"/>
        <v>352</v>
      </c>
      <c r="M323" s="154" t="s">
        <v>115</v>
      </c>
      <c r="N323" s="153" t="s">
        <v>116</v>
      </c>
    </row>
    <row r="324" ht="14.25" customHeight="1">
      <c r="B324" s="1">
        <v>2020.0</v>
      </c>
      <c r="C324" s="148" t="s">
        <v>434</v>
      </c>
      <c r="D324" s="148" t="s">
        <v>444</v>
      </c>
      <c r="E324" s="149">
        <v>-0.2563</v>
      </c>
      <c r="F324" s="149">
        <v>-0.32688</v>
      </c>
      <c r="G324" s="149">
        <v>-0.10097</v>
      </c>
      <c r="H324" s="165">
        <f t="shared" si="1"/>
        <v>0.003968871247</v>
      </c>
      <c r="I324" s="150">
        <f t="shared" si="2"/>
        <v>0.06560725886</v>
      </c>
      <c r="J324" s="150">
        <f t="shared" si="3"/>
        <v>0.1264234488</v>
      </c>
      <c r="K324" s="152">
        <f t="shared" si="4"/>
        <v>0.03426568432</v>
      </c>
      <c r="L324" s="153">
        <f t="shared" si="5"/>
        <v>289</v>
      </c>
      <c r="M324" s="154" t="s">
        <v>115</v>
      </c>
      <c r="N324" s="153" t="s">
        <v>116</v>
      </c>
    </row>
    <row r="325" ht="14.25" customHeight="1">
      <c r="B325" s="1">
        <v>2020.0</v>
      </c>
      <c r="C325" s="148" t="s">
        <v>434</v>
      </c>
      <c r="D325" s="148" t="s">
        <v>445</v>
      </c>
      <c r="E325" s="149">
        <v>-0.21208</v>
      </c>
      <c r="F325" s="149">
        <v>0.51069</v>
      </c>
      <c r="G325" s="149">
        <v>-0.1894</v>
      </c>
      <c r="H325" s="165">
        <f t="shared" si="1"/>
        <v>0.006799572642</v>
      </c>
      <c r="I325" s="150">
        <f t="shared" si="2"/>
        <v>0.1345705899</v>
      </c>
      <c r="J325" s="150">
        <f t="shared" si="3"/>
        <v>0.0935470319</v>
      </c>
      <c r="K325" s="152">
        <f t="shared" si="4"/>
        <v>0.04633153258</v>
      </c>
      <c r="L325" s="153">
        <f t="shared" si="5"/>
        <v>187</v>
      </c>
      <c r="M325" s="154" t="s">
        <v>115</v>
      </c>
      <c r="N325" s="153" t="s">
        <v>116</v>
      </c>
    </row>
    <row r="326" ht="14.25" customHeight="1">
      <c r="B326" s="1">
        <v>2020.0</v>
      </c>
      <c r="C326" s="148" t="s">
        <v>434</v>
      </c>
      <c r="D326" s="148" t="s">
        <v>446</v>
      </c>
      <c r="E326" s="149">
        <v>0.97776</v>
      </c>
      <c r="F326" s="149">
        <v>0.16899</v>
      </c>
      <c r="G326" s="149">
        <v>-0.04866</v>
      </c>
      <c r="H326" s="165">
        <f t="shared" si="1"/>
        <v>0.08296605271</v>
      </c>
      <c r="I326" s="150">
        <f t="shared" si="2"/>
        <v>0.1064359024</v>
      </c>
      <c r="J326" s="150">
        <f t="shared" si="3"/>
        <v>0.1458712083</v>
      </c>
      <c r="K326" s="152">
        <f t="shared" si="4"/>
        <v>0.09676918618</v>
      </c>
      <c r="L326" s="153">
        <f t="shared" si="5"/>
        <v>30</v>
      </c>
      <c r="M326" s="154" t="s">
        <v>115</v>
      </c>
      <c r="N326" s="153" t="s">
        <v>116</v>
      </c>
    </row>
    <row r="327" ht="14.25" customHeight="1">
      <c r="B327" s="1">
        <v>2020.0</v>
      </c>
      <c r="C327" s="148" t="s">
        <v>434</v>
      </c>
      <c r="D327" s="148" t="s">
        <v>447</v>
      </c>
      <c r="E327" s="149">
        <v>-0.28889</v>
      </c>
      <c r="F327" s="149">
        <v>-0.27889</v>
      </c>
      <c r="G327" s="149">
        <v>-0.23991</v>
      </c>
      <c r="H327" s="165">
        <f t="shared" si="1"/>
        <v>0.00188265328</v>
      </c>
      <c r="I327" s="150">
        <f t="shared" si="2"/>
        <v>0.0695586304</v>
      </c>
      <c r="J327" s="150">
        <f t="shared" si="3"/>
        <v>0.07476847463</v>
      </c>
      <c r="K327" s="152">
        <f t="shared" si="4"/>
        <v>0.02657314272</v>
      </c>
      <c r="L327" s="153">
        <f t="shared" si="5"/>
        <v>400</v>
      </c>
      <c r="M327" s="154" t="s">
        <v>115</v>
      </c>
      <c r="N327" s="153" t="s">
        <v>116</v>
      </c>
    </row>
    <row r="328" ht="14.25" customHeight="1">
      <c r="B328" s="1">
        <v>2020.0</v>
      </c>
      <c r="C328" s="148" t="s">
        <v>434</v>
      </c>
      <c r="D328" s="148" t="s">
        <v>448</v>
      </c>
      <c r="E328" s="149">
        <v>-0.01862</v>
      </c>
      <c r="F328" s="149">
        <v>-0.04222</v>
      </c>
      <c r="G328" s="149">
        <v>0.06554</v>
      </c>
      <c r="H328" s="165">
        <f t="shared" si="1"/>
        <v>0.01918373121</v>
      </c>
      <c r="I328" s="150">
        <f t="shared" si="2"/>
        <v>0.08904542142</v>
      </c>
      <c r="J328" s="150">
        <f t="shared" si="3"/>
        <v>0.1883283701</v>
      </c>
      <c r="K328" s="152">
        <f t="shared" si="4"/>
        <v>0.0577497942</v>
      </c>
      <c r="L328" s="153">
        <f t="shared" si="5"/>
        <v>108</v>
      </c>
      <c r="M328" s="154" t="s">
        <v>115</v>
      </c>
      <c r="N328" s="153" t="s">
        <v>116</v>
      </c>
    </row>
    <row r="329" ht="14.25" customHeight="1">
      <c r="B329" s="1">
        <v>2020.0</v>
      </c>
      <c r="C329" s="148" t="s">
        <v>434</v>
      </c>
      <c r="D329" s="148" t="s">
        <v>449</v>
      </c>
      <c r="E329" s="149">
        <v>-0.24622</v>
      </c>
      <c r="F329" s="149">
        <v>-0.08209</v>
      </c>
      <c r="G329" s="149">
        <v>-0.25217</v>
      </c>
      <c r="H329" s="165">
        <f t="shared" si="1"/>
        <v>0.004614132894</v>
      </c>
      <c r="I329" s="150">
        <f t="shared" si="2"/>
        <v>0.08576262953</v>
      </c>
      <c r="J329" s="150">
        <f t="shared" si="3"/>
        <v>0.07021046409</v>
      </c>
      <c r="K329" s="152">
        <f t="shared" si="4"/>
        <v>0.03118388028</v>
      </c>
      <c r="L329" s="153">
        <f t="shared" si="5"/>
        <v>327</v>
      </c>
      <c r="M329" s="154" t="s">
        <v>115</v>
      </c>
      <c r="N329" s="153" t="s">
        <v>116</v>
      </c>
    </row>
    <row r="330" ht="14.25" customHeight="1">
      <c r="B330" s="1">
        <v>2020.0</v>
      </c>
      <c r="C330" s="148" t="s">
        <v>434</v>
      </c>
      <c r="D330" s="148" t="s">
        <v>450</v>
      </c>
      <c r="E330" s="149">
        <v>-0.15002</v>
      </c>
      <c r="F330" s="149">
        <v>0.03731</v>
      </c>
      <c r="G330" s="149">
        <v>-0.10409</v>
      </c>
      <c r="H330" s="165">
        <f t="shared" si="1"/>
        <v>0.01077228473</v>
      </c>
      <c r="I330" s="150">
        <f t="shared" si="2"/>
        <v>0.09559371436</v>
      </c>
      <c r="J330" s="150">
        <f t="shared" si="3"/>
        <v>0.1252634984</v>
      </c>
      <c r="K330" s="152">
        <f t="shared" si="4"/>
        <v>0.04494073616</v>
      </c>
      <c r="L330" s="153">
        <f t="shared" si="5"/>
        <v>200</v>
      </c>
      <c r="M330" s="154" t="s">
        <v>115</v>
      </c>
      <c r="N330" s="153" t="s">
        <v>116</v>
      </c>
    </row>
    <row r="331" ht="14.25" customHeight="1">
      <c r="B331" s="1">
        <v>2020.0</v>
      </c>
      <c r="C331" s="148" t="s">
        <v>434</v>
      </c>
      <c r="D331" s="148" t="s">
        <v>451</v>
      </c>
      <c r="E331" s="149">
        <v>-0.12456</v>
      </c>
      <c r="F331" s="149">
        <v>-0.33047</v>
      </c>
      <c r="G331" s="149">
        <v>-0.18405</v>
      </c>
      <c r="H331" s="165">
        <f t="shared" si="1"/>
        <v>0.01240208251</v>
      </c>
      <c r="I331" s="150">
        <f t="shared" si="2"/>
        <v>0.06531166762</v>
      </c>
      <c r="J331" s="150">
        <f t="shared" si="3"/>
        <v>0.09553604955</v>
      </c>
      <c r="K331" s="152">
        <f t="shared" si="4"/>
        <v>0.03534738816</v>
      </c>
      <c r="L331" s="153">
        <f t="shared" si="5"/>
        <v>280</v>
      </c>
      <c r="M331" s="154" t="s">
        <v>115</v>
      </c>
      <c r="N331" s="153" t="s">
        <v>116</v>
      </c>
    </row>
    <row r="332" ht="14.25" customHeight="1">
      <c r="B332" s="1">
        <v>2020.0</v>
      </c>
      <c r="C332" s="148" t="s">
        <v>434</v>
      </c>
      <c r="D332" s="148" t="s">
        <v>452</v>
      </c>
      <c r="E332" s="149">
        <v>-0.29336</v>
      </c>
      <c r="F332" s="149">
        <v>-0.38057</v>
      </c>
      <c r="G332" s="149">
        <v>-0.23132</v>
      </c>
      <c r="H332" s="165">
        <f t="shared" si="1"/>
        <v>0.001596510466</v>
      </c>
      <c r="I332" s="150">
        <f t="shared" si="2"/>
        <v>0.06118656418</v>
      </c>
      <c r="J332" s="150">
        <f t="shared" si="3"/>
        <v>0.07796205624</v>
      </c>
      <c r="K332" s="152">
        <f t="shared" si="4"/>
        <v>0.02503442362</v>
      </c>
      <c r="L332" s="153">
        <f t="shared" si="5"/>
        <v>426</v>
      </c>
      <c r="M332" s="154" t="s">
        <v>115</v>
      </c>
      <c r="N332" s="153" t="s">
        <v>116</v>
      </c>
    </row>
    <row r="333" ht="14.25" customHeight="1">
      <c r="B333" s="1">
        <v>2020.0</v>
      </c>
      <c r="C333" s="148" t="s">
        <v>434</v>
      </c>
      <c r="D333" s="148" t="s">
        <v>453</v>
      </c>
      <c r="E333" s="149">
        <v>-0.21972</v>
      </c>
      <c r="F333" s="149">
        <v>-0.40534</v>
      </c>
      <c r="G333" s="149">
        <v>-0.19671</v>
      </c>
      <c r="H333" s="165">
        <f t="shared" si="1"/>
        <v>0.006310505282</v>
      </c>
      <c r="I333" s="150">
        <f t="shared" si="2"/>
        <v>0.05914706694</v>
      </c>
      <c r="J333" s="150">
        <f t="shared" si="3"/>
        <v>0.09082932741</v>
      </c>
      <c r="K333" s="152">
        <f t="shared" si="4"/>
        <v>0.02943299153</v>
      </c>
      <c r="L333" s="153">
        <f t="shared" si="5"/>
        <v>350</v>
      </c>
      <c r="M333" s="154" t="s">
        <v>115</v>
      </c>
      <c r="N333" s="153" t="s">
        <v>116</v>
      </c>
    </row>
    <row r="334" ht="14.25" customHeight="1">
      <c r="B334" s="1">
        <v>2020.0</v>
      </c>
      <c r="C334" s="148" t="s">
        <v>434</v>
      </c>
      <c r="D334" s="148" t="s">
        <v>454</v>
      </c>
      <c r="E334" s="149">
        <v>-0.2713</v>
      </c>
      <c r="F334" s="149">
        <v>-0.33481</v>
      </c>
      <c r="G334" s="149">
        <v>-0.13314</v>
      </c>
      <c r="H334" s="165">
        <f t="shared" si="1"/>
        <v>0.003008660461</v>
      </c>
      <c r="I334" s="150">
        <f t="shared" si="2"/>
        <v>0.06495432333</v>
      </c>
      <c r="J334" s="150">
        <f t="shared" si="3"/>
        <v>0.1144633184</v>
      </c>
      <c r="K334" s="152">
        <f t="shared" si="4"/>
        <v>0.03183952766</v>
      </c>
      <c r="L334" s="153">
        <f t="shared" si="5"/>
        <v>317</v>
      </c>
      <c r="M334" s="154" t="s">
        <v>115</v>
      </c>
      <c r="N334" s="153" t="s">
        <v>116</v>
      </c>
    </row>
    <row r="335" ht="14.25" customHeight="1">
      <c r="B335" s="1">
        <v>2020.0</v>
      </c>
      <c r="C335" s="148" t="s">
        <v>434</v>
      </c>
      <c r="D335" s="148" t="s">
        <v>455</v>
      </c>
      <c r="E335" s="149">
        <v>-0.29355</v>
      </c>
      <c r="F335" s="149">
        <v>-0.10608</v>
      </c>
      <c r="G335" s="149">
        <v>-0.2402</v>
      </c>
      <c r="H335" s="165">
        <f t="shared" si="1"/>
        <v>0.001584347796</v>
      </c>
      <c r="I335" s="150">
        <f t="shared" si="2"/>
        <v>0.08378735545</v>
      </c>
      <c r="J335" s="150">
        <f t="shared" si="3"/>
        <v>0.07466065872</v>
      </c>
      <c r="K335" s="152">
        <f t="shared" si="4"/>
        <v>0.02942238742</v>
      </c>
      <c r="L335" s="153">
        <f t="shared" si="5"/>
        <v>351</v>
      </c>
      <c r="M335" s="154" t="s">
        <v>115</v>
      </c>
      <c r="N335" s="153" t="s">
        <v>116</v>
      </c>
    </row>
    <row r="336" ht="14.25" customHeight="1">
      <c r="B336" s="1">
        <v>2020.0</v>
      </c>
      <c r="C336" s="148" t="s">
        <v>434</v>
      </c>
      <c r="D336" s="148" t="s">
        <v>456</v>
      </c>
      <c r="E336" s="149">
        <v>-0.27349</v>
      </c>
      <c r="F336" s="149">
        <v>-0.42621</v>
      </c>
      <c r="G336" s="149">
        <v>-0.20975</v>
      </c>
      <c r="H336" s="165">
        <f t="shared" si="1"/>
        <v>0.002868469686</v>
      </c>
      <c r="I336" s="150">
        <f t="shared" si="2"/>
        <v>0.05742868552</v>
      </c>
      <c r="J336" s="150">
        <f t="shared" si="3"/>
        <v>0.08598132926</v>
      </c>
      <c r="K336" s="152">
        <f t="shared" si="4"/>
        <v>0.026165461</v>
      </c>
      <c r="L336" s="153">
        <f t="shared" si="5"/>
        <v>410</v>
      </c>
      <c r="M336" s="154" t="s">
        <v>115</v>
      </c>
      <c r="N336" s="153" t="s">
        <v>116</v>
      </c>
    </row>
    <row r="337" ht="14.25" customHeight="1">
      <c r="B337" s="1">
        <v>2020.0</v>
      </c>
      <c r="C337" s="148" t="s">
        <v>434</v>
      </c>
      <c r="D337" s="148" t="s">
        <v>457</v>
      </c>
      <c r="E337" s="149">
        <v>-0.28673</v>
      </c>
      <c r="F337" s="149">
        <v>-0.33253</v>
      </c>
      <c r="G337" s="149">
        <v>-0.2272</v>
      </c>
      <c r="H337" s="165">
        <f t="shared" si="1"/>
        <v>0.002020923633</v>
      </c>
      <c r="I337" s="150">
        <f t="shared" si="2"/>
        <v>0.06514205259</v>
      </c>
      <c r="J337" s="150">
        <f t="shared" si="3"/>
        <v>0.07949378571</v>
      </c>
      <c r="K337" s="152">
        <f t="shared" si="4"/>
        <v>0.02637167734</v>
      </c>
      <c r="L337" s="153">
        <f t="shared" si="5"/>
        <v>407</v>
      </c>
      <c r="M337" s="154" t="s">
        <v>115</v>
      </c>
      <c r="N337" s="153" t="s">
        <v>116</v>
      </c>
    </row>
    <row r="338" ht="14.25" customHeight="1">
      <c r="B338" s="1">
        <v>2020.0</v>
      </c>
      <c r="C338" s="148" t="s">
        <v>434</v>
      </c>
      <c r="D338" s="148" t="s">
        <v>458</v>
      </c>
      <c r="E338" s="149">
        <v>-0.29587</v>
      </c>
      <c r="F338" s="149">
        <v>-0.23601</v>
      </c>
      <c r="G338" s="149">
        <v>-0.19897</v>
      </c>
      <c r="H338" s="165">
        <f t="shared" si="1"/>
        <v>0.001435835195</v>
      </c>
      <c r="I338" s="150">
        <f t="shared" si="2"/>
        <v>0.07308925785</v>
      </c>
      <c r="J338" s="150">
        <f t="shared" si="3"/>
        <v>0.08998910688</v>
      </c>
      <c r="K338" s="152">
        <f t="shared" si="4"/>
        <v>0.02916285796</v>
      </c>
      <c r="L338" s="153">
        <f t="shared" si="5"/>
        <v>356</v>
      </c>
      <c r="M338" s="154" t="s">
        <v>115</v>
      </c>
      <c r="N338" s="153" t="s">
        <v>116</v>
      </c>
    </row>
    <row r="339" ht="14.25" customHeight="1">
      <c r="B339" s="1">
        <v>2020.0</v>
      </c>
      <c r="C339" s="148" t="s">
        <v>434</v>
      </c>
      <c r="D339" s="148" t="s">
        <v>294</v>
      </c>
      <c r="E339" s="149">
        <v>-0.29115</v>
      </c>
      <c r="F339" s="149">
        <v>-0.41862</v>
      </c>
      <c r="G339" s="149">
        <v>-0.22011</v>
      </c>
      <c r="H339" s="165">
        <f t="shared" si="1"/>
        <v>0.001737981522</v>
      </c>
      <c r="I339" s="150">
        <f t="shared" si="2"/>
        <v>0.05805362634</v>
      </c>
      <c r="J339" s="150">
        <f t="shared" si="3"/>
        <v>0.08212969882</v>
      </c>
      <c r="K339" s="152">
        <f t="shared" si="4"/>
        <v>0.02503313906</v>
      </c>
      <c r="L339" s="153">
        <f t="shared" si="5"/>
        <v>427</v>
      </c>
      <c r="M339" s="154" t="s">
        <v>115</v>
      </c>
      <c r="N339" s="153" t="s">
        <v>116</v>
      </c>
    </row>
    <row r="340" ht="14.25" customHeight="1">
      <c r="B340" s="1">
        <v>2020.0</v>
      </c>
      <c r="C340" s="148" t="s">
        <v>434</v>
      </c>
      <c r="D340" s="148" t="s">
        <v>459</v>
      </c>
      <c r="E340" s="149">
        <v>-0.29697</v>
      </c>
      <c r="F340" s="149">
        <v>-0.41598</v>
      </c>
      <c r="G340" s="149">
        <v>-0.23799</v>
      </c>
      <c r="H340" s="165">
        <f t="shared" si="1"/>
        <v>0.001365419737</v>
      </c>
      <c r="I340" s="150">
        <f t="shared" si="2"/>
        <v>0.05827099706</v>
      </c>
      <c r="J340" s="150">
        <f t="shared" si="3"/>
        <v>0.07548229031</v>
      </c>
      <c r="K340" s="152">
        <f t="shared" si="4"/>
        <v>0.02391342024</v>
      </c>
      <c r="L340" s="153">
        <f t="shared" si="5"/>
        <v>444</v>
      </c>
      <c r="M340" s="154" t="s">
        <v>115</v>
      </c>
      <c r="N340" s="153" t="s">
        <v>116</v>
      </c>
    </row>
    <row r="341" ht="14.25" customHeight="1">
      <c r="B341" s="1">
        <v>2020.0</v>
      </c>
      <c r="C341" s="148" t="s">
        <v>434</v>
      </c>
      <c r="D341" s="148" t="s">
        <v>460</v>
      </c>
      <c r="E341" s="149">
        <v>-0.28084</v>
      </c>
      <c r="F341" s="149">
        <v>-0.37631</v>
      </c>
      <c r="G341" s="149">
        <v>-0.19715</v>
      </c>
      <c r="H341" s="165">
        <f t="shared" si="1"/>
        <v>0.002397966402</v>
      </c>
      <c r="I341" s="150">
        <f t="shared" si="2"/>
        <v>0.06153732148</v>
      </c>
      <c r="J341" s="150">
        <f t="shared" si="3"/>
        <v>0.09066574465</v>
      </c>
      <c r="K341" s="152">
        <f t="shared" si="4"/>
        <v>0.02739667736</v>
      </c>
      <c r="L341" s="153">
        <f t="shared" si="5"/>
        <v>386</v>
      </c>
      <c r="M341" s="154" t="s">
        <v>115</v>
      </c>
      <c r="N341" s="153" t="s">
        <v>116</v>
      </c>
    </row>
    <row r="342" ht="14.25" customHeight="1">
      <c r="B342" s="1">
        <v>2020.0</v>
      </c>
      <c r="C342" s="148" t="s">
        <v>434</v>
      </c>
      <c r="D342" s="148" t="s">
        <v>461</v>
      </c>
      <c r="E342" s="149">
        <v>-0.2585</v>
      </c>
      <c r="F342" s="149">
        <v>-0.41631</v>
      </c>
      <c r="G342" s="149">
        <v>-0.21321</v>
      </c>
      <c r="H342" s="165">
        <f t="shared" si="1"/>
        <v>0.003828040331</v>
      </c>
      <c r="I342" s="150">
        <f t="shared" si="2"/>
        <v>0.05824382572</v>
      </c>
      <c r="J342" s="150">
        <f t="shared" si="3"/>
        <v>0.08469497392</v>
      </c>
      <c r="K342" s="152">
        <f t="shared" si="4"/>
        <v>0.0267812112</v>
      </c>
      <c r="L342" s="153">
        <f t="shared" si="5"/>
        <v>397</v>
      </c>
      <c r="M342" s="154" t="s">
        <v>115</v>
      </c>
      <c r="N342" s="153" t="s">
        <v>116</v>
      </c>
    </row>
    <row r="343" ht="14.25" customHeight="1">
      <c r="B343" s="1">
        <v>2020.0</v>
      </c>
      <c r="C343" s="148" t="s">
        <v>434</v>
      </c>
      <c r="D343" s="148" t="s">
        <v>462</v>
      </c>
      <c r="E343" s="149">
        <v>-0.29239</v>
      </c>
      <c r="F343" s="149">
        <v>-0.47658</v>
      </c>
      <c r="G343" s="149">
        <v>-0.21654</v>
      </c>
      <c r="H343" s="165">
        <f t="shared" si="1"/>
        <v>0.001658604097</v>
      </c>
      <c r="I343" s="150">
        <f t="shared" si="2"/>
        <v>0.05328135099</v>
      </c>
      <c r="J343" s="150">
        <f t="shared" si="3"/>
        <v>0.08345694985</v>
      </c>
      <c r="K343" s="152">
        <f t="shared" si="4"/>
        <v>0.02414143015</v>
      </c>
      <c r="L343" s="153">
        <f t="shared" si="5"/>
        <v>441</v>
      </c>
      <c r="M343" s="154" t="s">
        <v>115</v>
      </c>
      <c r="N343" s="153" t="s">
        <v>116</v>
      </c>
    </row>
    <row r="344" ht="14.25" customHeight="1">
      <c r="B344" s="1">
        <v>2020.0</v>
      </c>
      <c r="C344" s="148" t="s">
        <v>434</v>
      </c>
      <c r="D344" s="148" t="s">
        <v>463</v>
      </c>
      <c r="E344" s="149">
        <v>-0.2351</v>
      </c>
      <c r="F344" s="149">
        <v>-0.41719</v>
      </c>
      <c r="G344" s="149">
        <v>-0.15196</v>
      </c>
      <c r="H344" s="165">
        <f t="shared" si="1"/>
        <v>0.005325969157</v>
      </c>
      <c r="I344" s="150">
        <f t="shared" si="2"/>
        <v>0.05817136882</v>
      </c>
      <c r="J344" s="150">
        <f t="shared" si="3"/>
        <v>0.1074664377</v>
      </c>
      <c r="K344" s="152">
        <f t="shared" si="4"/>
        <v>0.03090452534</v>
      </c>
      <c r="L344" s="153">
        <f t="shared" si="5"/>
        <v>329</v>
      </c>
      <c r="M344" s="154" t="s">
        <v>115</v>
      </c>
      <c r="N344" s="153" t="s">
        <v>116</v>
      </c>
    </row>
    <row r="345" ht="14.25" customHeight="1">
      <c r="B345" s="1">
        <v>2020.0</v>
      </c>
      <c r="C345" s="148" t="s">
        <v>434</v>
      </c>
      <c r="D345" s="148" t="s">
        <v>464</v>
      </c>
      <c r="E345" s="149">
        <v>-0.27569</v>
      </c>
      <c r="F345" s="149">
        <v>-0.31812</v>
      </c>
      <c r="G345" s="149">
        <v>-0.22101</v>
      </c>
      <c r="H345" s="165">
        <f t="shared" si="1"/>
        <v>0.002727638771</v>
      </c>
      <c r="I345" s="150">
        <f t="shared" si="2"/>
        <v>0.06632853444</v>
      </c>
      <c r="J345" s="150">
        <f t="shared" si="3"/>
        <v>0.08179509772</v>
      </c>
      <c r="K345" s="152">
        <f t="shared" si="4"/>
        <v>0.02740354657</v>
      </c>
      <c r="L345" s="153">
        <f t="shared" si="5"/>
        <v>385</v>
      </c>
      <c r="M345" s="154" t="s">
        <v>115</v>
      </c>
      <c r="N345" s="153" t="s">
        <v>116</v>
      </c>
    </row>
    <row r="346" ht="14.25" customHeight="1">
      <c r="B346" s="1">
        <v>2020.0</v>
      </c>
      <c r="C346" s="148" t="s">
        <v>434</v>
      </c>
      <c r="D346" s="148" t="s">
        <v>465</v>
      </c>
      <c r="E346" s="149">
        <v>-0.29593</v>
      </c>
      <c r="F346" s="149">
        <v>-0.40019</v>
      </c>
      <c r="G346" s="149">
        <v>-0.24201</v>
      </c>
      <c r="H346" s="165">
        <f t="shared" si="1"/>
        <v>0.001431994351</v>
      </c>
      <c r="I346" s="150">
        <f t="shared" si="2"/>
        <v>0.05957110451</v>
      </c>
      <c r="J346" s="150">
        <f t="shared" si="3"/>
        <v>0.07398773873</v>
      </c>
      <c r="K346" s="152">
        <f t="shared" si="4"/>
        <v>0.02402759145</v>
      </c>
      <c r="L346" s="153">
        <f t="shared" si="5"/>
        <v>443</v>
      </c>
      <c r="M346" s="154" t="s">
        <v>115</v>
      </c>
      <c r="N346" s="153" t="s">
        <v>116</v>
      </c>
    </row>
    <row r="347" ht="14.25" customHeight="1">
      <c r="B347" s="1">
        <v>2020.0</v>
      </c>
      <c r="C347" s="148" t="s">
        <v>434</v>
      </c>
      <c r="D347" s="148" t="s">
        <v>466</v>
      </c>
      <c r="E347" s="149">
        <v>-0.28218</v>
      </c>
      <c r="F347" s="149">
        <v>-0.44459</v>
      </c>
      <c r="G347" s="149">
        <v>-0.21733</v>
      </c>
      <c r="H347" s="165">
        <f t="shared" si="1"/>
        <v>0.002312187571</v>
      </c>
      <c r="I347" s="150">
        <f t="shared" si="2"/>
        <v>0.05591532422</v>
      </c>
      <c r="J347" s="150">
        <f t="shared" si="3"/>
        <v>0.08316324444</v>
      </c>
      <c r="K347" s="152">
        <f t="shared" si="4"/>
        <v>0.02508855596</v>
      </c>
      <c r="L347" s="153">
        <f t="shared" si="5"/>
        <v>425</v>
      </c>
      <c r="M347" s="154" t="s">
        <v>115</v>
      </c>
      <c r="N347" s="153" t="s">
        <v>116</v>
      </c>
    </row>
    <row r="348" ht="14.25" customHeight="1">
      <c r="B348" s="1">
        <v>2020.0</v>
      </c>
      <c r="C348" s="148" t="s">
        <v>434</v>
      </c>
      <c r="D348" s="148" t="s">
        <v>467</v>
      </c>
      <c r="E348" s="149">
        <v>-0.274</v>
      </c>
      <c r="F348" s="149">
        <v>-0.36457</v>
      </c>
      <c r="G348" s="149">
        <v>-0.20127</v>
      </c>
      <c r="H348" s="165">
        <f t="shared" si="1"/>
        <v>0.00283582252</v>
      </c>
      <c r="I348" s="150">
        <f t="shared" si="2"/>
        <v>0.06250396249</v>
      </c>
      <c r="J348" s="150">
        <f t="shared" si="3"/>
        <v>0.08913401518</v>
      </c>
      <c r="K348" s="152">
        <f t="shared" si="4"/>
        <v>0.02767383415</v>
      </c>
      <c r="L348" s="153">
        <f t="shared" si="5"/>
        <v>382</v>
      </c>
      <c r="M348" s="154" t="s">
        <v>115</v>
      </c>
      <c r="N348" s="153" t="s">
        <v>116</v>
      </c>
    </row>
    <row r="349" ht="14.25" customHeight="1">
      <c r="B349" s="1">
        <v>2020.0</v>
      </c>
      <c r="C349" s="148" t="s">
        <v>434</v>
      </c>
      <c r="D349" s="148" t="s">
        <v>468</v>
      </c>
      <c r="E349" s="149">
        <v>-0.27375</v>
      </c>
      <c r="F349" s="149">
        <v>-0.44588</v>
      </c>
      <c r="G349" s="149">
        <v>-0.19689</v>
      </c>
      <c r="H349" s="165">
        <f t="shared" si="1"/>
        <v>0.002851826033</v>
      </c>
      <c r="I349" s="150">
        <f t="shared" si="2"/>
        <v>0.05580910899</v>
      </c>
      <c r="J349" s="150">
        <f t="shared" si="3"/>
        <v>0.09076240719</v>
      </c>
      <c r="K349" s="152">
        <f t="shared" si="4"/>
        <v>0.02647261946</v>
      </c>
      <c r="L349" s="153">
        <f t="shared" si="5"/>
        <v>401</v>
      </c>
      <c r="M349" s="154" t="s">
        <v>115</v>
      </c>
      <c r="N349" s="153" t="s">
        <v>116</v>
      </c>
    </row>
    <row r="350" ht="14.25" customHeight="1">
      <c r="B350" s="1">
        <v>2020.0</v>
      </c>
      <c r="C350" s="148" t="s">
        <v>434</v>
      </c>
      <c r="D350" s="148" t="s">
        <v>469</v>
      </c>
      <c r="E350" s="149">
        <v>-0.30448</v>
      </c>
      <c r="F350" s="149">
        <v>-0.41413</v>
      </c>
      <c r="G350" s="149">
        <v>-0.22599</v>
      </c>
      <c r="H350" s="165">
        <f t="shared" si="1"/>
        <v>0.0008846742037</v>
      </c>
      <c r="I350" s="150">
        <f t="shared" si="2"/>
        <v>0.05842332124</v>
      </c>
      <c r="J350" s="150">
        <f t="shared" si="3"/>
        <v>0.0799436383</v>
      </c>
      <c r="K350" s="152">
        <f t="shared" si="4"/>
        <v>0.02425697148</v>
      </c>
      <c r="L350" s="153">
        <f t="shared" si="5"/>
        <v>437</v>
      </c>
      <c r="M350" s="154" t="s">
        <v>115</v>
      </c>
      <c r="N350" s="153" t="s">
        <v>116</v>
      </c>
    </row>
    <row r="351" ht="14.25" customHeight="1">
      <c r="B351" s="1">
        <v>2020.0</v>
      </c>
      <c r="C351" s="148" t="s">
        <v>434</v>
      </c>
      <c r="D351" s="148" t="s">
        <v>470</v>
      </c>
      <c r="E351" s="149">
        <v>-0.25425</v>
      </c>
      <c r="F351" s="149">
        <v>-0.40509</v>
      </c>
      <c r="G351" s="149">
        <v>-0.18276</v>
      </c>
      <c r="H351" s="165">
        <f t="shared" si="1"/>
        <v>0.004100100054</v>
      </c>
      <c r="I351" s="150">
        <f t="shared" si="2"/>
        <v>0.05916765128</v>
      </c>
      <c r="J351" s="150">
        <f t="shared" si="3"/>
        <v>0.09601564446</v>
      </c>
      <c r="K351" s="152">
        <f t="shared" si="4"/>
        <v>0.02873204062</v>
      </c>
      <c r="L351" s="153">
        <f t="shared" si="5"/>
        <v>362</v>
      </c>
      <c r="M351" s="154" t="s">
        <v>115</v>
      </c>
      <c r="N351" s="153" t="s">
        <v>116</v>
      </c>
    </row>
    <row r="352" ht="14.25" customHeight="1">
      <c r="B352" s="1">
        <v>2020.0</v>
      </c>
      <c r="C352" s="148" t="s">
        <v>434</v>
      </c>
      <c r="D352" s="148" t="s">
        <v>471</v>
      </c>
      <c r="E352" s="149">
        <v>-0.03099</v>
      </c>
      <c r="F352" s="149">
        <v>-0.17807</v>
      </c>
      <c r="G352" s="149">
        <v>-0.20114</v>
      </c>
      <c r="H352" s="165">
        <f t="shared" si="1"/>
        <v>0.01839187738</v>
      </c>
      <c r="I352" s="150">
        <f t="shared" si="2"/>
        <v>0.07785988646</v>
      </c>
      <c r="J352" s="150">
        <f t="shared" si="3"/>
        <v>0.08918234645</v>
      </c>
      <c r="K352" s="152">
        <f t="shared" si="4"/>
        <v>0.04102712784</v>
      </c>
      <c r="L352" s="153">
        <f t="shared" si="5"/>
        <v>235</v>
      </c>
      <c r="M352" s="154" t="s">
        <v>115</v>
      </c>
      <c r="N352" s="153" t="s">
        <v>116</v>
      </c>
    </row>
    <row r="353" ht="14.25" customHeight="1">
      <c r="B353" s="1">
        <v>2020.0</v>
      </c>
      <c r="C353" s="148" t="s">
        <v>434</v>
      </c>
      <c r="D353" s="148" t="s">
        <v>472</v>
      </c>
      <c r="E353" s="149">
        <v>-0.28973</v>
      </c>
      <c r="F353" s="149">
        <v>-0.43422</v>
      </c>
      <c r="G353" s="149">
        <v>-0.23055</v>
      </c>
      <c r="H353" s="165">
        <f t="shared" si="1"/>
        <v>0.001828881476</v>
      </c>
      <c r="I353" s="150">
        <f t="shared" si="2"/>
        <v>0.056769163</v>
      </c>
      <c r="J353" s="150">
        <f t="shared" si="3"/>
        <v>0.07824832607</v>
      </c>
      <c r="K353" s="152">
        <f t="shared" si="4"/>
        <v>0.02427533338</v>
      </c>
      <c r="L353" s="153">
        <f t="shared" si="5"/>
        <v>435</v>
      </c>
      <c r="M353" s="154" t="s">
        <v>115</v>
      </c>
      <c r="N353" s="153" t="s">
        <v>116</v>
      </c>
    </row>
    <row r="354" ht="14.25" customHeight="1">
      <c r="B354" s="1">
        <v>2020.0</v>
      </c>
      <c r="C354" s="148" t="s">
        <v>434</v>
      </c>
      <c r="D354" s="148" t="s">
        <v>473</v>
      </c>
      <c r="E354" s="149">
        <v>-0.28727</v>
      </c>
      <c r="F354" s="149">
        <v>-0.41286</v>
      </c>
      <c r="G354" s="149">
        <v>-0.2061</v>
      </c>
      <c r="H354" s="165">
        <f t="shared" si="1"/>
        <v>0.001986356045</v>
      </c>
      <c r="I354" s="150">
        <f t="shared" si="2"/>
        <v>0.05852788973</v>
      </c>
      <c r="J354" s="150">
        <f t="shared" si="3"/>
        <v>0.08733832261</v>
      </c>
      <c r="K354" s="152">
        <f t="shared" si="4"/>
        <v>0.02602085924</v>
      </c>
      <c r="L354" s="153">
        <f t="shared" si="5"/>
        <v>412</v>
      </c>
      <c r="M354" s="154" t="s">
        <v>115</v>
      </c>
      <c r="N354" s="153" t="s">
        <v>116</v>
      </c>
    </row>
    <row r="355" ht="14.25" customHeight="1">
      <c r="B355" s="1">
        <v>2020.0</v>
      </c>
      <c r="C355" s="148" t="s">
        <v>434</v>
      </c>
      <c r="D355" s="148" t="s">
        <v>474</v>
      </c>
      <c r="E355" s="149">
        <v>-0.28297</v>
      </c>
      <c r="F355" s="149">
        <v>-0.35102</v>
      </c>
      <c r="G355" s="149">
        <v>-0.16079</v>
      </c>
      <c r="H355" s="165">
        <f t="shared" si="1"/>
        <v>0.00226161647</v>
      </c>
      <c r="I355" s="150">
        <f t="shared" si="2"/>
        <v>0.06361963417</v>
      </c>
      <c r="J355" s="150">
        <f t="shared" si="3"/>
        <v>0.1041836291</v>
      </c>
      <c r="K355" s="152">
        <f t="shared" si="4"/>
        <v>0.02963861869</v>
      </c>
      <c r="L355" s="153">
        <f t="shared" si="5"/>
        <v>346</v>
      </c>
      <c r="M355" s="154" t="s">
        <v>115</v>
      </c>
      <c r="N355" s="153" t="s">
        <v>116</v>
      </c>
    </row>
    <row r="356" ht="14.25" customHeight="1">
      <c r="B356" s="1">
        <v>2020.0</v>
      </c>
      <c r="C356" s="148" t="s">
        <v>434</v>
      </c>
      <c r="D356" s="148" t="s">
        <v>475</v>
      </c>
      <c r="E356" s="149">
        <v>-0.28035</v>
      </c>
      <c r="F356" s="149">
        <v>-0.32169</v>
      </c>
      <c r="G356" s="149">
        <v>-0.19296</v>
      </c>
      <c r="H356" s="165">
        <f t="shared" si="1"/>
        <v>0.002429333287</v>
      </c>
      <c r="I356" s="150">
        <f t="shared" si="2"/>
        <v>0.06603458994</v>
      </c>
      <c r="J356" s="150">
        <f t="shared" si="3"/>
        <v>0.09222349866</v>
      </c>
      <c r="K356" s="152">
        <f t="shared" si="4"/>
        <v>0.02860008913</v>
      </c>
      <c r="L356" s="153">
        <f t="shared" si="5"/>
        <v>366</v>
      </c>
      <c r="M356" s="154" t="s">
        <v>115</v>
      </c>
      <c r="N356" s="153" t="s">
        <v>116</v>
      </c>
    </row>
    <row r="357" ht="14.25" customHeight="1">
      <c r="B357" s="1">
        <v>2020.0</v>
      </c>
      <c r="C357" s="148" t="s">
        <v>434</v>
      </c>
      <c r="D357" s="148" t="s">
        <v>476</v>
      </c>
      <c r="E357" s="149">
        <v>-0.29501</v>
      </c>
      <c r="F357" s="149">
        <v>-0.37024</v>
      </c>
      <c r="G357" s="149">
        <v>-0.22821</v>
      </c>
      <c r="H357" s="165">
        <f t="shared" si="1"/>
        <v>0.00149088728</v>
      </c>
      <c r="I357" s="150">
        <f t="shared" si="2"/>
        <v>0.06203710946</v>
      </c>
      <c r="J357" s="150">
        <f t="shared" si="3"/>
        <v>0.07911828892</v>
      </c>
      <c r="K357" s="152">
        <f t="shared" si="4"/>
        <v>0.02530996485</v>
      </c>
      <c r="L357" s="153">
        <f t="shared" si="5"/>
        <v>424</v>
      </c>
      <c r="M357" s="154" t="s">
        <v>115</v>
      </c>
      <c r="N357" s="153" t="s">
        <v>116</v>
      </c>
    </row>
    <row r="358" ht="14.25" customHeight="1">
      <c r="B358" s="1">
        <v>2020.0</v>
      </c>
      <c r="C358" s="148" t="s">
        <v>434</v>
      </c>
      <c r="D358" s="148" t="s">
        <v>477</v>
      </c>
      <c r="E358" s="149">
        <v>-0.27052</v>
      </c>
      <c r="F358" s="149">
        <v>-0.43683</v>
      </c>
      <c r="G358" s="149">
        <v>-0.21608</v>
      </c>
      <c r="H358" s="165">
        <f t="shared" si="1"/>
        <v>0.003058591422</v>
      </c>
      <c r="I358" s="150">
        <f t="shared" si="2"/>
        <v>0.0565542624</v>
      </c>
      <c r="J358" s="150">
        <f t="shared" si="3"/>
        <v>0.08362796819</v>
      </c>
      <c r="K358" s="152">
        <f t="shared" si="4"/>
        <v>0.02577264198</v>
      </c>
      <c r="L358" s="153">
        <f t="shared" si="5"/>
        <v>418</v>
      </c>
      <c r="M358" s="154" t="s">
        <v>115</v>
      </c>
      <c r="N358" s="153" t="s">
        <v>116</v>
      </c>
    </row>
    <row r="359" ht="14.25" customHeight="1">
      <c r="B359" s="1">
        <v>2020.0</v>
      </c>
      <c r="C359" s="148" t="s">
        <v>434</v>
      </c>
      <c r="D359" s="148" t="s">
        <v>478</v>
      </c>
      <c r="E359" s="149">
        <v>-0.0976</v>
      </c>
      <c r="F359" s="149">
        <v>-0.3455</v>
      </c>
      <c r="G359" s="149">
        <v>-0.18113</v>
      </c>
      <c r="H359" s="165">
        <f t="shared" si="1"/>
        <v>0.01412790136</v>
      </c>
      <c r="I359" s="150">
        <f t="shared" si="2"/>
        <v>0.06407413659</v>
      </c>
      <c r="J359" s="150">
        <f t="shared" si="3"/>
        <v>0.09662164423</v>
      </c>
      <c r="K359" s="152">
        <f t="shared" si="4"/>
        <v>0.03634738993</v>
      </c>
      <c r="L359" s="153">
        <f t="shared" si="5"/>
        <v>271</v>
      </c>
      <c r="M359" s="154" t="s">
        <v>115</v>
      </c>
      <c r="N359" s="153" t="s">
        <v>116</v>
      </c>
    </row>
    <row r="360" ht="14.25" customHeight="1">
      <c r="B360" s="1">
        <v>2020.0</v>
      </c>
      <c r="C360" s="148" t="s">
        <v>434</v>
      </c>
      <c r="D360" s="148" t="s">
        <v>479</v>
      </c>
      <c r="E360" s="149">
        <v>-0.28827</v>
      </c>
      <c r="F360" s="149">
        <v>-0.1848</v>
      </c>
      <c r="G360" s="149">
        <v>-0.17828</v>
      </c>
      <c r="H360" s="165">
        <f t="shared" si="1"/>
        <v>0.001922341993</v>
      </c>
      <c r="I360" s="150">
        <f t="shared" si="2"/>
        <v>0.0773057558</v>
      </c>
      <c r="J360" s="150">
        <f t="shared" si="3"/>
        <v>0.09768121438</v>
      </c>
      <c r="K360" s="152">
        <f t="shared" si="4"/>
        <v>0.03145425048</v>
      </c>
      <c r="L360" s="153">
        <f t="shared" si="5"/>
        <v>323</v>
      </c>
      <c r="M360" s="154" t="s">
        <v>115</v>
      </c>
      <c r="N360" s="153" t="s">
        <v>116</v>
      </c>
    </row>
    <row r="361" ht="14.25" customHeight="1">
      <c r="B361" s="1">
        <v>2020.0</v>
      </c>
      <c r="C361" s="148" t="s">
        <v>434</v>
      </c>
      <c r="D361" s="148" t="s">
        <v>480</v>
      </c>
      <c r="E361" s="149">
        <v>-0.26498</v>
      </c>
      <c r="F361" s="149">
        <v>-0.04864</v>
      </c>
      <c r="G361" s="149">
        <v>-0.11078</v>
      </c>
      <c r="H361" s="165">
        <f t="shared" si="1"/>
        <v>0.003413229272</v>
      </c>
      <c r="I361" s="150">
        <f t="shared" si="2"/>
        <v>0.08851681535</v>
      </c>
      <c r="J361" s="150">
        <f t="shared" si="3"/>
        <v>0.1227762969</v>
      </c>
      <c r="K361" s="152">
        <f t="shared" si="4"/>
        <v>0.03832080418</v>
      </c>
      <c r="L361" s="153">
        <f t="shared" si="5"/>
        <v>258</v>
      </c>
      <c r="M361" s="154" t="s">
        <v>115</v>
      </c>
      <c r="N361" s="153" t="s">
        <v>116</v>
      </c>
    </row>
    <row r="362" ht="14.25" customHeight="1">
      <c r="B362" s="1">
        <v>2020.0</v>
      </c>
      <c r="C362" s="148" t="s">
        <v>434</v>
      </c>
      <c r="D362" s="148" t="s">
        <v>481</v>
      </c>
      <c r="E362" s="149">
        <v>-0.30481</v>
      </c>
      <c r="F362" s="149">
        <v>-0.0757</v>
      </c>
      <c r="G362" s="149">
        <v>-0.21845</v>
      </c>
      <c r="H362" s="165">
        <f t="shared" si="1"/>
        <v>0.0008635495664</v>
      </c>
      <c r="I362" s="150">
        <f t="shared" si="2"/>
        <v>0.08628876547</v>
      </c>
      <c r="J362" s="150">
        <f t="shared" si="3"/>
        <v>0.08274685196</v>
      </c>
      <c r="K362" s="152">
        <f t="shared" si="4"/>
        <v>0.03062040776</v>
      </c>
      <c r="L362" s="153">
        <f t="shared" si="5"/>
        <v>334</v>
      </c>
      <c r="M362" s="154" t="s">
        <v>115</v>
      </c>
      <c r="N362" s="153" t="s">
        <v>116</v>
      </c>
    </row>
    <row r="363" ht="14.25" customHeight="1">
      <c r="B363" s="1">
        <v>2020.0</v>
      </c>
      <c r="C363" s="148" t="s">
        <v>434</v>
      </c>
      <c r="D363" s="148" t="s">
        <v>482</v>
      </c>
      <c r="E363" s="149">
        <v>-0.24562</v>
      </c>
      <c r="F363" s="149">
        <v>-0.43106</v>
      </c>
      <c r="G363" s="149">
        <v>-0.17678</v>
      </c>
      <c r="H363" s="165">
        <f t="shared" si="1"/>
        <v>0.004652541326</v>
      </c>
      <c r="I363" s="150">
        <f t="shared" si="2"/>
        <v>0.05702934916</v>
      </c>
      <c r="J363" s="150">
        <f t="shared" si="3"/>
        <v>0.09823888288</v>
      </c>
      <c r="K363" s="152">
        <f t="shared" si="4"/>
        <v>0.02893908874</v>
      </c>
      <c r="L363" s="153">
        <f t="shared" si="5"/>
        <v>358</v>
      </c>
      <c r="M363" s="154" t="s">
        <v>115</v>
      </c>
      <c r="N363" s="153" t="s">
        <v>116</v>
      </c>
    </row>
    <row r="364" ht="14.25" customHeight="1">
      <c r="B364" s="1">
        <v>2020.0</v>
      </c>
      <c r="C364" s="148" t="s">
        <v>434</v>
      </c>
      <c r="D364" s="148" t="s">
        <v>483</v>
      </c>
      <c r="E364" s="149">
        <v>-0.29022</v>
      </c>
      <c r="F364" s="149">
        <v>-0.44058</v>
      </c>
      <c r="G364" s="149">
        <v>-0.22569</v>
      </c>
      <c r="H364" s="165">
        <f t="shared" si="1"/>
        <v>0.00179751459</v>
      </c>
      <c r="I364" s="150">
        <f t="shared" si="2"/>
        <v>0.05624549717</v>
      </c>
      <c r="J364" s="150">
        <f t="shared" si="3"/>
        <v>0.080055172</v>
      </c>
      <c r="K364" s="152">
        <f t="shared" si="4"/>
        <v>0.02439420822</v>
      </c>
      <c r="L364" s="153">
        <f t="shared" si="5"/>
        <v>433</v>
      </c>
      <c r="M364" s="154" t="s">
        <v>115</v>
      </c>
      <c r="N364" s="153" t="s">
        <v>116</v>
      </c>
    </row>
    <row r="365" ht="14.25" customHeight="1">
      <c r="B365" s="1">
        <v>2020.0</v>
      </c>
      <c r="C365" s="148" t="s">
        <v>434</v>
      </c>
      <c r="D365" s="148" t="s">
        <v>484</v>
      </c>
      <c r="E365" s="149">
        <v>-0.29053</v>
      </c>
      <c r="F365" s="149">
        <v>-0.24605</v>
      </c>
      <c r="G365" s="149">
        <v>-0.20589</v>
      </c>
      <c r="H365" s="165">
        <f t="shared" si="1"/>
        <v>0.001777670234</v>
      </c>
      <c r="I365" s="150">
        <f t="shared" si="2"/>
        <v>0.07226259042</v>
      </c>
      <c r="J365" s="150">
        <f t="shared" si="3"/>
        <v>0.0874163962</v>
      </c>
      <c r="K365" s="152">
        <f t="shared" si="4"/>
        <v>0.02884773972</v>
      </c>
      <c r="L365" s="153">
        <f t="shared" si="5"/>
        <v>359</v>
      </c>
      <c r="M365" s="154" t="s">
        <v>115</v>
      </c>
      <c r="N365" s="153" t="s">
        <v>116</v>
      </c>
    </row>
    <row r="366" ht="14.25" customHeight="1">
      <c r="B366" s="1">
        <v>2020.0</v>
      </c>
      <c r="C366" s="148" t="s">
        <v>434</v>
      </c>
      <c r="D366" s="148" t="s">
        <v>485</v>
      </c>
      <c r="E366" s="149">
        <v>-0.2401</v>
      </c>
      <c r="F366" s="149">
        <v>-0.2246</v>
      </c>
      <c r="G366" s="149">
        <v>-0.17113</v>
      </c>
      <c r="H366" s="165">
        <f t="shared" si="1"/>
        <v>0.005005898895</v>
      </c>
      <c r="I366" s="150">
        <f t="shared" si="2"/>
        <v>0.07402872752</v>
      </c>
      <c r="J366" s="150">
        <f t="shared" si="3"/>
        <v>0.1003394342</v>
      </c>
      <c r="K366" s="152">
        <f t="shared" si="4"/>
        <v>0.03311204783</v>
      </c>
      <c r="L366" s="153">
        <f t="shared" si="5"/>
        <v>300</v>
      </c>
      <c r="M366" s="154" t="s">
        <v>115</v>
      </c>
      <c r="N366" s="153" t="s">
        <v>116</v>
      </c>
    </row>
    <row r="367" ht="14.25" customHeight="1">
      <c r="B367" s="1">
        <v>2020.0</v>
      </c>
      <c r="C367" s="148" t="s">
        <v>434</v>
      </c>
      <c r="D367" s="148" t="s">
        <v>486</v>
      </c>
      <c r="E367" s="149">
        <v>-0.18059</v>
      </c>
      <c r="F367" s="149">
        <v>0.35355</v>
      </c>
      <c r="G367" s="149">
        <v>-0.15191</v>
      </c>
      <c r="H367" s="165">
        <f t="shared" si="1"/>
        <v>0.008815375151</v>
      </c>
      <c r="I367" s="150">
        <f t="shared" si="2"/>
        <v>0.1216320918</v>
      </c>
      <c r="J367" s="150">
        <f t="shared" si="3"/>
        <v>0.1074850266</v>
      </c>
      <c r="K367" s="152">
        <f t="shared" si="4"/>
        <v>0.04679492548</v>
      </c>
      <c r="L367" s="153">
        <f t="shared" si="5"/>
        <v>182</v>
      </c>
      <c r="M367" s="154" t="s">
        <v>115</v>
      </c>
      <c r="N367" s="153" t="s">
        <v>116</v>
      </c>
    </row>
    <row r="368" ht="14.25" customHeight="1">
      <c r="B368" s="1">
        <v>2020.0</v>
      </c>
      <c r="C368" s="148" t="s">
        <v>434</v>
      </c>
      <c r="D368" s="148" t="s">
        <v>487</v>
      </c>
      <c r="E368" s="149">
        <v>-0.23805</v>
      </c>
      <c r="F368" s="149">
        <v>-0.33632</v>
      </c>
      <c r="G368" s="149">
        <v>-0.20916</v>
      </c>
      <c r="H368" s="165">
        <f t="shared" si="1"/>
        <v>0.005137127702</v>
      </c>
      <c r="I368" s="150">
        <f t="shared" si="2"/>
        <v>0.06482999387</v>
      </c>
      <c r="J368" s="150">
        <f t="shared" si="3"/>
        <v>0.08620067887</v>
      </c>
      <c r="K368" s="152">
        <f t="shared" si="4"/>
        <v>0.02925142172</v>
      </c>
      <c r="L368" s="153">
        <f t="shared" si="5"/>
        <v>355</v>
      </c>
      <c r="M368" s="154" t="s">
        <v>115</v>
      </c>
      <c r="N368" s="153" t="s">
        <v>116</v>
      </c>
    </row>
    <row r="369" ht="14.25" customHeight="1">
      <c r="B369" s="1">
        <v>2020.0</v>
      </c>
      <c r="C369" s="148" t="s">
        <v>434</v>
      </c>
      <c r="D369" s="148" t="s">
        <v>488</v>
      </c>
      <c r="E369" s="149">
        <v>-0.23112</v>
      </c>
      <c r="F369" s="149">
        <v>-0.22625</v>
      </c>
      <c r="G369" s="149">
        <v>-0.13954</v>
      </c>
      <c r="H369" s="165">
        <f t="shared" si="1"/>
        <v>0.005580745085</v>
      </c>
      <c r="I369" s="150">
        <f t="shared" si="2"/>
        <v>0.07389287082</v>
      </c>
      <c r="J369" s="150">
        <f t="shared" si="3"/>
        <v>0.1120839328</v>
      </c>
      <c r="K369" s="152">
        <f t="shared" si="4"/>
        <v>0.03508980529</v>
      </c>
      <c r="L369" s="153">
        <f t="shared" si="5"/>
        <v>282</v>
      </c>
      <c r="M369" s="154" t="s">
        <v>115</v>
      </c>
      <c r="N369" s="153" t="s">
        <v>116</v>
      </c>
    </row>
    <row r="370" ht="14.25" customHeight="1">
      <c r="B370" s="1">
        <v>2020.0</v>
      </c>
      <c r="C370" s="148" t="s">
        <v>434</v>
      </c>
      <c r="D370" s="148" t="s">
        <v>489</v>
      </c>
      <c r="E370" s="149">
        <v>-0.23752</v>
      </c>
      <c r="F370" s="149">
        <v>-0.34675</v>
      </c>
      <c r="G370" s="149">
        <v>-0.12894</v>
      </c>
      <c r="H370" s="165">
        <f t="shared" si="1"/>
        <v>0.00517105515</v>
      </c>
      <c r="I370" s="150">
        <f t="shared" si="2"/>
        <v>0.06397121485</v>
      </c>
      <c r="J370" s="150">
        <f t="shared" si="3"/>
        <v>0.1160247902</v>
      </c>
      <c r="K370" s="152">
        <f t="shared" si="4"/>
        <v>0.03324244452</v>
      </c>
      <c r="L370" s="153">
        <f t="shared" si="5"/>
        <v>299</v>
      </c>
      <c r="M370" s="154" t="s">
        <v>115</v>
      </c>
      <c r="N370" s="153" t="s">
        <v>116</v>
      </c>
    </row>
    <row r="371" ht="14.25" customHeight="1">
      <c r="B371" s="1">
        <v>2020.0</v>
      </c>
      <c r="C371" s="148" t="s">
        <v>434</v>
      </c>
      <c r="D371" s="148" t="s">
        <v>490</v>
      </c>
      <c r="E371" s="149">
        <v>0.03498</v>
      </c>
      <c r="F371" s="149">
        <v>-0.17193</v>
      </c>
      <c r="G371" s="149">
        <v>-0.10456</v>
      </c>
      <c r="H371" s="165">
        <f t="shared" si="1"/>
        <v>0.02261488442</v>
      </c>
      <c r="I371" s="150">
        <f t="shared" si="2"/>
        <v>0.07836543806</v>
      </c>
      <c r="J371" s="150">
        <f t="shared" si="3"/>
        <v>0.1250887622</v>
      </c>
      <c r="K371" s="152">
        <f t="shared" si="4"/>
        <v>0.04886402457</v>
      </c>
      <c r="L371" s="153">
        <f t="shared" si="5"/>
        <v>166</v>
      </c>
      <c r="M371" s="154" t="s">
        <v>115</v>
      </c>
      <c r="N371" s="153" t="s">
        <v>116</v>
      </c>
    </row>
    <row r="372" ht="14.25" customHeight="1">
      <c r="B372" s="1">
        <v>2020.0</v>
      </c>
      <c r="C372" s="148" t="s">
        <v>434</v>
      </c>
      <c r="D372" s="148" t="s">
        <v>491</v>
      </c>
      <c r="E372" s="149">
        <v>0.20385</v>
      </c>
      <c r="F372" s="149">
        <v>-0.24362</v>
      </c>
      <c r="G372" s="149">
        <v>-0.25058</v>
      </c>
      <c r="H372" s="165">
        <f t="shared" si="1"/>
        <v>0.03342493744</v>
      </c>
      <c r="I372" s="150">
        <f t="shared" si="2"/>
        <v>0.07246267028</v>
      </c>
      <c r="J372" s="150">
        <f t="shared" si="3"/>
        <v>0.0708015927</v>
      </c>
      <c r="K372" s="152">
        <f t="shared" si="4"/>
        <v>0.04701735003</v>
      </c>
      <c r="L372" s="153">
        <f t="shared" si="5"/>
        <v>180</v>
      </c>
      <c r="M372" s="154" t="s">
        <v>115</v>
      </c>
      <c r="N372" s="153" t="s">
        <v>116</v>
      </c>
    </row>
    <row r="373" ht="14.25" customHeight="1">
      <c r="B373" s="1">
        <v>2020.0</v>
      </c>
      <c r="C373" s="148" t="s">
        <v>434</v>
      </c>
      <c r="D373" s="148" t="s">
        <v>492</v>
      </c>
      <c r="E373" s="149">
        <v>-0.24105</v>
      </c>
      <c r="F373" s="149">
        <v>-0.44381</v>
      </c>
      <c r="G373" s="149">
        <v>-0.19187</v>
      </c>
      <c r="H373" s="165">
        <f t="shared" si="1"/>
        <v>0.004945085545</v>
      </c>
      <c r="I373" s="150">
        <f t="shared" si="2"/>
        <v>0.05597954739</v>
      </c>
      <c r="J373" s="150">
        <f t="shared" si="3"/>
        <v>0.09262873777</v>
      </c>
      <c r="K373" s="152">
        <f t="shared" si="4"/>
        <v>0.02812117121</v>
      </c>
      <c r="L373" s="153">
        <f t="shared" si="5"/>
        <v>375</v>
      </c>
      <c r="M373" s="154" t="s">
        <v>115</v>
      </c>
      <c r="N373" s="153" t="s">
        <v>116</v>
      </c>
    </row>
    <row r="374" ht="14.25" customHeight="1">
      <c r="B374" s="1">
        <v>2020.0</v>
      </c>
      <c r="C374" s="148" t="s">
        <v>434</v>
      </c>
      <c r="D374" s="148" t="s">
        <v>493</v>
      </c>
      <c r="E374" s="149">
        <v>-0.25236</v>
      </c>
      <c r="F374" s="149">
        <v>-0.28469</v>
      </c>
      <c r="G374" s="149">
        <v>-0.17235</v>
      </c>
      <c r="H374" s="165">
        <f t="shared" si="1"/>
        <v>0.004221086613</v>
      </c>
      <c r="I374" s="150">
        <f t="shared" si="2"/>
        <v>0.06908107351</v>
      </c>
      <c r="J374" s="150">
        <f t="shared" si="3"/>
        <v>0.09988586385</v>
      </c>
      <c r="K374" s="152">
        <f t="shared" si="4"/>
        <v>0.03147901319</v>
      </c>
      <c r="L374" s="153">
        <f t="shared" si="5"/>
        <v>322</v>
      </c>
      <c r="M374" s="154" t="s">
        <v>115</v>
      </c>
      <c r="N374" s="153" t="s">
        <v>116</v>
      </c>
    </row>
    <row r="375" ht="14.25" customHeight="1">
      <c r="B375" s="1">
        <v>2020.0</v>
      </c>
      <c r="C375" s="148" t="s">
        <v>434</v>
      </c>
      <c r="D375" s="148" t="s">
        <v>494</v>
      </c>
      <c r="E375" s="149">
        <v>-0.2755</v>
      </c>
      <c r="F375" s="149">
        <v>-0.3473</v>
      </c>
      <c r="G375" s="149">
        <v>-0.19106</v>
      </c>
      <c r="H375" s="165">
        <f t="shared" si="1"/>
        <v>0.002739801441</v>
      </c>
      <c r="I375" s="150">
        <f t="shared" si="2"/>
        <v>0.06392592928</v>
      </c>
      <c r="J375" s="150">
        <f t="shared" si="3"/>
        <v>0.09292987876</v>
      </c>
      <c r="K375" s="152">
        <f t="shared" si="4"/>
        <v>0.02844596485</v>
      </c>
      <c r="L375" s="153">
        <f t="shared" si="5"/>
        <v>369</v>
      </c>
      <c r="M375" s="154" t="s">
        <v>115</v>
      </c>
      <c r="N375" s="153" t="s">
        <v>116</v>
      </c>
    </row>
    <row r="376" ht="14.25" customHeight="1">
      <c r="B376" s="1">
        <v>2020.0</v>
      </c>
      <c r="C376" s="148" t="s">
        <v>434</v>
      </c>
      <c r="D376" s="148" t="s">
        <v>495</v>
      </c>
      <c r="E376" s="149">
        <v>-0.29666</v>
      </c>
      <c r="F376" s="149">
        <v>-0.35365</v>
      </c>
      <c r="G376" s="149">
        <v>-0.19989</v>
      </c>
      <c r="H376" s="165">
        <f t="shared" si="1"/>
        <v>0.001385264093</v>
      </c>
      <c r="I376" s="150">
        <f t="shared" si="2"/>
        <v>0.06340308683</v>
      </c>
      <c r="J376" s="150">
        <f t="shared" si="3"/>
        <v>0.0896470702</v>
      </c>
      <c r="K376" s="152">
        <f t="shared" si="4"/>
        <v>0.02700155992</v>
      </c>
      <c r="L376" s="153">
        <f t="shared" si="5"/>
        <v>394</v>
      </c>
      <c r="M376" s="154" t="s">
        <v>115</v>
      </c>
      <c r="N376" s="153" t="s">
        <v>116</v>
      </c>
    </row>
    <row r="377" ht="14.25" customHeight="1">
      <c r="B377" s="1">
        <v>2020.0</v>
      </c>
      <c r="C377" s="148" t="s">
        <v>434</v>
      </c>
      <c r="D377" s="148" t="s">
        <v>496</v>
      </c>
      <c r="E377" s="149">
        <v>-0.29816</v>
      </c>
      <c r="F377" s="149">
        <v>-0.23309</v>
      </c>
      <c r="G377" s="149">
        <v>-0.22882</v>
      </c>
      <c r="H377" s="165">
        <f t="shared" si="1"/>
        <v>0.001289243015</v>
      </c>
      <c r="I377" s="150">
        <f t="shared" si="2"/>
        <v>0.07332968304</v>
      </c>
      <c r="J377" s="150">
        <f t="shared" si="3"/>
        <v>0.07889150373</v>
      </c>
      <c r="K377" s="152">
        <f t="shared" si="4"/>
        <v>0.02757426341</v>
      </c>
      <c r="L377" s="153">
        <f t="shared" si="5"/>
        <v>383</v>
      </c>
      <c r="M377" s="154" t="s">
        <v>115</v>
      </c>
      <c r="N377" s="153" t="s">
        <v>116</v>
      </c>
    </row>
    <row r="378" ht="14.25" customHeight="1">
      <c r="B378" s="1">
        <v>2020.0</v>
      </c>
      <c r="C378" s="148" t="s">
        <v>434</v>
      </c>
      <c r="D378" s="148" t="s">
        <v>497</v>
      </c>
      <c r="E378" s="149">
        <v>-0.30134</v>
      </c>
      <c r="F378" s="149">
        <v>-0.23345</v>
      </c>
      <c r="G378" s="149">
        <v>-0.19372</v>
      </c>
      <c r="H378" s="165">
        <f t="shared" si="1"/>
        <v>0.001085678328</v>
      </c>
      <c r="I378" s="150">
        <f t="shared" si="2"/>
        <v>0.07330004158</v>
      </c>
      <c r="J378" s="150">
        <f t="shared" si="3"/>
        <v>0.09194094662</v>
      </c>
      <c r="K378" s="152">
        <f t="shared" si="4"/>
        <v>0.02925381451</v>
      </c>
      <c r="L378" s="153">
        <f t="shared" si="5"/>
        <v>354</v>
      </c>
      <c r="M378" s="154" t="s">
        <v>115</v>
      </c>
      <c r="N378" s="153" t="s">
        <v>116</v>
      </c>
    </row>
    <row r="379" ht="14.25" customHeight="1">
      <c r="B379" s="1">
        <v>2020.0</v>
      </c>
      <c r="C379" s="148" t="s">
        <v>434</v>
      </c>
      <c r="D379" s="148" t="s">
        <v>498</v>
      </c>
      <c r="E379" s="149">
        <v>-0.26756</v>
      </c>
      <c r="F379" s="149">
        <v>-0.4208</v>
      </c>
      <c r="G379" s="149">
        <v>-0.19549</v>
      </c>
      <c r="H379" s="165">
        <f t="shared" si="1"/>
        <v>0.003248073017</v>
      </c>
      <c r="I379" s="150">
        <f t="shared" si="2"/>
        <v>0.05787413083</v>
      </c>
      <c r="J379" s="150">
        <f t="shared" si="3"/>
        <v>0.09128289779</v>
      </c>
      <c r="K379" s="152">
        <f t="shared" si="4"/>
        <v>0.02724469332</v>
      </c>
      <c r="L379" s="153">
        <f t="shared" si="5"/>
        <v>389</v>
      </c>
      <c r="M379" s="154" t="s">
        <v>115</v>
      </c>
      <c r="N379" s="153" t="s">
        <v>116</v>
      </c>
    </row>
    <row r="380" ht="14.25" customHeight="1">
      <c r="B380" s="1">
        <v>2020.0</v>
      </c>
      <c r="C380" s="148" t="s">
        <v>434</v>
      </c>
      <c r="D380" s="148" t="s">
        <v>499</v>
      </c>
      <c r="E380" s="149">
        <v>-0.19038</v>
      </c>
      <c r="F380" s="149">
        <v>-0.19393</v>
      </c>
      <c r="G380" s="149">
        <v>-0.22464</v>
      </c>
      <c r="H380" s="165">
        <f t="shared" si="1"/>
        <v>0.008188677579</v>
      </c>
      <c r="I380" s="150">
        <f t="shared" si="2"/>
        <v>0.07655401539</v>
      </c>
      <c r="J380" s="150">
        <f t="shared" si="3"/>
        <v>0.08044553995</v>
      </c>
      <c r="K380" s="152">
        <f t="shared" si="4"/>
        <v>0.03293967558</v>
      </c>
      <c r="L380" s="153">
        <f t="shared" si="5"/>
        <v>304</v>
      </c>
      <c r="M380" s="154" t="s">
        <v>115</v>
      </c>
      <c r="N380" s="153" t="s">
        <v>116</v>
      </c>
    </row>
    <row r="381" ht="14.25" customHeight="1">
      <c r="B381" s="1">
        <v>2020.0</v>
      </c>
      <c r="C381" s="148" t="s">
        <v>434</v>
      </c>
      <c r="D381" s="148" t="s">
        <v>500</v>
      </c>
      <c r="E381" s="149">
        <v>-0.29164</v>
      </c>
      <c r="F381" s="149">
        <v>-0.4669</v>
      </c>
      <c r="G381" s="149">
        <v>-0.19591</v>
      </c>
      <c r="H381" s="165">
        <f t="shared" si="1"/>
        <v>0.001706614636</v>
      </c>
      <c r="I381" s="150">
        <f t="shared" si="2"/>
        <v>0.05407837697</v>
      </c>
      <c r="J381" s="150">
        <f t="shared" si="3"/>
        <v>0.09112675061</v>
      </c>
      <c r="K381" s="152">
        <f t="shared" si="4"/>
        <v>0.02541184955</v>
      </c>
      <c r="L381" s="153">
        <f t="shared" si="5"/>
        <v>422</v>
      </c>
      <c r="M381" s="154" t="s">
        <v>115</v>
      </c>
      <c r="N381" s="153" t="s">
        <v>116</v>
      </c>
    </row>
    <row r="382" ht="14.25" customHeight="1">
      <c r="B382" s="1">
        <v>2020.0</v>
      </c>
      <c r="C382" s="148" t="s">
        <v>434</v>
      </c>
      <c r="D382" s="148" t="s">
        <v>501</v>
      </c>
      <c r="E382" s="149">
        <v>-0.27113</v>
      </c>
      <c r="F382" s="149">
        <v>-0.48535</v>
      </c>
      <c r="G382" s="149">
        <v>-0.22135</v>
      </c>
      <c r="H382" s="165">
        <f t="shared" si="1"/>
        <v>0.00301954285</v>
      </c>
      <c r="I382" s="150">
        <f t="shared" si="2"/>
        <v>0.05255925205</v>
      </c>
      <c r="J382" s="150">
        <f t="shared" si="3"/>
        <v>0.08166869286</v>
      </c>
      <c r="K382" s="152">
        <f t="shared" si="4"/>
        <v>0.02461625501</v>
      </c>
      <c r="L382" s="153">
        <f t="shared" si="5"/>
        <v>430</v>
      </c>
      <c r="M382" s="154" t="s">
        <v>115</v>
      </c>
      <c r="N382" s="153" t="s">
        <v>116</v>
      </c>
    </row>
    <row r="383" ht="14.25" customHeight="1">
      <c r="B383" s="1">
        <v>2020.0</v>
      </c>
      <c r="C383" s="148" t="s">
        <v>434</v>
      </c>
      <c r="D383" s="148" t="s">
        <v>502</v>
      </c>
      <c r="E383" s="149">
        <v>-0.24063</v>
      </c>
      <c r="F383" s="149">
        <v>-0.43573</v>
      </c>
      <c r="G383" s="149">
        <v>-0.19069</v>
      </c>
      <c r="H383" s="165">
        <f t="shared" si="1"/>
        <v>0.004971971447</v>
      </c>
      <c r="I383" s="150">
        <f t="shared" si="2"/>
        <v>0.05664483353</v>
      </c>
      <c r="J383" s="150">
        <f t="shared" si="3"/>
        <v>0.09306743699</v>
      </c>
      <c r="K383" s="152">
        <f t="shared" si="4"/>
        <v>0.02834256584</v>
      </c>
      <c r="L383" s="153">
        <f t="shared" si="5"/>
        <v>372</v>
      </c>
      <c r="M383" s="154" t="s">
        <v>115</v>
      </c>
      <c r="N383" s="153" t="s">
        <v>116</v>
      </c>
    </row>
    <row r="384" ht="14.25" customHeight="1">
      <c r="B384" s="1">
        <v>2020.0</v>
      </c>
      <c r="C384" s="148" t="s">
        <v>434</v>
      </c>
      <c r="D384" s="148" t="s">
        <v>503</v>
      </c>
      <c r="E384" s="149">
        <v>-0.29284</v>
      </c>
      <c r="F384" s="149">
        <v>-0.45205</v>
      </c>
      <c r="G384" s="149">
        <v>-0.18297</v>
      </c>
      <c r="H384" s="165">
        <f t="shared" si="1"/>
        <v>0.001629797773</v>
      </c>
      <c r="I384" s="150">
        <f t="shared" si="2"/>
        <v>0.05530108727</v>
      </c>
      <c r="J384" s="150">
        <f t="shared" si="3"/>
        <v>0.09593757087</v>
      </c>
      <c r="K384" s="152">
        <f t="shared" si="4"/>
        <v>0.02629492855</v>
      </c>
      <c r="L384" s="153">
        <f t="shared" si="5"/>
        <v>409</v>
      </c>
      <c r="M384" s="154" t="s">
        <v>115</v>
      </c>
      <c r="N384" s="153" t="s">
        <v>116</v>
      </c>
    </row>
    <row r="385" ht="14.25" customHeight="1">
      <c r="B385" s="1">
        <v>2020.0</v>
      </c>
      <c r="C385" s="148" t="s">
        <v>434</v>
      </c>
      <c r="D385" s="148" t="s">
        <v>504</v>
      </c>
      <c r="E385" s="149">
        <v>-0.28722</v>
      </c>
      <c r="F385" s="149">
        <v>-0.47841</v>
      </c>
      <c r="G385" s="149">
        <v>-0.21899</v>
      </c>
      <c r="H385" s="165">
        <f t="shared" si="1"/>
        <v>0.001989556747</v>
      </c>
      <c r="I385" s="150">
        <f t="shared" si="2"/>
        <v>0.05313067356</v>
      </c>
      <c r="J385" s="150">
        <f t="shared" si="3"/>
        <v>0.0825460913</v>
      </c>
      <c r="K385" s="152">
        <f t="shared" si="4"/>
        <v>0.02419596093</v>
      </c>
      <c r="L385" s="153">
        <f t="shared" si="5"/>
        <v>439</v>
      </c>
      <c r="M385" s="154" t="s">
        <v>115</v>
      </c>
      <c r="N385" s="153" t="s">
        <v>116</v>
      </c>
    </row>
    <row r="386" ht="14.25" customHeight="1">
      <c r="B386" s="1">
        <v>2020.0</v>
      </c>
      <c r="C386" s="148" t="s">
        <v>434</v>
      </c>
      <c r="D386" s="148" t="s">
        <v>505</v>
      </c>
      <c r="E386" s="149">
        <v>-0.2758</v>
      </c>
      <c r="F386" s="149">
        <v>-0.27126</v>
      </c>
      <c r="G386" s="149">
        <v>-0.17797</v>
      </c>
      <c r="H386" s="165">
        <f t="shared" si="1"/>
        <v>0.002720597226</v>
      </c>
      <c r="I386" s="150">
        <f t="shared" si="2"/>
        <v>0.07018686472</v>
      </c>
      <c r="J386" s="150">
        <f t="shared" si="3"/>
        <v>0.09779646587</v>
      </c>
      <c r="K386" s="152">
        <f t="shared" si="4"/>
        <v>0.03045644568</v>
      </c>
      <c r="L386" s="153">
        <f t="shared" si="5"/>
        <v>337</v>
      </c>
      <c r="M386" s="154" t="s">
        <v>115</v>
      </c>
      <c r="N386" s="153" t="s">
        <v>116</v>
      </c>
    </row>
    <row r="387" ht="14.25" customHeight="1">
      <c r="B387" s="1">
        <v>2020.0</v>
      </c>
      <c r="C387" s="148" t="s">
        <v>434</v>
      </c>
      <c r="D387" s="148" t="s">
        <v>506</v>
      </c>
      <c r="E387" s="149">
        <v>-0.27772</v>
      </c>
      <c r="F387" s="149">
        <v>-0.48117</v>
      </c>
      <c r="G387" s="149">
        <v>-0.20975</v>
      </c>
      <c r="H387" s="165">
        <f t="shared" si="1"/>
        <v>0.002597690245</v>
      </c>
      <c r="I387" s="150">
        <f t="shared" si="2"/>
        <v>0.05290342235</v>
      </c>
      <c r="J387" s="150">
        <f t="shared" si="3"/>
        <v>0.08598132926</v>
      </c>
      <c r="K387" s="152">
        <f t="shared" si="4"/>
        <v>0.02501835001</v>
      </c>
      <c r="L387" s="153">
        <f t="shared" si="5"/>
        <v>428</v>
      </c>
      <c r="M387" s="154" t="s">
        <v>115</v>
      </c>
      <c r="N387" s="153" t="s">
        <v>116</v>
      </c>
    </row>
    <row r="388" ht="14.25" customHeight="1">
      <c r="B388" s="1">
        <v>2020.0</v>
      </c>
      <c r="C388" s="148" t="s">
        <v>434</v>
      </c>
      <c r="D388" s="148" t="s">
        <v>507</v>
      </c>
      <c r="E388" s="149">
        <v>-0.20808</v>
      </c>
      <c r="F388" s="149">
        <v>-0.44269</v>
      </c>
      <c r="G388" s="149">
        <v>-0.15908</v>
      </c>
      <c r="H388" s="165">
        <f t="shared" si="1"/>
        <v>0.007055628852</v>
      </c>
      <c r="I388" s="150">
        <f t="shared" si="2"/>
        <v>0.05607176527</v>
      </c>
      <c r="J388" s="150">
        <f t="shared" si="3"/>
        <v>0.1048193712</v>
      </c>
      <c r="K388" s="152">
        <f t="shared" si="4"/>
        <v>0.03120194955</v>
      </c>
      <c r="L388" s="153">
        <f t="shared" si="5"/>
        <v>326</v>
      </c>
      <c r="M388" s="154" t="s">
        <v>115</v>
      </c>
      <c r="N388" s="153" t="s">
        <v>116</v>
      </c>
    </row>
    <row r="389" ht="14.25" customHeight="1">
      <c r="B389" s="1">
        <v>2020.0</v>
      </c>
      <c r="C389" s="148" t="s">
        <v>434</v>
      </c>
      <c r="D389" s="148" t="s">
        <v>508</v>
      </c>
      <c r="E389" s="149">
        <v>-0.09441</v>
      </c>
      <c r="F389" s="149">
        <v>-0.13576</v>
      </c>
      <c r="G389" s="149">
        <v>-0.16332</v>
      </c>
      <c r="H389" s="165">
        <f t="shared" si="1"/>
        <v>0.01433210618</v>
      </c>
      <c r="I389" s="150">
        <f t="shared" si="2"/>
        <v>0.08134358159</v>
      </c>
      <c r="J389" s="150">
        <f t="shared" si="3"/>
        <v>0.1032430282</v>
      </c>
      <c r="K389" s="152">
        <f t="shared" si="4"/>
        <v>0.04111165238</v>
      </c>
      <c r="L389" s="153">
        <f t="shared" si="5"/>
        <v>233</v>
      </c>
      <c r="M389" s="154" t="s">
        <v>115</v>
      </c>
      <c r="N389" s="153" t="s">
        <v>116</v>
      </c>
    </row>
    <row r="390" ht="14.25" customHeight="1">
      <c r="B390" s="1">
        <v>2020.0</v>
      </c>
      <c r="C390" s="148" t="s">
        <v>434</v>
      </c>
      <c r="D390" s="148" t="s">
        <v>509</v>
      </c>
      <c r="E390" s="149">
        <v>-0.19951</v>
      </c>
      <c r="F390" s="149">
        <v>-0.31212</v>
      </c>
      <c r="G390" s="149">
        <v>-0.18341</v>
      </c>
      <c r="H390" s="165">
        <f t="shared" si="1"/>
        <v>0.00760422928</v>
      </c>
      <c r="I390" s="150">
        <f t="shared" si="2"/>
        <v>0.0668225588</v>
      </c>
      <c r="J390" s="150">
        <f t="shared" si="3"/>
        <v>0.09577398811</v>
      </c>
      <c r="K390" s="152">
        <f t="shared" si="4"/>
        <v>0.0326062561</v>
      </c>
      <c r="L390" s="153">
        <f t="shared" si="5"/>
        <v>309</v>
      </c>
      <c r="M390" s="154" t="s">
        <v>115</v>
      </c>
      <c r="N390" s="153" t="s">
        <v>116</v>
      </c>
    </row>
    <row r="391" ht="14.25" customHeight="1">
      <c r="B391" s="1">
        <v>2020.0</v>
      </c>
      <c r="C391" s="148" t="s">
        <v>434</v>
      </c>
      <c r="D391" s="148" t="s">
        <v>510</v>
      </c>
      <c r="E391" s="149">
        <v>-0.28039</v>
      </c>
      <c r="F391" s="149">
        <v>-0.31655</v>
      </c>
      <c r="G391" s="149">
        <v>-0.16305</v>
      </c>
      <c r="H391" s="165">
        <f t="shared" si="1"/>
        <v>0.002426772725</v>
      </c>
      <c r="I391" s="150">
        <f t="shared" si="2"/>
        <v>0.06645780414</v>
      </c>
      <c r="J391" s="150">
        <f t="shared" si="3"/>
        <v>0.1033434085</v>
      </c>
      <c r="K391" s="152">
        <f t="shared" si="4"/>
        <v>0.03023803228</v>
      </c>
      <c r="L391" s="153">
        <f t="shared" si="5"/>
        <v>338</v>
      </c>
      <c r="M391" s="154" t="s">
        <v>115</v>
      </c>
      <c r="N391" s="153" t="s">
        <v>116</v>
      </c>
    </row>
    <row r="392" ht="14.25" customHeight="1">
      <c r="B392" s="1">
        <v>2020.0</v>
      </c>
      <c r="C392" s="148" t="s">
        <v>434</v>
      </c>
      <c r="D392" s="148" t="s">
        <v>511</v>
      </c>
      <c r="E392" s="149">
        <v>-0.2887</v>
      </c>
      <c r="F392" s="149">
        <v>-0.29866</v>
      </c>
      <c r="G392" s="149">
        <v>-0.19288</v>
      </c>
      <c r="H392" s="165">
        <f t="shared" si="1"/>
        <v>0.00189481595</v>
      </c>
      <c r="I392" s="150">
        <f t="shared" si="2"/>
        <v>0.06793082012</v>
      </c>
      <c r="J392" s="150">
        <f t="shared" si="3"/>
        <v>0.09225324098</v>
      </c>
      <c r="K392" s="152">
        <f t="shared" si="4"/>
        <v>0.02866638377</v>
      </c>
      <c r="L392" s="153">
        <f t="shared" si="5"/>
        <v>364</v>
      </c>
      <c r="M392" s="154" t="s">
        <v>115</v>
      </c>
      <c r="N392" s="153" t="s">
        <v>116</v>
      </c>
    </row>
    <row r="393" ht="14.25" customHeight="1">
      <c r="B393" s="1">
        <v>2020.0</v>
      </c>
      <c r="C393" s="148" t="s">
        <v>434</v>
      </c>
      <c r="D393" s="148" t="s">
        <v>512</v>
      </c>
      <c r="E393" s="149">
        <v>-0.2839</v>
      </c>
      <c r="F393" s="149">
        <v>-0.41943</v>
      </c>
      <c r="G393" s="149">
        <v>-0.18832</v>
      </c>
      <c r="H393" s="165">
        <f t="shared" si="1"/>
        <v>0.002202083401</v>
      </c>
      <c r="I393" s="150">
        <f t="shared" si="2"/>
        <v>0.05798693306</v>
      </c>
      <c r="J393" s="150">
        <f t="shared" si="3"/>
        <v>0.09394855322</v>
      </c>
      <c r="K393" s="152">
        <f t="shared" si="4"/>
        <v>0.02696458295</v>
      </c>
      <c r="L393" s="153">
        <f t="shared" si="5"/>
        <v>395</v>
      </c>
      <c r="M393" s="154" t="s">
        <v>115</v>
      </c>
      <c r="N393" s="153" t="s">
        <v>116</v>
      </c>
    </row>
    <row r="394" ht="14.25" customHeight="1">
      <c r="B394" s="1">
        <v>2020.0</v>
      </c>
      <c r="C394" s="148" t="s">
        <v>434</v>
      </c>
      <c r="D394" s="148" t="s">
        <v>513</v>
      </c>
      <c r="E394" s="149">
        <v>-0.27456</v>
      </c>
      <c r="F394" s="149">
        <v>-0.31364</v>
      </c>
      <c r="G394" s="149">
        <v>-0.21566</v>
      </c>
      <c r="H394" s="165">
        <f t="shared" si="1"/>
        <v>0.00279997465</v>
      </c>
      <c r="I394" s="150">
        <f t="shared" si="2"/>
        <v>0.06669740596</v>
      </c>
      <c r="J394" s="150">
        <f t="shared" si="3"/>
        <v>0.08378411537</v>
      </c>
      <c r="K394" s="152">
        <f t="shared" si="4"/>
        <v>0.0278065276</v>
      </c>
      <c r="L394" s="153">
        <f t="shared" si="5"/>
        <v>381</v>
      </c>
      <c r="M394" s="154" t="s">
        <v>115</v>
      </c>
      <c r="N394" s="153" t="s">
        <v>116</v>
      </c>
    </row>
    <row r="395" ht="14.25" customHeight="1">
      <c r="B395" s="1">
        <v>2020.0</v>
      </c>
      <c r="C395" s="148" t="s">
        <v>434</v>
      </c>
      <c r="D395" s="148" t="s">
        <v>514</v>
      </c>
      <c r="E395" s="149">
        <v>-0.22688</v>
      </c>
      <c r="F395" s="149">
        <v>-0.29034</v>
      </c>
      <c r="G395" s="149">
        <v>-0.20572</v>
      </c>
      <c r="H395" s="165">
        <f t="shared" si="1"/>
        <v>0.005852164667</v>
      </c>
      <c r="I395" s="150">
        <f t="shared" si="2"/>
        <v>0.06861586724</v>
      </c>
      <c r="J395" s="150">
        <f t="shared" si="3"/>
        <v>0.08747959863</v>
      </c>
      <c r="K395" s="152">
        <f t="shared" si="4"/>
        <v>0.03070473634</v>
      </c>
      <c r="L395" s="153">
        <f t="shared" si="5"/>
        <v>332</v>
      </c>
      <c r="M395" s="154" t="s">
        <v>115</v>
      </c>
      <c r="N395" s="153" t="s">
        <v>116</v>
      </c>
    </row>
    <row r="396" ht="14.25" customHeight="1">
      <c r="B396" s="1">
        <v>2020.0</v>
      </c>
      <c r="C396" s="148" t="s">
        <v>434</v>
      </c>
      <c r="D396" s="148" t="s">
        <v>515</v>
      </c>
      <c r="E396" s="149">
        <v>-0.25849</v>
      </c>
      <c r="F396" s="149">
        <v>-0.45012</v>
      </c>
      <c r="G396" s="149">
        <v>-0.20769</v>
      </c>
      <c r="H396" s="165">
        <f t="shared" si="1"/>
        <v>0.003828680472</v>
      </c>
      <c r="I396" s="150">
        <f t="shared" si="2"/>
        <v>0.05545999844</v>
      </c>
      <c r="J396" s="150">
        <f t="shared" si="3"/>
        <v>0.086747194</v>
      </c>
      <c r="K396" s="152">
        <f t="shared" si="4"/>
        <v>0.02646935401</v>
      </c>
      <c r="L396" s="153">
        <f t="shared" si="5"/>
        <v>402</v>
      </c>
      <c r="M396" s="154" t="s">
        <v>115</v>
      </c>
      <c r="N396" s="153" t="s">
        <v>116</v>
      </c>
    </row>
    <row r="397" ht="14.25" customHeight="1">
      <c r="B397" s="1">
        <v>2020.0</v>
      </c>
      <c r="C397" s="148" t="s">
        <v>434</v>
      </c>
      <c r="D397" s="148" t="s">
        <v>516</v>
      </c>
      <c r="E397" s="149">
        <v>-0.26996</v>
      </c>
      <c r="F397" s="149">
        <v>-0.30605</v>
      </c>
      <c r="G397" s="149">
        <v>-0.18394</v>
      </c>
      <c r="H397" s="165">
        <f t="shared" si="1"/>
        <v>0.003094439291</v>
      </c>
      <c r="I397" s="150">
        <f t="shared" si="2"/>
        <v>0.06732234678</v>
      </c>
      <c r="J397" s="150">
        <f t="shared" si="3"/>
        <v>0.09557694524</v>
      </c>
      <c r="K397" s="152">
        <f t="shared" si="4"/>
        <v>0.02977337275</v>
      </c>
      <c r="L397" s="153">
        <f t="shared" si="5"/>
        <v>342</v>
      </c>
      <c r="M397" s="154" t="s">
        <v>115</v>
      </c>
      <c r="N397" s="153" t="s">
        <v>116</v>
      </c>
    </row>
    <row r="398" ht="14.25" customHeight="1">
      <c r="B398" s="1">
        <v>2020.0</v>
      </c>
      <c r="C398" s="148" t="s">
        <v>434</v>
      </c>
      <c r="D398" s="148" t="s">
        <v>517</v>
      </c>
      <c r="E398" s="149">
        <v>-0.28376</v>
      </c>
      <c r="F398" s="149">
        <v>-0.44817</v>
      </c>
      <c r="G398" s="149">
        <v>-0.20988</v>
      </c>
      <c r="H398" s="165">
        <f t="shared" si="1"/>
        <v>0.002211045369</v>
      </c>
      <c r="I398" s="150">
        <f t="shared" si="2"/>
        <v>0.05562055635</v>
      </c>
      <c r="J398" s="150">
        <f t="shared" si="3"/>
        <v>0.08593299799</v>
      </c>
      <c r="K398" s="152">
        <f t="shared" si="4"/>
        <v>0.02534564515</v>
      </c>
      <c r="L398" s="153">
        <f t="shared" si="5"/>
        <v>423</v>
      </c>
      <c r="M398" s="154" t="s">
        <v>115</v>
      </c>
      <c r="N398" s="153" t="s">
        <v>116</v>
      </c>
    </row>
    <row r="399" ht="14.25" customHeight="1">
      <c r="B399" s="1">
        <v>2020.0</v>
      </c>
      <c r="C399" s="148" t="s">
        <v>434</v>
      </c>
      <c r="D399" s="148" t="s">
        <v>518</v>
      </c>
      <c r="E399" s="149">
        <v>-0.29227</v>
      </c>
      <c r="F399" s="149">
        <v>-0.46949</v>
      </c>
      <c r="G399" s="149">
        <v>-0.23062</v>
      </c>
      <c r="H399" s="165">
        <f t="shared" si="1"/>
        <v>0.001666285783</v>
      </c>
      <c r="I399" s="150">
        <f t="shared" si="2"/>
        <v>0.05386512311</v>
      </c>
      <c r="J399" s="150">
        <f t="shared" si="3"/>
        <v>0.07822230154</v>
      </c>
      <c r="K399" s="152">
        <f t="shared" si="4"/>
        <v>0.02354277981</v>
      </c>
      <c r="L399" s="153">
        <f t="shared" si="5"/>
        <v>446</v>
      </c>
      <c r="M399" s="154" t="s">
        <v>115</v>
      </c>
      <c r="N399" s="153" t="s">
        <v>116</v>
      </c>
    </row>
    <row r="400" ht="14.25" customHeight="1">
      <c r="B400" s="1">
        <v>2020.0</v>
      </c>
      <c r="C400" s="148" t="s">
        <v>434</v>
      </c>
      <c r="D400" s="148" t="s">
        <v>519</v>
      </c>
      <c r="E400" s="149">
        <v>-0.29997</v>
      </c>
      <c r="F400" s="149">
        <v>-0.43404</v>
      </c>
      <c r="G400" s="149">
        <v>-0.24118</v>
      </c>
      <c r="H400" s="165">
        <f t="shared" si="1"/>
        <v>0.00117337758</v>
      </c>
      <c r="I400" s="150">
        <f t="shared" si="2"/>
        <v>0.05678398373</v>
      </c>
      <c r="J400" s="150">
        <f t="shared" si="3"/>
        <v>0.0742963153</v>
      </c>
      <c r="K400" s="152">
        <f t="shared" si="4"/>
        <v>0.02330473822</v>
      </c>
      <c r="L400" s="153">
        <f t="shared" si="5"/>
        <v>449</v>
      </c>
      <c r="M400" s="154" t="s">
        <v>115</v>
      </c>
      <c r="N400" s="153" t="s">
        <v>116</v>
      </c>
    </row>
    <row r="401" ht="14.25" customHeight="1">
      <c r="B401" s="1">
        <v>2020.0</v>
      </c>
      <c r="C401" s="148" t="s">
        <v>434</v>
      </c>
      <c r="D401" s="148" t="s">
        <v>520</v>
      </c>
      <c r="E401" s="149">
        <v>-0.29929</v>
      </c>
      <c r="F401" s="149">
        <v>-0.46814</v>
      </c>
      <c r="G401" s="149">
        <v>-0.22934</v>
      </c>
      <c r="H401" s="165">
        <f t="shared" si="1"/>
        <v>0.001216907135</v>
      </c>
      <c r="I401" s="150">
        <f t="shared" si="2"/>
        <v>0.0539762786</v>
      </c>
      <c r="J401" s="150">
        <f t="shared" si="3"/>
        <v>0.07869817865</v>
      </c>
      <c r="K401" s="152">
        <f t="shared" si="4"/>
        <v>0.02334268821</v>
      </c>
      <c r="L401" s="153">
        <f t="shared" si="5"/>
        <v>448</v>
      </c>
      <c r="M401" s="154" t="s">
        <v>115</v>
      </c>
      <c r="N401" s="153" t="s">
        <v>116</v>
      </c>
    </row>
    <row r="402" ht="14.25" customHeight="1">
      <c r="B402" s="1">
        <v>2020.0</v>
      </c>
      <c r="C402" s="148" t="s">
        <v>434</v>
      </c>
      <c r="D402" s="148" t="s">
        <v>521</v>
      </c>
      <c r="E402" s="149">
        <v>0.02307</v>
      </c>
      <c r="F402" s="149">
        <v>-0.45343</v>
      </c>
      <c r="G402" s="149">
        <v>-0.0147</v>
      </c>
      <c r="H402" s="165">
        <f t="shared" si="1"/>
        <v>0.02185247706</v>
      </c>
      <c r="I402" s="150">
        <f t="shared" si="2"/>
        <v>0.05518746166</v>
      </c>
      <c r="J402" s="150">
        <f t="shared" si="3"/>
        <v>0.1584968231</v>
      </c>
      <c r="K402" s="152">
        <f t="shared" si="4"/>
        <v>0.04804473456</v>
      </c>
      <c r="L402" s="153">
        <f t="shared" si="5"/>
        <v>170</v>
      </c>
      <c r="M402" s="154" t="s">
        <v>115</v>
      </c>
      <c r="N402" s="153" t="s">
        <v>116</v>
      </c>
    </row>
    <row r="403" ht="14.25" customHeight="1">
      <c r="B403" s="1">
        <v>2020.0</v>
      </c>
      <c r="C403" s="148" t="s">
        <v>434</v>
      </c>
      <c r="D403" s="148" t="s">
        <v>522</v>
      </c>
      <c r="E403" s="149">
        <v>-0.28047</v>
      </c>
      <c r="F403" s="149">
        <v>-0.32868</v>
      </c>
      <c r="G403" s="149">
        <v>-0.16967</v>
      </c>
      <c r="H403" s="165">
        <f t="shared" si="1"/>
        <v>0.002421651601</v>
      </c>
      <c r="I403" s="150">
        <f t="shared" si="2"/>
        <v>0.06545905156</v>
      </c>
      <c r="J403" s="150">
        <f t="shared" si="3"/>
        <v>0.1008822316</v>
      </c>
      <c r="K403" s="152">
        <f t="shared" si="4"/>
        <v>0.02967738157</v>
      </c>
      <c r="L403" s="153">
        <f t="shared" si="5"/>
        <v>344</v>
      </c>
      <c r="M403" s="154" t="s">
        <v>115</v>
      </c>
      <c r="N403" s="153" t="s">
        <v>116</v>
      </c>
    </row>
    <row r="404" ht="14.25" customHeight="1">
      <c r="B404" s="1">
        <v>2020.0</v>
      </c>
      <c r="C404" s="148" t="s">
        <v>434</v>
      </c>
      <c r="D404" s="148" t="s">
        <v>523</v>
      </c>
      <c r="E404" s="149">
        <v>-0.15409</v>
      </c>
      <c r="F404" s="149">
        <v>-0.3168</v>
      </c>
      <c r="G404" s="149">
        <v>-0.14289</v>
      </c>
      <c r="H404" s="165">
        <f t="shared" si="1"/>
        <v>0.01051174754</v>
      </c>
      <c r="I404" s="150">
        <f t="shared" si="2"/>
        <v>0.0664372198</v>
      </c>
      <c r="J404" s="150">
        <f t="shared" si="3"/>
        <v>0.1108384732</v>
      </c>
      <c r="K404" s="152">
        <f t="shared" si="4"/>
        <v>0.03649943318</v>
      </c>
      <c r="L404" s="153">
        <f t="shared" si="5"/>
        <v>269</v>
      </c>
      <c r="M404" s="154" t="s">
        <v>115</v>
      </c>
      <c r="N404" s="153" t="s">
        <v>116</v>
      </c>
    </row>
    <row r="405" ht="14.25" customHeight="1">
      <c r="B405" s="1">
        <v>2020.0</v>
      </c>
      <c r="C405" s="148" t="s">
        <v>434</v>
      </c>
      <c r="D405" s="148" t="s">
        <v>524</v>
      </c>
      <c r="E405" s="149">
        <v>0.16267</v>
      </c>
      <c r="F405" s="149">
        <v>-0.26311</v>
      </c>
      <c r="G405" s="149">
        <v>-0.11501</v>
      </c>
      <c r="H405" s="165">
        <f t="shared" si="1"/>
        <v>0.03078883877</v>
      </c>
      <c r="I405" s="150">
        <f t="shared" si="2"/>
        <v>0.07085791448</v>
      </c>
      <c r="J405" s="150">
        <f t="shared" si="3"/>
        <v>0.1212036717</v>
      </c>
      <c r="K405" s="152">
        <f t="shared" si="4"/>
        <v>0.05198946788</v>
      </c>
      <c r="L405" s="153">
        <f t="shared" si="5"/>
        <v>139</v>
      </c>
      <c r="M405" s="154" t="s">
        <v>115</v>
      </c>
      <c r="N405" s="153" t="s">
        <v>116</v>
      </c>
    </row>
    <row r="406" ht="14.25" customHeight="1">
      <c r="B406" s="1">
        <v>2020.0</v>
      </c>
      <c r="C406" s="148" t="s">
        <v>434</v>
      </c>
      <c r="D406" s="148" t="s">
        <v>525</v>
      </c>
      <c r="E406" s="149">
        <v>-0.2821</v>
      </c>
      <c r="F406" s="149">
        <v>-0.13499</v>
      </c>
      <c r="G406" s="149">
        <v>-0.09708</v>
      </c>
      <c r="H406" s="165">
        <f t="shared" si="1"/>
        <v>0.002317308696</v>
      </c>
      <c r="I406" s="150">
        <f t="shared" si="2"/>
        <v>0.08140698139</v>
      </c>
      <c r="J406" s="150">
        <f t="shared" si="3"/>
        <v>0.1278696692</v>
      </c>
      <c r="K406" s="152">
        <f t="shared" si="4"/>
        <v>0.036794825</v>
      </c>
      <c r="L406" s="153">
        <f t="shared" si="5"/>
        <v>268</v>
      </c>
      <c r="M406" s="154" t="s">
        <v>115</v>
      </c>
      <c r="N406" s="153" t="s">
        <v>116</v>
      </c>
    </row>
    <row r="407" ht="14.25" customHeight="1">
      <c r="B407" s="1">
        <v>2020.0</v>
      </c>
      <c r="C407" s="148" t="s">
        <v>434</v>
      </c>
      <c r="D407" s="148" t="s">
        <v>363</v>
      </c>
      <c r="E407" s="149">
        <v>-0.27675</v>
      </c>
      <c r="F407" s="149">
        <v>-0.25946</v>
      </c>
      <c r="G407" s="149">
        <v>-0.20214</v>
      </c>
      <c r="H407" s="165">
        <f t="shared" si="1"/>
        <v>0.002659783876</v>
      </c>
      <c r="I407" s="150">
        <f t="shared" si="2"/>
        <v>0.07115844596</v>
      </c>
      <c r="J407" s="150">
        <f t="shared" si="3"/>
        <v>0.08881056745</v>
      </c>
      <c r="K407" s="152">
        <f t="shared" si="4"/>
        <v>0.0293744355</v>
      </c>
      <c r="L407" s="153">
        <f t="shared" si="5"/>
        <v>353</v>
      </c>
      <c r="M407" s="154" t="s">
        <v>115</v>
      </c>
      <c r="N407" s="153" t="s">
        <v>116</v>
      </c>
    </row>
    <row r="408" ht="14.25" customHeight="1">
      <c r="B408" s="1">
        <v>2020.0</v>
      </c>
      <c r="C408" s="148" t="s">
        <v>434</v>
      </c>
      <c r="D408" s="148" t="s">
        <v>526</v>
      </c>
      <c r="E408" s="149">
        <v>-0.15635</v>
      </c>
      <c r="F408" s="149">
        <v>-0.42152</v>
      </c>
      <c r="G408" s="149">
        <v>-0.19844</v>
      </c>
      <c r="H408" s="165">
        <f t="shared" si="1"/>
        <v>0.01036707578</v>
      </c>
      <c r="I408" s="150">
        <f t="shared" si="2"/>
        <v>0.0578148479</v>
      </c>
      <c r="J408" s="150">
        <f t="shared" si="3"/>
        <v>0.09018614975</v>
      </c>
      <c r="K408" s="152">
        <f t="shared" si="4"/>
        <v>0.03167728697</v>
      </c>
      <c r="L408" s="153">
        <f t="shared" si="5"/>
        <v>319</v>
      </c>
      <c r="M408" s="154" t="s">
        <v>115</v>
      </c>
      <c r="N408" s="153" t="s">
        <v>116</v>
      </c>
    </row>
    <row r="409" ht="14.25" customHeight="1">
      <c r="B409" s="1">
        <v>2020.0</v>
      </c>
      <c r="C409" s="148" t="s">
        <v>434</v>
      </c>
      <c r="D409" s="148" t="s">
        <v>527</v>
      </c>
      <c r="E409" s="149">
        <v>-0.27634</v>
      </c>
      <c r="F409" s="149">
        <v>0.09231</v>
      </c>
      <c r="G409" s="149">
        <v>-0.17768</v>
      </c>
      <c r="H409" s="165">
        <f t="shared" si="1"/>
        <v>0.002686029637</v>
      </c>
      <c r="I409" s="150">
        <f t="shared" si="2"/>
        <v>0.100122271</v>
      </c>
      <c r="J409" s="150">
        <f t="shared" si="3"/>
        <v>0.09790428178</v>
      </c>
      <c r="K409" s="152">
        <f t="shared" si="4"/>
        <v>0.03688052601</v>
      </c>
      <c r="L409" s="153">
        <f t="shared" si="5"/>
        <v>267</v>
      </c>
      <c r="M409" s="154" t="s">
        <v>115</v>
      </c>
      <c r="N409" s="153" t="s">
        <v>116</v>
      </c>
    </row>
    <row r="410" ht="14.25" customHeight="1">
      <c r="B410" s="1">
        <v>2020.0</v>
      </c>
      <c r="C410" s="148" t="s">
        <v>434</v>
      </c>
      <c r="D410" s="148" t="s">
        <v>528</v>
      </c>
      <c r="E410" s="149">
        <v>-0.29634</v>
      </c>
      <c r="F410" s="149">
        <v>-0.24523</v>
      </c>
      <c r="G410" s="149">
        <v>-0.16601</v>
      </c>
      <c r="H410" s="165">
        <f t="shared" si="1"/>
        <v>0.00140574859</v>
      </c>
      <c r="I410" s="150">
        <f t="shared" si="2"/>
        <v>0.07233010708</v>
      </c>
      <c r="J410" s="150">
        <f t="shared" si="3"/>
        <v>0.1022429427</v>
      </c>
      <c r="K410" s="152">
        <f t="shared" si="4"/>
        <v>0.03068692253</v>
      </c>
      <c r="L410" s="153">
        <f t="shared" si="5"/>
        <v>333</v>
      </c>
      <c r="M410" s="154" t="s">
        <v>115</v>
      </c>
      <c r="N410" s="153" t="s">
        <v>116</v>
      </c>
    </row>
    <row r="411" ht="14.25" customHeight="1">
      <c r="B411" s="1">
        <v>2020.0</v>
      </c>
      <c r="C411" s="148" t="s">
        <v>434</v>
      </c>
      <c r="D411" s="148" t="s">
        <v>529</v>
      </c>
      <c r="E411" s="149">
        <v>-0.19834</v>
      </c>
      <c r="F411" s="149">
        <v>-0.24103</v>
      </c>
      <c r="G411" s="149">
        <v>-0.16597</v>
      </c>
      <c r="H411" s="165">
        <f t="shared" si="1"/>
        <v>0.007679125722</v>
      </c>
      <c r="I411" s="150">
        <f t="shared" si="2"/>
        <v>0.07267592413</v>
      </c>
      <c r="J411" s="150">
        <f t="shared" si="3"/>
        <v>0.1022578139</v>
      </c>
      <c r="K411" s="152">
        <f t="shared" si="4"/>
        <v>0.0348151853</v>
      </c>
      <c r="L411" s="153">
        <f t="shared" si="5"/>
        <v>284</v>
      </c>
      <c r="M411" s="154" t="s">
        <v>115</v>
      </c>
      <c r="N411" s="153" t="s">
        <v>116</v>
      </c>
    </row>
    <row r="412" ht="14.25" customHeight="1">
      <c r="B412" s="1">
        <v>2020.0</v>
      </c>
      <c r="C412" s="148" t="s">
        <v>434</v>
      </c>
      <c r="D412" s="148" t="s">
        <v>530</v>
      </c>
      <c r="E412" s="149">
        <v>-0.27845</v>
      </c>
      <c r="F412" s="149">
        <v>-0.36181</v>
      </c>
      <c r="G412" s="149">
        <v>-0.12856</v>
      </c>
      <c r="H412" s="165">
        <f t="shared" si="1"/>
        <v>0.002550959987</v>
      </c>
      <c r="I412" s="150">
        <f t="shared" si="2"/>
        <v>0.06273121369</v>
      </c>
      <c r="J412" s="150">
        <f t="shared" si="3"/>
        <v>0.1161660662</v>
      </c>
      <c r="K412" s="152">
        <f t="shared" si="4"/>
        <v>0.0313034288</v>
      </c>
      <c r="L412" s="153">
        <f t="shared" si="5"/>
        <v>324</v>
      </c>
      <c r="M412" s="154" t="s">
        <v>115</v>
      </c>
      <c r="N412" s="153" t="s">
        <v>116</v>
      </c>
    </row>
    <row r="413" ht="14.25" customHeight="1">
      <c r="B413" s="1">
        <v>2020.0</v>
      </c>
      <c r="C413" s="148" t="s">
        <v>434</v>
      </c>
      <c r="D413" s="148" t="s">
        <v>531</v>
      </c>
      <c r="E413" s="149">
        <v>-0.29253</v>
      </c>
      <c r="F413" s="149">
        <v>-0.23307</v>
      </c>
      <c r="G413" s="149">
        <v>-0.20954</v>
      </c>
      <c r="H413" s="165">
        <f t="shared" si="1"/>
        <v>0.001649642129</v>
      </c>
      <c r="I413" s="150">
        <f t="shared" si="2"/>
        <v>0.07333132979</v>
      </c>
      <c r="J413" s="150">
        <f t="shared" si="3"/>
        <v>0.08605940285</v>
      </c>
      <c r="K413" s="152">
        <f t="shared" si="4"/>
        <v>0.02880566959</v>
      </c>
      <c r="L413" s="153">
        <f t="shared" si="5"/>
        <v>360</v>
      </c>
      <c r="M413" s="154" t="s">
        <v>115</v>
      </c>
      <c r="N413" s="153" t="s">
        <v>116</v>
      </c>
    </row>
    <row r="414" ht="14.25" customHeight="1">
      <c r="B414" s="1">
        <v>2020.0</v>
      </c>
      <c r="C414" s="148" t="s">
        <v>434</v>
      </c>
      <c r="D414" s="148" t="s">
        <v>532</v>
      </c>
      <c r="E414" s="149">
        <v>-0.27364</v>
      </c>
      <c r="F414" s="149">
        <v>-0.01744</v>
      </c>
      <c r="G414" s="149">
        <v>-0.19116</v>
      </c>
      <c r="H414" s="165">
        <f t="shared" si="1"/>
        <v>0.002858867579</v>
      </c>
      <c r="I414" s="150">
        <f t="shared" si="2"/>
        <v>0.09108574205</v>
      </c>
      <c r="J414" s="150">
        <f t="shared" si="3"/>
        <v>0.09289270086</v>
      </c>
      <c r="K414" s="152">
        <f t="shared" si="4"/>
        <v>0.03435276705</v>
      </c>
      <c r="L414" s="153">
        <f t="shared" si="5"/>
        <v>288</v>
      </c>
      <c r="M414" s="154" t="s">
        <v>115</v>
      </c>
      <c r="N414" s="153" t="s">
        <v>116</v>
      </c>
    </row>
    <row r="415" ht="14.25" customHeight="1">
      <c r="B415" s="1">
        <v>2020.0</v>
      </c>
      <c r="C415" s="148" t="s">
        <v>434</v>
      </c>
      <c r="D415" s="148" t="s">
        <v>533</v>
      </c>
      <c r="E415" s="149">
        <v>-0.26333</v>
      </c>
      <c r="F415" s="149">
        <v>-0.4002</v>
      </c>
      <c r="G415" s="149">
        <v>-0.19462</v>
      </c>
      <c r="H415" s="165">
        <f t="shared" si="1"/>
        <v>0.003518852458</v>
      </c>
      <c r="I415" s="150">
        <f t="shared" si="2"/>
        <v>0.05957028114</v>
      </c>
      <c r="J415" s="150">
        <f t="shared" si="3"/>
        <v>0.09160634552</v>
      </c>
      <c r="K415" s="152">
        <f t="shared" si="4"/>
        <v>0.02782903784</v>
      </c>
      <c r="L415" s="153">
        <f t="shared" si="5"/>
        <v>380</v>
      </c>
      <c r="M415" s="154" t="s">
        <v>115</v>
      </c>
      <c r="N415" s="153" t="s">
        <v>116</v>
      </c>
    </row>
    <row r="416" ht="14.25" customHeight="1">
      <c r="B416" s="1">
        <v>2020.0</v>
      </c>
      <c r="C416" s="148" t="s">
        <v>434</v>
      </c>
      <c r="D416" s="148" t="s">
        <v>534</v>
      </c>
      <c r="E416" s="149">
        <v>-0.29217</v>
      </c>
      <c r="F416" s="149">
        <v>-0.2941</v>
      </c>
      <c r="G416" s="149">
        <v>-0.17192</v>
      </c>
      <c r="H416" s="165">
        <f t="shared" si="1"/>
        <v>0.001672687188</v>
      </c>
      <c r="I416" s="150">
        <f t="shared" si="2"/>
        <v>0.06830627864</v>
      </c>
      <c r="J416" s="150">
        <f t="shared" si="3"/>
        <v>0.1000457288</v>
      </c>
      <c r="K416" s="152">
        <f t="shared" si="4"/>
        <v>0.02968883972</v>
      </c>
      <c r="L416" s="153">
        <f t="shared" si="5"/>
        <v>343</v>
      </c>
      <c r="M416" s="154" t="s">
        <v>115</v>
      </c>
      <c r="N416" s="153" t="s">
        <v>116</v>
      </c>
    </row>
    <row r="417" ht="14.25" customHeight="1">
      <c r="B417" s="1">
        <v>2020.0</v>
      </c>
      <c r="C417" s="148" t="s">
        <v>434</v>
      </c>
      <c r="D417" s="148" t="s">
        <v>535</v>
      </c>
      <c r="E417" s="149">
        <v>-0.16054</v>
      </c>
      <c r="F417" s="149">
        <v>-0.46824</v>
      </c>
      <c r="G417" s="149">
        <v>-0.1405</v>
      </c>
      <c r="H417" s="165">
        <f t="shared" si="1"/>
        <v>0.0100988569</v>
      </c>
      <c r="I417" s="150">
        <f t="shared" si="2"/>
        <v>0.05396804486</v>
      </c>
      <c r="J417" s="150">
        <f t="shared" si="3"/>
        <v>0.111727025</v>
      </c>
      <c r="K417" s="152">
        <f t="shared" si="4"/>
        <v>0.0336775949</v>
      </c>
      <c r="L417" s="153">
        <f t="shared" si="5"/>
        <v>296</v>
      </c>
      <c r="M417" s="154" t="s">
        <v>115</v>
      </c>
      <c r="N417" s="153" t="s">
        <v>116</v>
      </c>
    </row>
    <row r="418" ht="14.25" customHeight="1">
      <c r="B418" s="1">
        <v>2020.0</v>
      </c>
      <c r="C418" s="148" t="s">
        <v>434</v>
      </c>
      <c r="D418" s="148" t="s">
        <v>536</v>
      </c>
      <c r="E418" s="149">
        <v>0.08568</v>
      </c>
      <c r="F418" s="149">
        <v>-0.19248</v>
      </c>
      <c r="G418" s="149">
        <v>-0.07797</v>
      </c>
      <c r="H418" s="165">
        <f t="shared" si="1"/>
        <v>0.02586039687</v>
      </c>
      <c r="I418" s="150">
        <f t="shared" si="2"/>
        <v>0.07667340461</v>
      </c>
      <c r="J418" s="150">
        <f t="shared" si="3"/>
        <v>0.1349743658</v>
      </c>
      <c r="K418" s="152">
        <f t="shared" si="4"/>
        <v>0.05197351048</v>
      </c>
      <c r="L418" s="153">
        <f t="shared" si="5"/>
        <v>140</v>
      </c>
      <c r="M418" s="154" t="s">
        <v>115</v>
      </c>
      <c r="N418" s="153" t="s">
        <v>116</v>
      </c>
    </row>
    <row r="419" ht="14.25" customHeight="1">
      <c r="B419" s="1">
        <v>2020.0</v>
      </c>
      <c r="C419" s="148" t="s">
        <v>434</v>
      </c>
      <c r="D419" s="148" t="s">
        <v>537</v>
      </c>
      <c r="E419" s="149">
        <v>-0.28727</v>
      </c>
      <c r="F419" s="149">
        <v>-0.44059</v>
      </c>
      <c r="G419" s="149">
        <v>-0.23092</v>
      </c>
      <c r="H419" s="165">
        <f t="shared" si="1"/>
        <v>0.001986356045</v>
      </c>
      <c r="I419" s="150">
        <f t="shared" si="2"/>
        <v>0.0562446738</v>
      </c>
      <c r="J419" s="150">
        <f t="shared" si="3"/>
        <v>0.07811076784</v>
      </c>
      <c r="K419" s="152">
        <f t="shared" si="4"/>
        <v>0.02424520399</v>
      </c>
      <c r="L419" s="153">
        <f t="shared" si="5"/>
        <v>438</v>
      </c>
      <c r="M419" s="154" t="s">
        <v>115</v>
      </c>
      <c r="N419" s="153" t="s">
        <v>116</v>
      </c>
    </row>
    <row r="420" ht="14.25" customHeight="1">
      <c r="B420" s="1">
        <v>2020.0</v>
      </c>
      <c r="C420" s="148" t="s">
        <v>434</v>
      </c>
      <c r="D420" s="148" t="s">
        <v>538</v>
      </c>
      <c r="E420" s="149">
        <v>-0.29615</v>
      </c>
      <c r="F420" s="149">
        <v>-0.3927</v>
      </c>
      <c r="G420" s="149">
        <v>-0.23641</v>
      </c>
      <c r="H420" s="165">
        <f t="shared" si="1"/>
        <v>0.00141791126</v>
      </c>
      <c r="I420" s="150">
        <f t="shared" si="2"/>
        <v>0.0601878116</v>
      </c>
      <c r="J420" s="150">
        <f t="shared" si="3"/>
        <v>0.07606970113</v>
      </c>
      <c r="K420" s="152">
        <f t="shared" si="4"/>
        <v>0.02444094555</v>
      </c>
      <c r="L420" s="153">
        <f t="shared" si="5"/>
        <v>432</v>
      </c>
      <c r="M420" s="154" t="s">
        <v>115</v>
      </c>
      <c r="N420" s="153" t="s">
        <v>116</v>
      </c>
    </row>
    <row r="421" ht="14.25" customHeight="1">
      <c r="B421" s="1">
        <v>2020.0</v>
      </c>
      <c r="C421" s="148" t="s">
        <v>434</v>
      </c>
      <c r="D421" s="148" t="s">
        <v>539</v>
      </c>
      <c r="E421" s="149">
        <v>-0.25428</v>
      </c>
      <c r="F421" s="149">
        <v>-0.45714</v>
      </c>
      <c r="G421" s="149">
        <v>-0.20485</v>
      </c>
      <c r="H421" s="165">
        <f t="shared" si="1"/>
        <v>0.004098179632</v>
      </c>
      <c r="I421" s="150">
        <f t="shared" si="2"/>
        <v>0.05488198993</v>
      </c>
      <c r="J421" s="150">
        <f t="shared" si="3"/>
        <v>0.08780304636</v>
      </c>
      <c r="K421" s="152">
        <f t="shared" si="4"/>
        <v>0.02666628828</v>
      </c>
      <c r="L421" s="153">
        <f t="shared" si="5"/>
        <v>399</v>
      </c>
      <c r="M421" s="154" t="s">
        <v>115</v>
      </c>
      <c r="N421" s="153" t="s">
        <v>116</v>
      </c>
    </row>
    <row r="422" ht="14.25" customHeight="1">
      <c r="B422" s="1">
        <v>2020.0</v>
      </c>
      <c r="C422" s="148" t="s">
        <v>434</v>
      </c>
      <c r="D422" s="148" t="s">
        <v>540</v>
      </c>
      <c r="E422" s="149">
        <v>-0.29038</v>
      </c>
      <c r="F422" s="149">
        <v>-0.38867</v>
      </c>
      <c r="G422" s="149">
        <v>-0.20448</v>
      </c>
      <c r="H422" s="165">
        <f t="shared" si="1"/>
        <v>0.001787272342</v>
      </c>
      <c r="I422" s="150">
        <f t="shared" si="2"/>
        <v>0.06051963129</v>
      </c>
      <c r="J422" s="150">
        <f t="shared" si="3"/>
        <v>0.08794060459</v>
      </c>
      <c r="K422" s="152">
        <f t="shared" si="4"/>
        <v>0.02640406388</v>
      </c>
      <c r="L422" s="153">
        <f t="shared" si="5"/>
        <v>404</v>
      </c>
      <c r="M422" s="154" t="s">
        <v>115</v>
      </c>
      <c r="N422" s="153" t="s">
        <v>116</v>
      </c>
    </row>
    <row r="423" ht="14.25" customHeight="1">
      <c r="B423" s="1">
        <v>2020.0</v>
      </c>
      <c r="C423" s="148" t="s">
        <v>434</v>
      </c>
      <c r="D423" s="148" t="s">
        <v>541</v>
      </c>
      <c r="E423" s="149">
        <v>-0.29482</v>
      </c>
      <c r="F423" s="149">
        <v>-0.4011</v>
      </c>
      <c r="G423" s="149">
        <v>-0.1967</v>
      </c>
      <c r="H423" s="165">
        <f t="shared" si="1"/>
        <v>0.00150304995</v>
      </c>
      <c r="I423" s="150">
        <f t="shared" si="2"/>
        <v>0.05949617749</v>
      </c>
      <c r="J423" s="150">
        <f t="shared" si="3"/>
        <v>0.0908330452</v>
      </c>
      <c r="K423" s="152">
        <f t="shared" si="4"/>
        <v>0.02640343798</v>
      </c>
      <c r="L423" s="153">
        <f t="shared" si="5"/>
        <v>405</v>
      </c>
      <c r="M423" s="154" t="s">
        <v>115</v>
      </c>
      <c r="N423" s="153" t="s">
        <v>116</v>
      </c>
    </row>
    <row r="424" ht="14.25" customHeight="1">
      <c r="B424" s="1">
        <v>2020.0</v>
      </c>
      <c r="C424" s="148" t="s">
        <v>434</v>
      </c>
      <c r="D424" s="148" t="s">
        <v>542</v>
      </c>
      <c r="E424" s="149">
        <v>-0.28508</v>
      </c>
      <c r="F424" s="149">
        <v>-0.49583</v>
      </c>
      <c r="G424" s="149">
        <v>-0.23799</v>
      </c>
      <c r="H424" s="165">
        <f t="shared" si="1"/>
        <v>0.00212654682</v>
      </c>
      <c r="I424" s="150">
        <f t="shared" si="2"/>
        <v>0.05169635616</v>
      </c>
      <c r="J424" s="150">
        <f t="shared" si="3"/>
        <v>0.07548229031</v>
      </c>
      <c r="K424" s="152">
        <f t="shared" si="4"/>
        <v>0.02299251169</v>
      </c>
      <c r="L424" s="153">
        <f t="shared" si="5"/>
        <v>450</v>
      </c>
      <c r="M424" s="154" t="s">
        <v>115</v>
      </c>
      <c r="N424" s="153" t="s">
        <v>116</v>
      </c>
    </row>
    <row r="425" ht="14.25" customHeight="1">
      <c r="B425" s="1">
        <v>2020.0</v>
      </c>
      <c r="C425" s="148" t="s">
        <v>434</v>
      </c>
      <c r="D425" s="148" t="s">
        <v>543</v>
      </c>
      <c r="E425" s="149">
        <v>-0.27574</v>
      </c>
      <c r="F425" s="149">
        <v>-0.45476</v>
      </c>
      <c r="G425" s="149">
        <v>-0.17845</v>
      </c>
      <c r="H425" s="165">
        <f t="shared" si="1"/>
        <v>0.002724438069</v>
      </c>
      <c r="I425" s="150">
        <f t="shared" si="2"/>
        <v>0.05507795293</v>
      </c>
      <c r="J425" s="150">
        <f t="shared" si="3"/>
        <v>0.09761801195</v>
      </c>
      <c r="K425" s="152">
        <f t="shared" si="4"/>
        <v>0.02718803974</v>
      </c>
      <c r="L425" s="153">
        <f t="shared" si="5"/>
        <v>391</v>
      </c>
      <c r="M425" s="154" t="s">
        <v>115</v>
      </c>
      <c r="N425" s="153" t="s">
        <v>116</v>
      </c>
    </row>
    <row r="426" ht="14.25" customHeight="1">
      <c r="B426" s="1">
        <v>2020.0</v>
      </c>
      <c r="C426" s="148" t="s">
        <v>434</v>
      </c>
      <c r="D426" s="148" t="s">
        <v>544</v>
      </c>
      <c r="E426" s="149">
        <v>-0.28627</v>
      </c>
      <c r="F426" s="149">
        <v>-0.36381</v>
      </c>
      <c r="G426" s="149">
        <v>-0.10406</v>
      </c>
      <c r="H426" s="165">
        <f t="shared" si="1"/>
        <v>0.002050370097</v>
      </c>
      <c r="I426" s="150">
        <f t="shared" si="2"/>
        <v>0.06256653891</v>
      </c>
      <c r="J426" s="150">
        <f t="shared" si="3"/>
        <v>0.1252746517</v>
      </c>
      <c r="K426" s="152">
        <f t="shared" si="4"/>
        <v>0.03221327997</v>
      </c>
      <c r="L426" s="153">
        <f t="shared" si="5"/>
        <v>314</v>
      </c>
      <c r="M426" s="154" t="s">
        <v>115</v>
      </c>
      <c r="N426" s="153" t="s">
        <v>116</v>
      </c>
    </row>
    <row r="427" ht="14.25" customHeight="1">
      <c r="B427" s="1">
        <v>2020.0</v>
      </c>
      <c r="C427" s="148" t="s">
        <v>434</v>
      </c>
      <c r="D427" s="148" t="s">
        <v>545</v>
      </c>
      <c r="E427" s="149">
        <v>-0.28169</v>
      </c>
      <c r="F427" s="149">
        <v>-0.47134</v>
      </c>
      <c r="G427" s="149">
        <v>-0.18446</v>
      </c>
      <c r="H427" s="165">
        <f t="shared" si="1"/>
        <v>0.002343554457</v>
      </c>
      <c r="I427" s="150">
        <f t="shared" si="2"/>
        <v>0.05371279894</v>
      </c>
      <c r="J427" s="150">
        <f t="shared" si="3"/>
        <v>0.09538362016</v>
      </c>
      <c r="K427" s="152">
        <f t="shared" si="4"/>
        <v>0.02633755466</v>
      </c>
      <c r="L427" s="153">
        <f t="shared" si="5"/>
        <v>408</v>
      </c>
      <c r="M427" s="154" t="s">
        <v>115</v>
      </c>
      <c r="N427" s="153" t="s">
        <v>116</v>
      </c>
    </row>
    <row r="428" ht="14.25" customHeight="1">
      <c r="B428" s="1">
        <v>2020.0</v>
      </c>
      <c r="C428" s="148" t="s">
        <v>434</v>
      </c>
      <c r="D428" s="148" t="s">
        <v>546</v>
      </c>
      <c r="E428" s="149">
        <v>-0.29097</v>
      </c>
      <c r="F428" s="149">
        <v>0.0356</v>
      </c>
      <c r="G428" s="149">
        <v>-0.21957</v>
      </c>
      <c r="H428" s="165">
        <f t="shared" si="1"/>
        <v>0.001749504051</v>
      </c>
      <c r="I428" s="150">
        <f t="shared" si="2"/>
        <v>0.09545291742</v>
      </c>
      <c r="J428" s="150">
        <f t="shared" si="3"/>
        <v>0.08233045948</v>
      </c>
      <c r="K428" s="152">
        <f t="shared" si="4"/>
        <v>0.03310349104</v>
      </c>
      <c r="L428" s="153">
        <f t="shared" si="5"/>
        <v>301</v>
      </c>
      <c r="M428" s="154" t="s">
        <v>115</v>
      </c>
      <c r="N428" s="153" t="s">
        <v>116</v>
      </c>
    </row>
    <row r="429" ht="14.25" customHeight="1">
      <c r="B429" s="1">
        <v>2020.0</v>
      </c>
      <c r="C429" s="148" t="s">
        <v>434</v>
      </c>
      <c r="D429" s="148" t="s">
        <v>547</v>
      </c>
      <c r="E429" s="149">
        <v>-0.28855</v>
      </c>
      <c r="F429" s="149">
        <v>-0.19721</v>
      </c>
      <c r="G429" s="149">
        <v>-0.22573</v>
      </c>
      <c r="H429" s="165">
        <f t="shared" si="1"/>
        <v>0.001904418058</v>
      </c>
      <c r="I429" s="150">
        <f t="shared" si="2"/>
        <v>0.07628394874</v>
      </c>
      <c r="J429" s="150">
        <f t="shared" si="3"/>
        <v>0.08004030084</v>
      </c>
      <c r="K429" s="152">
        <f t="shared" si="4"/>
        <v>0.02876629175</v>
      </c>
      <c r="L429" s="153">
        <f t="shared" si="5"/>
        <v>361</v>
      </c>
      <c r="M429" s="154" t="s">
        <v>115</v>
      </c>
      <c r="N429" s="153" t="s">
        <v>116</v>
      </c>
    </row>
    <row r="430" ht="14.25" customHeight="1">
      <c r="B430" s="1">
        <v>2020.0</v>
      </c>
      <c r="C430" s="148" t="s">
        <v>434</v>
      </c>
      <c r="D430" s="148" t="s">
        <v>548</v>
      </c>
      <c r="E430" s="149">
        <v>-0.29007</v>
      </c>
      <c r="F430" s="149">
        <v>-0.42805</v>
      </c>
      <c r="G430" s="149">
        <v>-0.19675</v>
      </c>
      <c r="H430" s="165">
        <f t="shared" si="1"/>
        <v>0.001807116698</v>
      </c>
      <c r="I430" s="150">
        <f t="shared" si="2"/>
        <v>0.05727718472</v>
      </c>
      <c r="J430" s="150">
        <f t="shared" si="3"/>
        <v>0.09081445625</v>
      </c>
      <c r="K430" s="152">
        <f t="shared" si="4"/>
        <v>0.02612050847</v>
      </c>
      <c r="L430" s="153">
        <f t="shared" si="5"/>
        <v>411</v>
      </c>
      <c r="M430" s="154" t="s">
        <v>115</v>
      </c>
      <c r="N430" s="153" t="s">
        <v>116</v>
      </c>
    </row>
    <row r="431" ht="14.25" customHeight="1">
      <c r="B431" s="1">
        <v>2020.0</v>
      </c>
      <c r="C431" s="148" t="s">
        <v>434</v>
      </c>
      <c r="D431" s="148" t="s">
        <v>549</v>
      </c>
      <c r="E431" s="149">
        <v>-0.29508</v>
      </c>
      <c r="F431" s="149">
        <v>-0.23943</v>
      </c>
      <c r="G431" s="149">
        <v>-0.20084</v>
      </c>
      <c r="H431" s="165">
        <f t="shared" si="1"/>
        <v>0.001486406296</v>
      </c>
      <c r="I431" s="150">
        <f t="shared" si="2"/>
        <v>0.07280766396</v>
      </c>
      <c r="J431" s="150">
        <f t="shared" si="3"/>
        <v>0.08929388015</v>
      </c>
      <c r="K431" s="152">
        <f t="shared" si="4"/>
        <v>0.02903819852</v>
      </c>
      <c r="L431" s="153">
        <f t="shared" si="5"/>
        <v>357</v>
      </c>
      <c r="M431" s="154" t="s">
        <v>115</v>
      </c>
      <c r="N431" s="153" t="s">
        <v>116</v>
      </c>
    </row>
    <row r="432" ht="14.25" customHeight="1">
      <c r="B432" s="1">
        <v>2020.0</v>
      </c>
      <c r="C432" s="148" t="s">
        <v>434</v>
      </c>
      <c r="D432" s="148" t="s">
        <v>550</v>
      </c>
      <c r="E432" s="149">
        <v>-0.27938</v>
      </c>
      <c r="F432" s="149">
        <v>-0.41845</v>
      </c>
      <c r="G432" s="149">
        <v>-0.1878</v>
      </c>
      <c r="H432" s="165">
        <f t="shared" si="1"/>
        <v>0.002491426918</v>
      </c>
      <c r="I432" s="150">
        <f t="shared" si="2"/>
        <v>0.0580676237</v>
      </c>
      <c r="J432" s="150">
        <f t="shared" si="3"/>
        <v>0.0941418783</v>
      </c>
      <c r="K432" s="152">
        <f t="shared" si="4"/>
        <v>0.02719572649</v>
      </c>
      <c r="L432" s="153">
        <f t="shared" si="5"/>
        <v>390</v>
      </c>
      <c r="M432" s="154" t="s">
        <v>115</v>
      </c>
      <c r="N432" s="153" t="s">
        <v>116</v>
      </c>
    </row>
    <row r="433" ht="14.25" customHeight="1">
      <c r="B433" s="1">
        <v>2020.0</v>
      </c>
      <c r="C433" s="148" t="s">
        <v>434</v>
      </c>
      <c r="D433" s="148" t="s">
        <v>551</v>
      </c>
      <c r="E433" s="149">
        <v>-0.28564</v>
      </c>
      <c r="F433" s="149">
        <v>-0.44251</v>
      </c>
      <c r="G433" s="149">
        <v>-0.20583</v>
      </c>
      <c r="H433" s="165">
        <f t="shared" si="1"/>
        <v>0.00209069895</v>
      </c>
      <c r="I433" s="150">
        <f t="shared" si="2"/>
        <v>0.056086586</v>
      </c>
      <c r="J433" s="150">
        <f t="shared" si="3"/>
        <v>0.08743870294</v>
      </c>
      <c r="K433" s="152">
        <f t="shared" si="4"/>
        <v>0.0255777377</v>
      </c>
      <c r="L433" s="153">
        <f t="shared" si="5"/>
        <v>419</v>
      </c>
      <c r="M433" s="154" t="s">
        <v>115</v>
      </c>
      <c r="N433" s="153" t="s">
        <v>116</v>
      </c>
    </row>
    <row r="434" ht="14.25" customHeight="1">
      <c r="B434" s="1">
        <v>2020.0</v>
      </c>
      <c r="C434" s="148" t="s">
        <v>434</v>
      </c>
      <c r="D434" s="148" t="s">
        <v>552</v>
      </c>
      <c r="E434" s="149">
        <v>-0.28516</v>
      </c>
      <c r="F434" s="149">
        <v>-0.45048</v>
      </c>
      <c r="G434" s="149">
        <v>-0.22869</v>
      </c>
      <c r="H434" s="165">
        <f t="shared" si="1"/>
        <v>0.002121425695</v>
      </c>
      <c r="I434" s="150">
        <f t="shared" si="2"/>
        <v>0.05543035697</v>
      </c>
      <c r="J434" s="150">
        <f t="shared" si="3"/>
        <v>0.078939835</v>
      </c>
      <c r="K434" s="152">
        <f t="shared" si="4"/>
        <v>0.02427295847</v>
      </c>
      <c r="L434" s="153">
        <f t="shared" si="5"/>
        <v>436</v>
      </c>
      <c r="M434" s="154" t="s">
        <v>115</v>
      </c>
      <c r="N434" s="153" t="s">
        <v>116</v>
      </c>
    </row>
    <row r="435" ht="14.25" customHeight="1">
      <c r="B435" s="1">
        <v>2020.0</v>
      </c>
      <c r="C435" s="148" t="s">
        <v>434</v>
      </c>
      <c r="D435" s="148" t="s">
        <v>553</v>
      </c>
      <c r="E435" s="149">
        <v>-0.27396</v>
      </c>
      <c r="F435" s="149">
        <v>-0.42557</v>
      </c>
      <c r="G435" s="149">
        <v>-0.19581</v>
      </c>
      <c r="H435" s="165">
        <f t="shared" si="1"/>
        <v>0.002838383082</v>
      </c>
      <c r="I435" s="150">
        <f t="shared" si="2"/>
        <v>0.05748138146</v>
      </c>
      <c r="J435" s="150">
        <f t="shared" si="3"/>
        <v>0.09116392851</v>
      </c>
      <c r="K435" s="152">
        <f t="shared" si="4"/>
        <v>0.02687913167</v>
      </c>
      <c r="L435" s="153">
        <f t="shared" si="5"/>
        <v>396</v>
      </c>
      <c r="M435" s="154" t="s">
        <v>115</v>
      </c>
      <c r="N435" s="153" t="s">
        <v>116</v>
      </c>
    </row>
    <row r="436" ht="14.25" customHeight="1">
      <c r="B436" s="1">
        <v>2020.0</v>
      </c>
      <c r="C436" s="148" t="s">
        <v>434</v>
      </c>
      <c r="D436" s="148" t="s">
        <v>554</v>
      </c>
      <c r="E436" s="149">
        <v>-0.26887</v>
      </c>
      <c r="F436" s="149">
        <v>-0.48984</v>
      </c>
      <c r="G436" s="149">
        <v>-0.21621</v>
      </c>
      <c r="H436" s="165">
        <f t="shared" si="1"/>
        <v>0.003164214608</v>
      </c>
      <c r="I436" s="150">
        <f t="shared" si="2"/>
        <v>0.05218955715</v>
      </c>
      <c r="J436" s="150">
        <f t="shared" si="3"/>
        <v>0.08357963692</v>
      </c>
      <c r="K436" s="152">
        <f t="shared" si="4"/>
        <v>0.02489640824</v>
      </c>
      <c r="L436" s="153">
        <f t="shared" si="5"/>
        <v>429</v>
      </c>
      <c r="M436" s="154" t="s">
        <v>115</v>
      </c>
      <c r="N436" s="153" t="s">
        <v>116</v>
      </c>
    </row>
    <row r="437" ht="14.25" customHeight="1">
      <c r="B437" s="1">
        <v>2020.0</v>
      </c>
      <c r="C437" s="148" t="s">
        <v>434</v>
      </c>
      <c r="D437" s="148" t="s">
        <v>555</v>
      </c>
      <c r="E437" s="149">
        <v>-0.25867</v>
      </c>
      <c r="F437" s="149">
        <v>-0.44239</v>
      </c>
      <c r="G437" s="149">
        <v>-0.20601</v>
      </c>
      <c r="H437" s="165">
        <f t="shared" si="1"/>
        <v>0.003817157943</v>
      </c>
      <c r="I437" s="150">
        <f t="shared" si="2"/>
        <v>0.05609646649</v>
      </c>
      <c r="J437" s="150">
        <f t="shared" si="3"/>
        <v>0.08737178272</v>
      </c>
      <c r="K437" s="152">
        <f t="shared" si="4"/>
        <v>0.02668563864</v>
      </c>
      <c r="L437" s="153">
        <f t="shared" si="5"/>
        <v>398</v>
      </c>
      <c r="M437" s="154" t="s">
        <v>115</v>
      </c>
      <c r="N437" s="153" t="s">
        <v>116</v>
      </c>
    </row>
    <row r="438" ht="14.25" customHeight="1">
      <c r="B438" s="1">
        <v>2020.0</v>
      </c>
      <c r="C438" s="148" t="s">
        <v>434</v>
      </c>
      <c r="D438" s="148" t="s">
        <v>556</v>
      </c>
      <c r="E438" s="149">
        <v>-0.28261</v>
      </c>
      <c r="F438" s="149">
        <v>-0.42499</v>
      </c>
      <c r="G438" s="149">
        <v>-0.2085</v>
      </c>
      <c r="H438" s="165">
        <f t="shared" si="1"/>
        <v>0.002284661529</v>
      </c>
      <c r="I438" s="150">
        <f t="shared" si="2"/>
        <v>0.05752913715</v>
      </c>
      <c r="J438" s="150">
        <f t="shared" si="3"/>
        <v>0.08644605301</v>
      </c>
      <c r="K438" s="152">
        <f t="shared" si="4"/>
        <v>0.02587469009</v>
      </c>
      <c r="L438" s="153">
        <f t="shared" si="5"/>
        <v>415</v>
      </c>
      <c r="M438" s="154" t="s">
        <v>115</v>
      </c>
      <c r="N438" s="153" t="s">
        <v>116</v>
      </c>
    </row>
    <row r="439" ht="14.25" customHeight="1">
      <c r="B439" s="1">
        <v>2020.0</v>
      </c>
      <c r="C439" s="148" t="s">
        <v>434</v>
      </c>
      <c r="D439" s="148" t="s">
        <v>557</v>
      </c>
      <c r="E439" s="149">
        <v>-0.27527</v>
      </c>
      <c r="F439" s="149">
        <v>-0.4322</v>
      </c>
      <c r="G439" s="149">
        <v>-0.20956</v>
      </c>
      <c r="H439" s="165">
        <f t="shared" si="1"/>
        <v>0.002754524673</v>
      </c>
      <c r="I439" s="150">
        <f t="shared" si="2"/>
        <v>0.05693548453</v>
      </c>
      <c r="J439" s="150">
        <f t="shared" si="3"/>
        <v>0.08605196727</v>
      </c>
      <c r="K439" s="152">
        <f t="shared" si="4"/>
        <v>0.02599574269</v>
      </c>
      <c r="L439" s="153">
        <f t="shared" si="5"/>
        <v>413</v>
      </c>
      <c r="M439" s="154" t="s">
        <v>115</v>
      </c>
      <c r="N439" s="153" t="s">
        <v>116</v>
      </c>
    </row>
    <row r="440" ht="14.25" customHeight="1">
      <c r="B440" s="1">
        <v>2020.0</v>
      </c>
      <c r="C440" s="148" t="s">
        <v>434</v>
      </c>
      <c r="D440" s="148" t="s">
        <v>558</v>
      </c>
      <c r="E440" s="149">
        <v>-0.27488</v>
      </c>
      <c r="F440" s="149">
        <v>-0.36631</v>
      </c>
      <c r="G440" s="149">
        <v>-0.18922</v>
      </c>
      <c r="H440" s="165">
        <f t="shared" si="1"/>
        <v>0.002779490154</v>
      </c>
      <c r="I440" s="150">
        <f t="shared" si="2"/>
        <v>0.06236069542</v>
      </c>
      <c r="J440" s="150">
        <f t="shared" si="3"/>
        <v>0.09361395212</v>
      </c>
      <c r="K440" s="152">
        <f t="shared" si="4"/>
        <v>0.02823059191</v>
      </c>
      <c r="L440" s="153">
        <f t="shared" si="5"/>
        <v>374</v>
      </c>
      <c r="M440" s="154" t="s">
        <v>115</v>
      </c>
      <c r="N440" s="153" t="s">
        <v>116</v>
      </c>
    </row>
    <row r="441" ht="14.25" customHeight="1">
      <c r="B441" s="1">
        <v>2020.0</v>
      </c>
      <c r="C441" s="148" t="s">
        <v>434</v>
      </c>
      <c r="D441" s="148" t="s">
        <v>559</v>
      </c>
      <c r="E441" s="149">
        <v>-0.21974</v>
      </c>
      <c r="F441" s="149">
        <v>-0.40094</v>
      </c>
      <c r="G441" s="149">
        <v>-0.19126</v>
      </c>
      <c r="H441" s="165">
        <f t="shared" si="1"/>
        <v>0.006309225001</v>
      </c>
      <c r="I441" s="150">
        <f t="shared" si="2"/>
        <v>0.05950935147</v>
      </c>
      <c r="J441" s="150">
        <f t="shared" si="3"/>
        <v>0.09285552296</v>
      </c>
      <c r="K441" s="152">
        <f t="shared" si="4"/>
        <v>0.02979218742</v>
      </c>
      <c r="L441" s="153">
        <f t="shared" si="5"/>
        <v>341</v>
      </c>
      <c r="M441" s="154" t="s">
        <v>115</v>
      </c>
      <c r="N441" s="153" t="s">
        <v>116</v>
      </c>
    </row>
    <row r="442" ht="14.25" customHeight="1">
      <c r="B442" s="1">
        <v>2020.0</v>
      </c>
      <c r="C442" s="148" t="s">
        <v>434</v>
      </c>
      <c r="D442" s="148" t="s">
        <v>560</v>
      </c>
      <c r="E442" s="149">
        <v>-0.2848</v>
      </c>
      <c r="F442" s="149">
        <v>-0.40379</v>
      </c>
      <c r="G442" s="149">
        <v>-0.2205</v>
      </c>
      <c r="H442" s="165">
        <f t="shared" si="1"/>
        <v>0.002144470754</v>
      </c>
      <c r="I442" s="150">
        <f t="shared" si="2"/>
        <v>0.0592746899</v>
      </c>
      <c r="J442" s="150">
        <f t="shared" si="3"/>
        <v>0.08198470501</v>
      </c>
      <c r="K442" s="152">
        <f t="shared" si="4"/>
        <v>0.02553782814</v>
      </c>
      <c r="L442" s="153">
        <f t="shared" si="5"/>
        <v>420</v>
      </c>
      <c r="M442" s="154" t="s">
        <v>115</v>
      </c>
      <c r="N442" s="153" t="s">
        <v>116</v>
      </c>
    </row>
    <row r="443" ht="14.25" customHeight="1">
      <c r="B443" s="1">
        <v>2020.0</v>
      </c>
      <c r="C443" s="148" t="s">
        <v>434</v>
      </c>
      <c r="D443" s="148" t="s">
        <v>561</v>
      </c>
      <c r="E443" s="149">
        <v>-0.28937</v>
      </c>
      <c r="F443" s="149">
        <v>-0.35495</v>
      </c>
      <c r="G443" s="149">
        <v>-0.23489</v>
      </c>
      <c r="H443" s="165">
        <f t="shared" si="1"/>
        <v>0.001851926535</v>
      </c>
      <c r="I443" s="150">
        <f t="shared" si="2"/>
        <v>0.06329604822</v>
      </c>
      <c r="J443" s="150">
        <f t="shared" si="3"/>
        <v>0.07663480521</v>
      </c>
      <c r="K443" s="152">
        <f t="shared" si="4"/>
        <v>0.02546775347</v>
      </c>
      <c r="L443" s="153">
        <f t="shared" si="5"/>
        <v>421</v>
      </c>
      <c r="M443" s="154" t="s">
        <v>115</v>
      </c>
      <c r="N443" s="153" t="s">
        <v>116</v>
      </c>
    </row>
    <row r="444" ht="14.25" customHeight="1">
      <c r="B444" s="1">
        <v>2020.0</v>
      </c>
      <c r="C444" s="148" t="s">
        <v>434</v>
      </c>
      <c r="D444" s="148" t="s">
        <v>562</v>
      </c>
      <c r="E444" s="149">
        <v>-0.10994</v>
      </c>
      <c r="F444" s="149">
        <v>-0.18733</v>
      </c>
      <c r="G444" s="149">
        <v>-0.14073</v>
      </c>
      <c r="H444" s="165">
        <f t="shared" si="1"/>
        <v>0.01333796795</v>
      </c>
      <c r="I444" s="150">
        <f t="shared" si="2"/>
        <v>0.07709744219</v>
      </c>
      <c r="J444" s="150">
        <f t="shared" si="3"/>
        <v>0.1116415158</v>
      </c>
      <c r="K444" s="152">
        <f t="shared" si="4"/>
        <v>0.04072696012</v>
      </c>
      <c r="L444" s="153">
        <f t="shared" si="5"/>
        <v>240</v>
      </c>
      <c r="M444" s="154" t="s">
        <v>115</v>
      </c>
      <c r="N444" s="153" t="s">
        <v>116</v>
      </c>
    </row>
    <row r="445" ht="14.25" customHeight="1">
      <c r="B445" s="1">
        <v>2020.0</v>
      </c>
      <c r="C445" s="148" t="s">
        <v>434</v>
      </c>
      <c r="D445" s="148" t="s">
        <v>563</v>
      </c>
      <c r="E445" s="149">
        <v>-0.29763</v>
      </c>
      <c r="F445" s="149">
        <v>-0.44041</v>
      </c>
      <c r="G445" s="149">
        <v>-0.23861</v>
      </c>
      <c r="H445" s="165">
        <f t="shared" si="1"/>
        <v>0.001323170462</v>
      </c>
      <c r="I445" s="150">
        <f t="shared" si="2"/>
        <v>0.05625949453</v>
      </c>
      <c r="J445" s="150">
        <f t="shared" si="3"/>
        <v>0.07525178733</v>
      </c>
      <c r="K445" s="152">
        <f t="shared" si="4"/>
        <v>0.02342187393</v>
      </c>
      <c r="L445" s="153">
        <f t="shared" si="5"/>
        <v>447</v>
      </c>
      <c r="M445" s="154" t="s">
        <v>115</v>
      </c>
      <c r="N445" s="153" t="s">
        <v>116</v>
      </c>
    </row>
    <row r="446" ht="14.25" customHeight="1">
      <c r="B446" s="1">
        <v>2020.0</v>
      </c>
      <c r="C446" s="148" t="s">
        <v>434</v>
      </c>
      <c r="D446" s="148" t="s">
        <v>564</v>
      </c>
      <c r="E446" s="149">
        <v>-0.29793</v>
      </c>
      <c r="F446" s="149">
        <v>-0.20249</v>
      </c>
      <c r="G446" s="149">
        <v>-0.22603</v>
      </c>
      <c r="H446" s="165">
        <f t="shared" si="1"/>
        <v>0.001303966247</v>
      </c>
      <c r="I446" s="150">
        <f t="shared" si="2"/>
        <v>0.0758492073</v>
      </c>
      <c r="J446" s="150">
        <f t="shared" si="3"/>
        <v>0.07992876714</v>
      </c>
      <c r="K446" s="152">
        <f t="shared" si="4"/>
        <v>0.02826953329</v>
      </c>
      <c r="L446" s="153">
        <f t="shared" si="5"/>
        <v>373</v>
      </c>
      <c r="M446" s="154" t="s">
        <v>115</v>
      </c>
      <c r="N446" s="153" t="s">
        <v>116</v>
      </c>
    </row>
    <row r="447" ht="14.25" customHeight="1">
      <c r="B447" s="1">
        <v>2020.0</v>
      </c>
      <c r="C447" s="148" t="s">
        <v>434</v>
      </c>
      <c r="D447" s="148" t="s">
        <v>565</v>
      </c>
      <c r="E447" s="149">
        <v>2.15788</v>
      </c>
      <c r="F447" s="149">
        <v>-0.47518</v>
      </c>
      <c r="G447" s="149">
        <v>-0.41549</v>
      </c>
      <c r="H447" s="165">
        <f t="shared" si="1"/>
        <v>0.1585103162</v>
      </c>
      <c r="I447" s="150">
        <f t="shared" si="2"/>
        <v>0.05339662334</v>
      </c>
      <c r="J447" s="150">
        <f t="shared" si="3"/>
        <v>0.009491517862</v>
      </c>
      <c r="K447" s="156">
        <f t="shared" si="4"/>
        <v>0.1151735628</v>
      </c>
      <c r="L447" s="153">
        <f t="shared" si="5"/>
        <v>21</v>
      </c>
      <c r="M447" s="154" t="s">
        <v>115</v>
      </c>
      <c r="N447" s="153" t="s">
        <v>116</v>
      </c>
    </row>
    <row r="448" ht="14.25" customHeight="1">
      <c r="B448" s="1">
        <v>2020.0</v>
      </c>
      <c r="C448" s="148" t="s">
        <v>434</v>
      </c>
      <c r="D448" s="148" t="s">
        <v>566</v>
      </c>
      <c r="E448" s="149">
        <v>-0.16041</v>
      </c>
      <c r="F448" s="149">
        <v>-0.45231</v>
      </c>
      <c r="G448" s="149">
        <v>-0.05382</v>
      </c>
      <c r="H448" s="165">
        <f t="shared" si="1"/>
        <v>0.01010717873</v>
      </c>
      <c r="I448" s="150">
        <f t="shared" si="2"/>
        <v>0.05527967954</v>
      </c>
      <c r="J448" s="150">
        <f t="shared" si="3"/>
        <v>0.1439528287</v>
      </c>
      <c r="K448" s="152">
        <f t="shared" si="4"/>
        <v>0.03845286033</v>
      </c>
      <c r="L448" s="153">
        <f t="shared" si="5"/>
        <v>257</v>
      </c>
      <c r="M448" s="154" t="s">
        <v>115</v>
      </c>
      <c r="N448" s="153" t="s">
        <v>116</v>
      </c>
    </row>
    <row r="449" ht="14.25" customHeight="1">
      <c r="B449" s="1">
        <v>2020.0</v>
      </c>
      <c r="C449" s="148" t="s">
        <v>434</v>
      </c>
      <c r="D449" s="148" t="s">
        <v>567</v>
      </c>
      <c r="E449" s="149">
        <v>-0.05744</v>
      </c>
      <c r="F449" s="149">
        <v>-0.42872</v>
      </c>
      <c r="G449" s="149">
        <v>-0.19317</v>
      </c>
      <c r="H449" s="165">
        <f t="shared" si="1"/>
        <v>0.0166987057</v>
      </c>
      <c r="I449" s="150">
        <f t="shared" si="2"/>
        <v>0.05722201867</v>
      </c>
      <c r="J449" s="150">
        <f t="shared" si="3"/>
        <v>0.09214542507</v>
      </c>
      <c r="K449" s="152">
        <f t="shared" si="4"/>
        <v>0.03591231122</v>
      </c>
      <c r="L449" s="153">
        <f t="shared" si="5"/>
        <v>275</v>
      </c>
      <c r="M449" s="154" t="s">
        <v>115</v>
      </c>
      <c r="N449" s="153" t="s">
        <v>116</v>
      </c>
    </row>
    <row r="450" ht="14.25" customHeight="1">
      <c r="B450" s="1">
        <v>2020.0</v>
      </c>
      <c r="C450" s="148" t="s">
        <v>434</v>
      </c>
      <c r="D450" s="148" t="s">
        <v>568</v>
      </c>
      <c r="E450" s="149">
        <v>-0.29137</v>
      </c>
      <c r="F450" s="149">
        <v>-0.44801</v>
      </c>
      <c r="G450" s="149">
        <v>-0.23279</v>
      </c>
      <c r="H450" s="165">
        <f t="shared" si="1"/>
        <v>0.00172389843</v>
      </c>
      <c r="I450" s="150">
        <f t="shared" si="2"/>
        <v>0.05563373034</v>
      </c>
      <c r="J450" s="150">
        <f t="shared" si="3"/>
        <v>0.07741554111</v>
      </c>
      <c r="K450" s="152">
        <f t="shared" si="4"/>
        <v>0.02384760501</v>
      </c>
      <c r="L450" s="153">
        <f t="shared" si="5"/>
        <v>445</v>
      </c>
      <c r="M450" s="154" t="s">
        <v>115</v>
      </c>
      <c r="N450" s="153" t="s">
        <v>116</v>
      </c>
    </row>
    <row r="451" ht="14.25" customHeight="1">
      <c r="B451" s="1">
        <v>2020.0</v>
      </c>
      <c r="C451" s="148" t="s">
        <v>434</v>
      </c>
      <c r="D451" s="148" t="s">
        <v>569</v>
      </c>
      <c r="E451" s="149">
        <v>-0.29403</v>
      </c>
      <c r="F451" s="149">
        <v>-0.46095</v>
      </c>
      <c r="G451" s="149">
        <v>-0.22002</v>
      </c>
      <c r="H451" s="165">
        <f t="shared" si="1"/>
        <v>0.001553621051</v>
      </c>
      <c r="I451" s="150">
        <f t="shared" si="2"/>
        <v>0.05456828446</v>
      </c>
      <c r="J451" s="150">
        <f t="shared" si="3"/>
        <v>0.08216315893</v>
      </c>
      <c r="K451" s="152">
        <f t="shared" si="4"/>
        <v>0.02416992408</v>
      </c>
      <c r="L451" s="153">
        <f t="shared" si="5"/>
        <v>440</v>
      </c>
      <c r="M451" s="154" t="s">
        <v>115</v>
      </c>
      <c r="N451" s="153" t="s">
        <v>116</v>
      </c>
    </row>
    <row r="452" ht="14.25" customHeight="1">
      <c r="B452" s="1">
        <v>2020.0</v>
      </c>
      <c r="C452" s="148" t="s">
        <v>434</v>
      </c>
      <c r="D452" s="148" t="s">
        <v>570</v>
      </c>
      <c r="E452" s="149">
        <v>-0.25691</v>
      </c>
      <c r="F452" s="149">
        <v>-0.41541</v>
      </c>
      <c r="G452" s="149">
        <v>-0.19144</v>
      </c>
      <c r="H452" s="165">
        <f t="shared" si="1"/>
        <v>0.003929822675</v>
      </c>
      <c r="I452" s="150">
        <f t="shared" si="2"/>
        <v>0.05831792938</v>
      </c>
      <c r="J452" s="150">
        <f t="shared" si="3"/>
        <v>0.09278860274</v>
      </c>
      <c r="K452" s="152">
        <f t="shared" si="4"/>
        <v>0.02799007347</v>
      </c>
      <c r="L452" s="153">
        <f t="shared" si="5"/>
        <v>378</v>
      </c>
      <c r="M452" s="154" t="s">
        <v>115</v>
      </c>
      <c r="N452" s="153" t="s">
        <v>116</v>
      </c>
    </row>
    <row r="453" ht="14.25" customHeight="1">
      <c r="B453" s="20">
        <v>2020.0</v>
      </c>
      <c r="C453" s="175" t="s">
        <v>434</v>
      </c>
      <c r="D453" s="175" t="s">
        <v>571</v>
      </c>
      <c r="E453" s="159">
        <v>-0.18665</v>
      </c>
      <c r="F453" s="159">
        <v>-0.2297</v>
      </c>
      <c r="G453" s="159">
        <v>-0.19661</v>
      </c>
      <c r="H453" s="274">
        <f t="shared" si="1"/>
        <v>0.008427449994</v>
      </c>
      <c r="I453" s="177">
        <f t="shared" si="2"/>
        <v>0.07360880681</v>
      </c>
      <c r="J453" s="177">
        <f t="shared" si="3"/>
        <v>0.09086650531</v>
      </c>
      <c r="K453" s="179">
        <f t="shared" si="4"/>
        <v>0.03391247078</v>
      </c>
      <c r="L453" s="180">
        <f t="shared" si="5"/>
        <v>294</v>
      </c>
      <c r="M453" s="181" t="s">
        <v>115</v>
      </c>
      <c r="N453" s="180" t="s">
        <v>116</v>
      </c>
    </row>
    <row r="454" ht="14.25" customHeight="1">
      <c r="B454" s="194"/>
      <c r="D454" s="182" t="s">
        <v>574</v>
      </c>
      <c r="E454" s="183">
        <f t="shared" ref="E454:G454" si="6">MIN(E4:E453)</f>
        <v>-0.3183</v>
      </c>
      <c r="F454" s="183">
        <f t="shared" si="6"/>
        <v>-1.12369</v>
      </c>
      <c r="G454" s="183">
        <f t="shared" si="6"/>
        <v>-0.44102</v>
      </c>
      <c r="H454" s="275"/>
    </row>
    <row r="455" ht="14.25" customHeight="1">
      <c r="B455" s="194"/>
      <c r="D455" s="182" t="s">
        <v>575</v>
      </c>
      <c r="E455" s="183">
        <f t="shared" ref="E455:G455" si="7">MAX(E4:E453)</f>
        <v>15.30327</v>
      </c>
      <c r="F455" s="183">
        <f t="shared" si="7"/>
        <v>11.02146</v>
      </c>
      <c r="G455" s="183">
        <f t="shared" si="7"/>
        <v>2.24875</v>
      </c>
      <c r="H455" s="41"/>
    </row>
    <row r="456" ht="14.25" customHeight="1">
      <c r="B456" s="194"/>
      <c r="D456" s="182" t="s">
        <v>74</v>
      </c>
      <c r="E456" s="188">
        <v>52.22</v>
      </c>
      <c r="F456" s="189">
        <v>17.37</v>
      </c>
      <c r="G456" s="188">
        <v>11.26</v>
      </c>
      <c r="H456" s="106">
        <f>SUM(E456:G456)</f>
        <v>80.85</v>
      </c>
    </row>
    <row r="457" ht="14.25" customHeight="1">
      <c r="B457" s="194"/>
      <c r="D457" s="182" t="s">
        <v>576</v>
      </c>
      <c r="E457" s="191">
        <f>E456/H456</f>
        <v>0.6458874459</v>
      </c>
      <c r="F457" s="192">
        <f>F456/H456</f>
        <v>0.2148423006</v>
      </c>
      <c r="G457" s="193">
        <f>G456/H456</f>
        <v>0.1392702536</v>
      </c>
      <c r="H457" s="153"/>
    </row>
    <row r="458" ht="14.25" customHeight="1">
      <c r="B458" s="194"/>
    </row>
    <row r="459" ht="14.25" customHeight="1">
      <c r="B459" s="194"/>
    </row>
    <row r="460" ht="14.25" customHeight="1">
      <c r="B460" s="194"/>
    </row>
    <row r="461" ht="14.25" customHeight="1">
      <c r="B461" s="194"/>
    </row>
    <row r="462" ht="14.25" customHeight="1">
      <c r="B462" s="194"/>
    </row>
    <row r="463" ht="14.25" customHeight="1">
      <c r="B463" s="194"/>
    </row>
    <row r="464" ht="14.25" customHeight="1">
      <c r="B464" s="194"/>
    </row>
    <row r="465" ht="14.25" customHeight="1">
      <c r="B465" s="194"/>
    </row>
    <row r="466" ht="14.25" customHeight="1">
      <c r="B466" s="194"/>
    </row>
    <row r="467" ht="14.25" customHeight="1">
      <c r="B467" s="194"/>
    </row>
    <row r="468" ht="14.25" customHeight="1">
      <c r="B468" s="194"/>
    </row>
    <row r="469" ht="14.25" customHeight="1">
      <c r="B469" s="194"/>
    </row>
    <row r="470" ht="14.25" customHeight="1">
      <c r="B470" s="194"/>
    </row>
    <row r="471" ht="14.25" customHeight="1">
      <c r="B471" s="194"/>
    </row>
    <row r="472" ht="14.25" customHeight="1">
      <c r="B472" s="194"/>
    </row>
    <row r="473" ht="14.25" customHeight="1">
      <c r="B473" s="194"/>
    </row>
    <row r="474" ht="14.25" customHeight="1">
      <c r="B474" s="194"/>
    </row>
    <row r="475" ht="14.25" customHeight="1">
      <c r="B475" s="194"/>
    </row>
    <row r="476" ht="14.25" customHeight="1">
      <c r="B476" s="194"/>
    </row>
    <row r="477" ht="14.25" customHeight="1">
      <c r="B477" s="194"/>
    </row>
    <row r="478" ht="14.25" customHeight="1">
      <c r="B478" s="194"/>
    </row>
    <row r="479" ht="14.25" customHeight="1">
      <c r="B479" s="194"/>
    </row>
    <row r="480" ht="14.25" customHeight="1">
      <c r="B480" s="194"/>
    </row>
    <row r="481" ht="14.25" customHeight="1">
      <c r="B481" s="194"/>
    </row>
    <row r="482" ht="14.25" customHeight="1">
      <c r="B482" s="194"/>
    </row>
    <row r="483" ht="14.25" customHeight="1">
      <c r="B483" s="194"/>
    </row>
    <row r="484" ht="14.25" customHeight="1">
      <c r="B484" s="194"/>
    </row>
    <row r="485" ht="14.25" customHeight="1">
      <c r="B485" s="194"/>
    </row>
    <row r="486" ht="14.25" customHeight="1">
      <c r="B486" s="194"/>
    </row>
    <row r="487" ht="14.25" customHeight="1">
      <c r="B487" s="194"/>
    </row>
    <row r="488" ht="14.25" customHeight="1">
      <c r="B488" s="194"/>
    </row>
    <row r="489" ht="14.25" customHeight="1">
      <c r="B489" s="194"/>
    </row>
    <row r="490" ht="14.25" customHeight="1">
      <c r="B490" s="194"/>
    </row>
    <row r="491" ht="14.25" customHeight="1">
      <c r="B491" s="194"/>
    </row>
    <row r="492" ht="14.25" customHeight="1">
      <c r="B492" s="194"/>
    </row>
    <row r="493" ht="14.25" customHeight="1">
      <c r="B493" s="194"/>
    </row>
    <row r="494" ht="14.25" customHeight="1">
      <c r="B494" s="194"/>
    </row>
    <row r="495" ht="14.25" customHeight="1">
      <c r="B495" s="194"/>
    </row>
    <row r="496" ht="14.25" customHeight="1">
      <c r="B496" s="194"/>
    </row>
    <row r="497" ht="14.25" customHeight="1">
      <c r="B497" s="194"/>
    </row>
    <row r="498" ht="14.25" customHeight="1">
      <c r="B498" s="194"/>
    </row>
    <row r="499" ht="14.25" customHeight="1">
      <c r="B499" s="194"/>
    </row>
    <row r="500" ht="14.25" customHeight="1">
      <c r="B500" s="194"/>
    </row>
    <row r="501" ht="14.25" customHeight="1">
      <c r="B501" s="194"/>
    </row>
    <row r="502" ht="14.25" customHeight="1">
      <c r="B502" s="194"/>
    </row>
    <row r="503" ht="14.25" customHeight="1">
      <c r="B503" s="194"/>
    </row>
    <row r="504" ht="14.25" customHeight="1">
      <c r="B504" s="194"/>
    </row>
    <row r="505" ht="14.25" customHeight="1">
      <c r="B505" s="194"/>
    </row>
    <row r="506" ht="14.25" customHeight="1">
      <c r="B506" s="194"/>
    </row>
    <row r="507" ht="14.25" customHeight="1">
      <c r="B507" s="194"/>
    </row>
    <row r="508" ht="14.25" customHeight="1">
      <c r="B508" s="194"/>
    </row>
    <row r="509" ht="14.25" customHeight="1">
      <c r="B509" s="194"/>
    </row>
    <row r="510" ht="14.25" customHeight="1">
      <c r="B510" s="194"/>
    </row>
    <row r="511" ht="14.25" customHeight="1">
      <c r="B511" s="194"/>
    </row>
    <row r="512" ht="14.25" customHeight="1">
      <c r="B512" s="194"/>
    </row>
    <row r="513" ht="14.25" customHeight="1">
      <c r="B513" s="194"/>
    </row>
    <row r="514" ht="14.25" customHeight="1">
      <c r="B514" s="194"/>
    </row>
    <row r="515" ht="14.25" customHeight="1">
      <c r="B515" s="194"/>
    </row>
    <row r="516" ht="14.25" customHeight="1">
      <c r="B516" s="194"/>
    </row>
    <row r="517" ht="14.25" customHeight="1">
      <c r="B517" s="194"/>
    </row>
    <row r="518" ht="14.25" customHeight="1">
      <c r="B518" s="194"/>
    </row>
    <row r="519" ht="14.25" customHeight="1">
      <c r="B519" s="194"/>
    </row>
    <row r="520" ht="14.25" customHeight="1">
      <c r="B520" s="194"/>
    </row>
    <row r="521" ht="14.25" customHeight="1">
      <c r="B521" s="194"/>
    </row>
    <row r="522" ht="14.25" customHeight="1">
      <c r="B522" s="194"/>
    </row>
    <row r="523" ht="14.25" customHeight="1">
      <c r="B523" s="194"/>
    </row>
    <row r="524" ht="14.25" customHeight="1">
      <c r="B524" s="194"/>
    </row>
    <row r="525" ht="14.25" customHeight="1">
      <c r="B525" s="194"/>
    </row>
    <row r="526" ht="14.25" customHeight="1">
      <c r="B526" s="194"/>
    </row>
    <row r="527" ht="14.25" customHeight="1">
      <c r="B527" s="194"/>
    </row>
    <row r="528" ht="14.25" customHeight="1">
      <c r="B528" s="194"/>
    </row>
    <row r="529" ht="14.25" customHeight="1">
      <c r="B529" s="194"/>
    </row>
    <row r="530" ht="14.25" customHeight="1">
      <c r="B530" s="194"/>
    </row>
    <row r="531" ht="14.25" customHeight="1">
      <c r="B531" s="194"/>
    </row>
    <row r="532" ht="14.25" customHeight="1">
      <c r="B532" s="194"/>
    </row>
    <row r="533" ht="14.25" customHeight="1">
      <c r="B533" s="194"/>
    </row>
    <row r="534" ht="14.25" customHeight="1">
      <c r="B534" s="194"/>
    </row>
    <row r="535" ht="14.25" customHeight="1">
      <c r="B535" s="194"/>
    </row>
    <row r="536" ht="14.25" customHeight="1">
      <c r="B536" s="194"/>
    </row>
    <row r="537" ht="14.25" customHeight="1">
      <c r="B537" s="194"/>
    </row>
    <row r="538" ht="14.25" customHeight="1">
      <c r="B538" s="194"/>
    </row>
    <row r="539" ht="14.25" customHeight="1">
      <c r="B539" s="194"/>
    </row>
    <row r="540" ht="14.25" customHeight="1">
      <c r="B540" s="194"/>
    </row>
    <row r="541" ht="14.25" customHeight="1">
      <c r="B541" s="194"/>
    </row>
    <row r="542" ht="14.25" customHeight="1">
      <c r="B542" s="194"/>
    </row>
    <row r="543" ht="14.25" customHeight="1">
      <c r="B543" s="194"/>
    </row>
    <row r="544" ht="14.25" customHeight="1">
      <c r="B544" s="194"/>
    </row>
    <row r="545" ht="14.25" customHeight="1">
      <c r="B545" s="194"/>
    </row>
    <row r="546" ht="14.25" customHeight="1">
      <c r="B546" s="194"/>
    </row>
    <row r="547" ht="14.25" customHeight="1">
      <c r="B547" s="194"/>
    </row>
    <row r="548" ht="14.25" customHeight="1">
      <c r="B548" s="194"/>
    </row>
    <row r="549" ht="14.25" customHeight="1">
      <c r="B549" s="194"/>
    </row>
    <row r="550" ht="14.25" customHeight="1">
      <c r="B550" s="194"/>
    </row>
    <row r="551" ht="14.25" customHeight="1">
      <c r="B551" s="194"/>
    </row>
    <row r="552" ht="14.25" customHeight="1">
      <c r="B552" s="194"/>
    </row>
    <row r="553" ht="14.25" customHeight="1">
      <c r="B553" s="194"/>
    </row>
    <row r="554" ht="14.25" customHeight="1">
      <c r="B554" s="194"/>
    </row>
    <row r="555" ht="14.25" customHeight="1">
      <c r="B555" s="194"/>
    </row>
    <row r="556" ht="14.25" customHeight="1">
      <c r="B556" s="194"/>
    </row>
    <row r="557" ht="14.25" customHeight="1">
      <c r="B557" s="194"/>
    </row>
    <row r="558" ht="14.25" customHeight="1">
      <c r="B558" s="194"/>
    </row>
    <row r="559" ht="14.25" customHeight="1">
      <c r="B559" s="194"/>
    </row>
    <row r="560" ht="14.25" customHeight="1">
      <c r="B560" s="194"/>
    </row>
    <row r="561" ht="14.25" customHeight="1">
      <c r="B561" s="194"/>
    </row>
    <row r="562" ht="14.25" customHeight="1">
      <c r="B562" s="194"/>
    </row>
    <row r="563" ht="14.25" customHeight="1">
      <c r="B563" s="194"/>
    </row>
    <row r="564" ht="14.25" customHeight="1">
      <c r="B564" s="194"/>
    </row>
    <row r="565" ht="14.25" customHeight="1">
      <c r="B565" s="194"/>
    </row>
    <row r="566" ht="14.25" customHeight="1">
      <c r="B566" s="194"/>
    </row>
    <row r="567" ht="14.25" customHeight="1">
      <c r="B567" s="194"/>
    </row>
    <row r="568" ht="14.25" customHeight="1">
      <c r="B568" s="194"/>
    </row>
    <row r="569" ht="14.25" customHeight="1">
      <c r="B569" s="194"/>
    </row>
    <row r="570" ht="14.25" customHeight="1">
      <c r="B570" s="194"/>
    </row>
    <row r="571" ht="14.25" customHeight="1">
      <c r="B571" s="194"/>
    </row>
    <row r="572" ht="14.25" customHeight="1">
      <c r="B572" s="194"/>
    </row>
    <row r="573" ht="14.25" customHeight="1">
      <c r="B573" s="194"/>
    </row>
    <row r="574" ht="14.25" customHeight="1">
      <c r="B574" s="194"/>
    </row>
    <row r="575" ht="14.25" customHeight="1">
      <c r="B575" s="194"/>
    </row>
    <row r="576" ht="14.25" customHeight="1">
      <c r="B576" s="194"/>
    </row>
    <row r="577" ht="14.25" customHeight="1">
      <c r="B577" s="194"/>
    </row>
    <row r="578" ht="14.25" customHeight="1">
      <c r="B578" s="194"/>
    </row>
    <row r="579" ht="14.25" customHeight="1">
      <c r="B579" s="194"/>
    </row>
    <row r="580" ht="14.25" customHeight="1">
      <c r="B580" s="194"/>
    </row>
    <row r="581" ht="14.25" customHeight="1">
      <c r="B581" s="194"/>
    </row>
    <row r="582" ht="14.25" customHeight="1">
      <c r="B582" s="194"/>
    </row>
    <row r="583" ht="14.25" customHeight="1">
      <c r="B583" s="194"/>
    </row>
    <row r="584" ht="14.25" customHeight="1">
      <c r="B584" s="194"/>
    </row>
    <row r="585" ht="14.25" customHeight="1">
      <c r="B585" s="194"/>
    </row>
    <row r="586" ht="14.25" customHeight="1">
      <c r="B586" s="194"/>
    </row>
    <row r="587" ht="14.25" customHeight="1">
      <c r="B587" s="194"/>
    </row>
    <row r="588" ht="14.25" customHeight="1">
      <c r="B588" s="194"/>
    </row>
    <row r="589" ht="14.25" customHeight="1">
      <c r="B589" s="194"/>
    </row>
    <row r="590" ht="14.25" customHeight="1">
      <c r="B590" s="194"/>
    </row>
    <row r="591" ht="14.25" customHeight="1">
      <c r="B591" s="194"/>
    </row>
    <row r="592" ht="14.25" customHeight="1">
      <c r="B592" s="194"/>
    </row>
    <row r="593" ht="14.25" customHeight="1">
      <c r="B593" s="194"/>
    </row>
    <row r="594" ht="14.25" customHeight="1">
      <c r="B594" s="194"/>
    </row>
    <row r="595" ht="14.25" customHeight="1">
      <c r="B595" s="194"/>
    </row>
    <row r="596" ht="14.25" customHeight="1">
      <c r="B596" s="194"/>
    </row>
    <row r="597" ht="14.25" customHeight="1">
      <c r="B597" s="194"/>
    </row>
    <row r="598" ht="14.25" customHeight="1">
      <c r="B598" s="194"/>
    </row>
    <row r="599" ht="14.25" customHeight="1">
      <c r="B599" s="194"/>
    </row>
    <row r="600" ht="14.25" customHeight="1">
      <c r="B600" s="194"/>
    </row>
    <row r="601" ht="14.25" customHeight="1">
      <c r="B601" s="194"/>
    </row>
    <row r="602" ht="14.25" customHeight="1">
      <c r="B602" s="194"/>
    </row>
    <row r="603" ht="14.25" customHeight="1">
      <c r="B603" s="194"/>
    </row>
    <row r="604" ht="14.25" customHeight="1">
      <c r="B604" s="194"/>
    </row>
    <row r="605" ht="14.25" customHeight="1">
      <c r="B605" s="194"/>
    </row>
    <row r="606" ht="14.25" customHeight="1">
      <c r="B606" s="194"/>
    </row>
    <row r="607" ht="14.25" customHeight="1">
      <c r="B607" s="194"/>
    </row>
    <row r="608" ht="14.25" customHeight="1">
      <c r="B608" s="194"/>
    </row>
    <row r="609" ht="14.25" customHeight="1">
      <c r="B609" s="194"/>
    </row>
    <row r="610" ht="14.25" customHeight="1">
      <c r="B610" s="194"/>
    </row>
    <row r="611" ht="14.25" customHeight="1">
      <c r="B611" s="194"/>
    </row>
    <row r="612" ht="14.25" customHeight="1">
      <c r="B612" s="194"/>
    </row>
    <row r="613" ht="14.25" customHeight="1">
      <c r="B613" s="194"/>
    </row>
    <row r="614" ht="14.25" customHeight="1">
      <c r="B614" s="194"/>
    </row>
    <row r="615" ht="14.25" customHeight="1">
      <c r="B615" s="194"/>
    </row>
    <row r="616" ht="14.25" customHeight="1">
      <c r="B616" s="194"/>
    </row>
    <row r="617" ht="14.25" customHeight="1">
      <c r="B617" s="194"/>
    </row>
    <row r="618" ht="14.25" customHeight="1">
      <c r="B618" s="194"/>
    </row>
    <row r="619" ht="14.25" customHeight="1">
      <c r="B619" s="194"/>
    </row>
    <row r="620" ht="14.25" customHeight="1">
      <c r="B620" s="194"/>
    </row>
    <row r="621" ht="14.25" customHeight="1">
      <c r="B621" s="194"/>
    </row>
    <row r="622" ht="14.25" customHeight="1">
      <c r="B622" s="194"/>
    </row>
    <row r="623" ht="14.25" customHeight="1">
      <c r="B623" s="194"/>
    </row>
    <row r="624" ht="14.25" customHeight="1">
      <c r="B624" s="194"/>
    </row>
    <row r="625" ht="14.25" customHeight="1">
      <c r="B625" s="194"/>
    </row>
    <row r="626" ht="14.25" customHeight="1">
      <c r="B626" s="194"/>
    </row>
    <row r="627" ht="14.25" customHeight="1">
      <c r="B627" s="194"/>
    </row>
    <row r="628" ht="14.25" customHeight="1">
      <c r="B628" s="194"/>
    </row>
    <row r="629" ht="14.25" customHeight="1">
      <c r="B629" s="194"/>
    </row>
    <row r="630" ht="14.25" customHeight="1">
      <c r="B630" s="194"/>
    </row>
    <row r="631" ht="14.25" customHeight="1">
      <c r="B631" s="194"/>
    </row>
    <row r="632" ht="14.25" customHeight="1">
      <c r="B632" s="194"/>
    </row>
    <row r="633" ht="14.25" customHeight="1">
      <c r="B633" s="194"/>
    </row>
    <row r="634" ht="14.25" customHeight="1">
      <c r="B634" s="194"/>
    </row>
    <row r="635" ht="14.25" customHeight="1">
      <c r="B635" s="194"/>
    </row>
    <row r="636" ht="14.25" customHeight="1">
      <c r="B636" s="194"/>
    </row>
    <row r="637" ht="14.25" customHeight="1">
      <c r="B637" s="194"/>
    </row>
    <row r="638" ht="14.25" customHeight="1">
      <c r="B638" s="194"/>
    </row>
    <row r="639" ht="14.25" customHeight="1">
      <c r="B639" s="194"/>
    </row>
    <row r="640" ht="14.25" customHeight="1">
      <c r="B640" s="194"/>
    </row>
    <row r="641" ht="14.25" customHeight="1">
      <c r="B641" s="194"/>
    </row>
    <row r="642" ht="14.25" customHeight="1">
      <c r="B642" s="194"/>
    </row>
    <row r="643" ht="14.25" customHeight="1">
      <c r="B643" s="194"/>
    </row>
    <row r="644" ht="14.25" customHeight="1">
      <c r="B644" s="194"/>
    </row>
    <row r="645" ht="14.25" customHeight="1">
      <c r="B645" s="194"/>
    </row>
    <row r="646" ht="14.25" customHeight="1">
      <c r="B646" s="194"/>
    </row>
    <row r="647" ht="14.25" customHeight="1">
      <c r="B647" s="194"/>
    </row>
    <row r="648" ht="14.25" customHeight="1">
      <c r="B648" s="194"/>
    </row>
    <row r="649" ht="14.25" customHeight="1">
      <c r="B649" s="194"/>
    </row>
    <row r="650" ht="14.25" customHeight="1">
      <c r="B650" s="194"/>
    </row>
    <row r="651" ht="14.25" customHeight="1">
      <c r="B651" s="194"/>
    </row>
    <row r="652" ht="14.25" customHeight="1">
      <c r="B652" s="194"/>
    </row>
    <row r="653" ht="14.25" customHeight="1">
      <c r="B653" s="194"/>
    </row>
    <row r="654" ht="14.25" customHeight="1">
      <c r="B654" s="194"/>
    </row>
    <row r="655" ht="14.25" customHeight="1">
      <c r="B655" s="194"/>
    </row>
    <row r="656" ht="14.25" customHeight="1">
      <c r="B656" s="194"/>
    </row>
    <row r="657" ht="14.25" customHeight="1">
      <c r="B657" s="194"/>
    </row>
    <row r="658" ht="14.25" customHeight="1">
      <c r="B658" s="194"/>
    </row>
    <row r="659" ht="14.25" customHeight="1">
      <c r="B659" s="194"/>
    </row>
    <row r="660" ht="14.25" customHeight="1">
      <c r="B660" s="194"/>
    </row>
    <row r="661" ht="14.25" customHeight="1">
      <c r="B661" s="194"/>
    </row>
    <row r="662" ht="14.25" customHeight="1">
      <c r="B662" s="194"/>
    </row>
    <row r="663" ht="14.25" customHeight="1">
      <c r="B663" s="194"/>
    </row>
    <row r="664" ht="14.25" customHeight="1">
      <c r="B664" s="194"/>
    </row>
    <row r="665" ht="14.25" customHeight="1">
      <c r="B665" s="194"/>
    </row>
    <row r="666" ht="14.25" customHeight="1">
      <c r="B666" s="194"/>
    </row>
    <row r="667" ht="14.25" customHeight="1">
      <c r="B667" s="194"/>
    </row>
    <row r="668" ht="14.25" customHeight="1">
      <c r="B668" s="194"/>
    </row>
    <row r="669" ht="14.25" customHeight="1">
      <c r="B669" s="194"/>
    </row>
    <row r="670" ht="14.25" customHeight="1">
      <c r="B670" s="194"/>
    </row>
    <row r="671" ht="14.25" customHeight="1">
      <c r="B671" s="194"/>
    </row>
    <row r="672" ht="14.25" customHeight="1">
      <c r="B672" s="194"/>
    </row>
    <row r="673" ht="14.25" customHeight="1">
      <c r="B673" s="194"/>
    </row>
    <row r="674" ht="14.25" customHeight="1">
      <c r="B674" s="194"/>
    </row>
    <row r="675" ht="14.25" customHeight="1">
      <c r="B675" s="194"/>
    </row>
    <row r="676" ht="14.25" customHeight="1">
      <c r="B676" s="194"/>
    </row>
    <row r="677" ht="14.25" customHeight="1">
      <c r="B677" s="194"/>
    </row>
    <row r="678" ht="14.25" customHeight="1">
      <c r="B678" s="194"/>
    </row>
    <row r="679" ht="14.25" customHeight="1">
      <c r="B679" s="194"/>
    </row>
    <row r="680" ht="14.25" customHeight="1">
      <c r="B680" s="194"/>
    </row>
    <row r="681" ht="14.25" customHeight="1">
      <c r="B681" s="194"/>
    </row>
    <row r="682" ht="14.25" customHeight="1">
      <c r="B682" s="194"/>
    </row>
    <row r="683" ht="14.25" customHeight="1">
      <c r="B683" s="194"/>
    </row>
    <row r="684" ht="14.25" customHeight="1">
      <c r="B684" s="194"/>
    </row>
    <row r="685" ht="14.25" customHeight="1">
      <c r="B685" s="194"/>
    </row>
    <row r="686" ht="14.25" customHeight="1">
      <c r="B686" s="194"/>
    </row>
    <row r="687" ht="14.25" customHeight="1">
      <c r="B687" s="194"/>
    </row>
    <row r="688" ht="14.25" customHeight="1">
      <c r="B688" s="194"/>
    </row>
    <row r="689" ht="14.25" customHeight="1">
      <c r="B689" s="194"/>
    </row>
    <row r="690" ht="14.25" customHeight="1">
      <c r="B690" s="194"/>
    </row>
    <row r="691" ht="14.25" customHeight="1">
      <c r="B691" s="194"/>
    </row>
    <row r="692" ht="14.25" customHeight="1">
      <c r="B692" s="194"/>
    </row>
    <row r="693" ht="14.25" customHeight="1">
      <c r="B693" s="194"/>
    </row>
    <row r="694" ht="14.25" customHeight="1">
      <c r="B694" s="194"/>
    </row>
    <row r="695" ht="14.25" customHeight="1">
      <c r="B695" s="194"/>
    </row>
    <row r="696" ht="14.25" customHeight="1">
      <c r="B696" s="194"/>
    </row>
    <row r="697" ht="14.25" customHeight="1">
      <c r="B697" s="194"/>
    </row>
    <row r="698" ht="14.25" customHeight="1">
      <c r="B698" s="194"/>
    </row>
    <row r="699" ht="14.25" customHeight="1">
      <c r="B699" s="194"/>
    </row>
    <row r="700" ht="14.25" customHeight="1">
      <c r="B700" s="194"/>
    </row>
    <row r="701" ht="14.25" customHeight="1">
      <c r="B701" s="194"/>
    </row>
    <row r="702" ht="14.25" customHeight="1">
      <c r="B702" s="194"/>
    </row>
    <row r="703" ht="14.25" customHeight="1">
      <c r="B703" s="194"/>
    </row>
    <row r="704" ht="14.25" customHeight="1">
      <c r="B704" s="194"/>
    </row>
    <row r="705" ht="14.25" customHeight="1">
      <c r="B705" s="194"/>
    </row>
    <row r="706" ht="14.25" customHeight="1">
      <c r="B706" s="194"/>
    </row>
    <row r="707" ht="14.25" customHeight="1">
      <c r="B707" s="194"/>
    </row>
    <row r="708" ht="14.25" customHeight="1">
      <c r="B708" s="194"/>
    </row>
    <row r="709" ht="14.25" customHeight="1">
      <c r="B709" s="194"/>
    </row>
    <row r="710" ht="14.25" customHeight="1">
      <c r="B710" s="194"/>
    </row>
    <row r="711" ht="14.25" customHeight="1">
      <c r="B711" s="194"/>
    </row>
    <row r="712" ht="14.25" customHeight="1">
      <c r="B712" s="194"/>
    </row>
    <row r="713" ht="14.25" customHeight="1">
      <c r="B713" s="194"/>
    </row>
    <row r="714" ht="14.25" customHeight="1">
      <c r="B714" s="194"/>
    </row>
    <row r="715" ht="14.25" customHeight="1">
      <c r="B715" s="194"/>
    </row>
    <row r="716" ht="14.25" customHeight="1">
      <c r="B716" s="194"/>
    </row>
    <row r="717" ht="14.25" customHeight="1">
      <c r="B717" s="194"/>
    </row>
    <row r="718" ht="14.25" customHeight="1">
      <c r="B718" s="194"/>
    </row>
    <row r="719" ht="14.25" customHeight="1">
      <c r="B719" s="194"/>
    </row>
    <row r="720" ht="14.25" customHeight="1">
      <c r="B720" s="194"/>
    </row>
    <row r="721" ht="14.25" customHeight="1">
      <c r="B721" s="194"/>
    </row>
    <row r="722" ht="14.25" customHeight="1">
      <c r="B722" s="194"/>
    </row>
    <row r="723" ht="14.25" customHeight="1">
      <c r="B723" s="194"/>
    </row>
    <row r="724" ht="14.25" customHeight="1">
      <c r="B724" s="194"/>
    </row>
    <row r="725" ht="14.25" customHeight="1">
      <c r="B725" s="194"/>
    </row>
    <row r="726" ht="14.25" customHeight="1">
      <c r="B726" s="194"/>
    </row>
    <row r="727" ht="14.25" customHeight="1">
      <c r="B727" s="194"/>
    </row>
    <row r="728" ht="14.25" customHeight="1">
      <c r="B728" s="194"/>
    </row>
    <row r="729" ht="14.25" customHeight="1">
      <c r="B729" s="194"/>
    </row>
    <row r="730" ht="14.25" customHeight="1">
      <c r="B730" s="194"/>
    </row>
    <row r="731" ht="14.25" customHeight="1">
      <c r="B731" s="194"/>
    </row>
    <row r="732" ht="14.25" customHeight="1">
      <c r="B732" s="194"/>
    </row>
    <row r="733" ht="14.25" customHeight="1">
      <c r="B733" s="194"/>
    </row>
    <row r="734" ht="14.25" customHeight="1">
      <c r="B734" s="194"/>
    </row>
    <row r="735" ht="14.25" customHeight="1">
      <c r="B735" s="194"/>
    </row>
    <row r="736" ht="14.25" customHeight="1">
      <c r="B736" s="194"/>
    </row>
    <row r="737" ht="14.25" customHeight="1">
      <c r="B737" s="194"/>
    </row>
    <row r="738" ht="14.25" customHeight="1">
      <c r="B738" s="194"/>
    </row>
    <row r="739" ht="14.25" customHeight="1">
      <c r="B739" s="194"/>
    </row>
    <row r="740" ht="14.25" customHeight="1">
      <c r="B740" s="194"/>
    </row>
    <row r="741" ht="14.25" customHeight="1">
      <c r="B741" s="194"/>
    </row>
    <row r="742" ht="14.25" customHeight="1">
      <c r="B742" s="194"/>
    </row>
    <row r="743" ht="14.25" customHeight="1">
      <c r="B743" s="194"/>
    </row>
    <row r="744" ht="14.25" customHeight="1">
      <c r="B744" s="194"/>
    </row>
    <row r="745" ht="14.25" customHeight="1">
      <c r="B745" s="194"/>
    </row>
    <row r="746" ht="14.25" customHeight="1">
      <c r="B746" s="194"/>
    </row>
    <row r="747" ht="14.25" customHeight="1">
      <c r="B747" s="194"/>
    </row>
    <row r="748" ht="14.25" customHeight="1">
      <c r="B748" s="194"/>
    </row>
    <row r="749" ht="14.25" customHeight="1">
      <c r="B749" s="194"/>
    </row>
    <row r="750" ht="14.25" customHeight="1">
      <c r="B750" s="194"/>
    </row>
    <row r="751" ht="14.25" customHeight="1">
      <c r="B751" s="194"/>
    </row>
    <row r="752" ht="14.25" customHeight="1">
      <c r="B752" s="194"/>
    </row>
    <row r="753" ht="14.25" customHeight="1">
      <c r="B753" s="194"/>
    </row>
    <row r="754" ht="14.25" customHeight="1">
      <c r="B754" s="194"/>
    </row>
    <row r="755" ht="14.25" customHeight="1">
      <c r="B755" s="194"/>
    </row>
    <row r="756" ht="14.25" customHeight="1">
      <c r="B756" s="194"/>
    </row>
    <row r="757" ht="14.25" customHeight="1">
      <c r="B757" s="194"/>
    </row>
    <row r="758" ht="14.25" customHeight="1">
      <c r="B758" s="194"/>
    </row>
    <row r="759" ht="14.25" customHeight="1">
      <c r="B759" s="194"/>
    </row>
    <row r="760" ht="14.25" customHeight="1">
      <c r="B760" s="194"/>
    </row>
    <row r="761" ht="14.25" customHeight="1">
      <c r="B761" s="194"/>
    </row>
    <row r="762" ht="14.25" customHeight="1">
      <c r="B762" s="194"/>
    </row>
    <row r="763" ht="14.25" customHeight="1">
      <c r="B763" s="194"/>
    </row>
    <row r="764" ht="14.25" customHeight="1">
      <c r="B764" s="194"/>
    </row>
    <row r="765" ht="14.25" customHeight="1">
      <c r="B765" s="194"/>
    </row>
    <row r="766" ht="14.25" customHeight="1">
      <c r="B766" s="194"/>
    </row>
    <row r="767" ht="14.25" customHeight="1">
      <c r="B767" s="194"/>
    </row>
    <row r="768" ht="14.25" customHeight="1">
      <c r="B768" s="194"/>
    </row>
    <row r="769" ht="14.25" customHeight="1">
      <c r="B769" s="194"/>
    </row>
    <row r="770" ht="14.25" customHeight="1">
      <c r="B770" s="194"/>
    </row>
    <row r="771" ht="14.25" customHeight="1">
      <c r="B771" s="194"/>
    </row>
    <row r="772" ht="14.25" customHeight="1">
      <c r="B772" s="194"/>
    </row>
    <row r="773" ht="14.25" customHeight="1">
      <c r="B773" s="194"/>
    </row>
    <row r="774" ht="14.25" customHeight="1">
      <c r="B774" s="194"/>
    </row>
    <row r="775" ht="14.25" customHeight="1">
      <c r="B775" s="194"/>
    </row>
    <row r="776" ht="14.25" customHeight="1">
      <c r="B776" s="194"/>
    </row>
    <row r="777" ht="14.25" customHeight="1">
      <c r="B777" s="194"/>
    </row>
    <row r="778" ht="14.25" customHeight="1">
      <c r="B778" s="194"/>
    </row>
    <row r="779" ht="14.25" customHeight="1">
      <c r="B779" s="194"/>
    </row>
    <row r="780" ht="14.25" customHeight="1">
      <c r="B780" s="194"/>
    </row>
    <row r="781" ht="14.25" customHeight="1">
      <c r="B781" s="194"/>
    </row>
    <row r="782" ht="14.25" customHeight="1">
      <c r="B782" s="194"/>
    </row>
    <row r="783" ht="14.25" customHeight="1">
      <c r="B783" s="194"/>
    </row>
    <row r="784" ht="14.25" customHeight="1">
      <c r="B784" s="194"/>
    </row>
    <row r="785" ht="14.25" customHeight="1">
      <c r="B785" s="194"/>
    </row>
    <row r="786" ht="14.25" customHeight="1">
      <c r="B786" s="194"/>
    </row>
    <row r="787" ht="14.25" customHeight="1">
      <c r="B787" s="194"/>
    </row>
    <row r="788" ht="14.25" customHeight="1">
      <c r="B788" s="194"/>
    </row>
    <row r="789" ht="14.25" customHeight="1">
      <c r="B789" s="194"/>
    </row>
    <row r="790" ht="14.25" customHeight="1">
      <c r="B790" s="194"/>
    </row>
    <row r="791" ht="14.25" customHeight="1">
      <c r="B791" s="194"/>
    </row>
    <row r="792" ht="14.25" customHeight="1">
      <c r="B792" s="194"/>
    </row>
    <row r="793" ht="14.25" customHeight="1">
      <c r="B793" s="194"/>
    </row>
    <row r="794" ht="14.25" customHeight="1">
      <c r="B794" s="194"/>
    </row>
    <row r="795" ht="14.25" customHeight="1">
      <c r="B795" s="194"/>
    </row>
    <row r="796" ht="14.25" customHeight="1">
      <c r="B796" s="194"/>
    </row>
    <row r="797" ht="14.25" customHeight="1">
      <c r="B797" s="194"/>
    </row>
    <row r="798" ht="14.25" customHeight="1">
      <c r="B798" s="194"/>
    </row>
    <row r="799" ht="14.25" customHeight="1">
      <c r="B799" s="194"/>
    </row>
    <row r="800" ht="14.25" customHeight="1">
      <c r="B800" s="194"/>
    </row>
    <row r="801" ht="14.25" customHeight="1">
      <c r="B801" s="194"/>
    </row>
    <row r="802" ht="14.25" customHeight="1">
      <c r="B802" s="194"/>
    </row>
    <row r="803" ht="14.25" customHeight="1">
      <c r="B803" s="194"/>
    </row>
    <row r="804" ht="14.25" customHeight="1">
      <c r="B804" s="194"/>
    </row>
    <row r="805" ht="14.25" customHeight="1">
      <c r="B805" s="194"/>
    </row>
    <row r="806" ht="14.25" customHeight="1">
      <c r="B806" s="194"/>
    </row>
    <row r="807" ht="14.25" customHeight="1">
      <c r="B807" s="194"/>
    </row>
    <row r="808" ht="14.25" customHeight="1">
      <c r="B808" s="194"/>
    </row>
    <row r="809" ht="14.25" customHeight="1">
      <c r="B809" s="194"/>
    </row>
    <row r="810" ht="14.25" customHeight="1">
      <c r="B810" s="194"/>
    </row>
    <row r="811" ht="14.25" customHeight="1">
      <c r="B811" s="194"/>
    </row>
    <row r="812" ht="14.25" customHeight="1">
      <c r="B812" s="194"/>
    </row>
    <row r="813" ht="14.25" customHeight="1">
      <c r="B813" s="194"/>
    </row>
    <row r="814" ht="14.25" customHeight="1">
      <c r="B814" s="194"/>
    </row>
    <row r="815" ht="14.25" customHeight="1">
      <c r="B815" s="194"/>
    </row>
    <row r="816" ht="14.25" customHeight="1">
      <c r="B816" s="194"/>
    </row>
    <row r="817" ht="14.25" customHeight="1">
      <c r="B817" s="194"/>
    </row>
    <row r="818" ht="14.25" customHeight="1">
      <c r="B818" s="194"/>
    </row>
    <row r="819" ht="14.25" customHeight="1">
      <c r="B819" s="194"/>
    </row>
    <row r="820" ht="14.25" customHeight="1">
      <c r="B820" s="194"/>
    </row>
    <row r="821" ht="14.25" customHeight="1">
      <c r="B821" s="194"/>
    </row>
    <row r="822" ht="14.25" customHeight="1">
      <c r="B822" s="194"/>
    </row>
    <row r="823" ht="14.25" customHeight="1">
      <c r="B823" s="194"/>
    </row>
    <row r="824" ht="14.25" customHeight="1">
      <c r="B824" s="194"/>
    </row>
    <row r="825" ht="14.25" customHeight="1">
      <c r="B825" s="194"/>
    </row>
    <row r="826" ht="14.25" customHeight="1">
      <c r="B826" s="194"/>
    </row>
    <row r="827" ht="14.25" customHeight="1">
      <c r="B827" s="194"/>
    </row>
    <row r="828" ht="14.25" customHeight="1">
      <c r="B828" s="194"/>
    </row>
    <row r="829" ht="14.25" customHeight="1">
      <c r="B829" s="194"/>
    </row>
    <row r="830" ht="14.25" customHeight="1">
      <c r="B830" s="194"/>
    </row>
    <row r="831" ht="14.25" customHeight="1">
      <c r="B831" s="194"/>
    </row>
    <row r="832" ht="14.25" customHeight="1">
      <c r="B832" s="194"/>
    </row>
    <row r="833" ht="14.25" customHeight="1">
      <c r="B833" s="194"/>
    </row>
    <row r="834" ht="14.25" customHeight="1">
      <c r="B834" s="194"/>
    </row>
    <row r="835" ht="14.25" customHeight="1">
      <c r="B835" s="194"/>
    </row>
    <row r="836" ht="14.25" customHeight="1">
      <c r="B836" s="194"/>
    </row>
    <row r="837" ht="14.25" customHeight="1">
      <c r="B837" s="194"/>
    </row>
    <row r="838" ht="14.25" customHeight="1">
      <c r="B838" s="194"/>
    </row>
    <row r="839" ht="14.25" customHeight="1">
      <c r="B839" s="194"/>
    </row>
    <row r="840" ht="14.25" customHeight="1">
      <c r="B840" s="194"/>
    </row>
    <row r="841" ht="14.25" customHeight="1">
      <c r="B841" s="194"/>
    </row>
    <row r="842" ht="14.25" customHeight="1">
      <c r="B842" s="194"/>
    </row>
    <row r="843" ht="14.25" customHeight="1">
      <c r="B843" s="194"/>
    </row>
    <row r="844" ht="14.25" customHeight="1">
      <c r="B844" s="194"/>
    </row>
    <row r="845" ht="14.25" customHeight="1">
      <c r="B845" s="194"/>
    </row>
    <row r="846" ht="14.25" customHeight="1">
      <c r="B846" s="194"/>
    </row>
    <row r="847" ht="14.25" customHeight="1">
      <c r="B847" s="194"/>
    </row>
    <row r="848" ht="14.25" customHeight="1">
      <c r="B848" s="194"/>
    </row>
    <row r="849" ht="14.25" customHeight="1">
      <c r="B849" s="194"/>
    </row>
    <row r="850" ht="14.25" customHeight="1">
      <c r="B850" s="194"/>
    </row>
    <row r="851" ht="14.25" customHeight="1">
      <c r="B851" s="194"/>
    </row>
    <row r="852" ht="14.25" customHeight="1">
      <c r="B852" s="194"/>
    </row>
    <row r="853" ht="14.25" customHeight="1">
      <c r="B853" s="194"/>
    </row>
    <row r="854" ht="14.25" customHeight="1">
      <c r="B854" s="194"/>
    </row>
    <row r="855" ht="14.25" customHeight="1">
      <c r="B855" s="194"/>
    </row>
    <row r="856" ht="14.25" customHeight="1">
      <c r="B856" s="194"/>
    </row>
    <row r="857" ht="14.25" customHeight="1">
      <c r="B857" s="194"/>
    </row>
    <row r="858" ht="14.25" customHeight="1">
      <c r="B858" s="194"/>
    </row>
    <row r="859" ht="14.25" customHeight="1">
      <c r="B859" s="194"/>
    </row>
    <row r="860" ht="14.25" customHeight="1">
      <c r="B860" s="194"/>
    </row>
    <row r="861" ht="14.25" customHeight="1">
      <c r="B861" s="194"/>
    </row>
    <row r="862" ht="14.25" customHeight="1">
      <c r="B862" s="194"/>
    </row>
    <row r="863" ht="14.25" customHeight="1">
      <c r="B863" s="194"/>
    </row>
    <row r="864" ht="14.25" customHeight="1">
      <c r="B864" s="194"/>
    </row>
    <row r="865" ht="14.25" customHeight="1">
      <c r="B865" s="194"/>
    </row>
    <row r="866" ht="14.25" customHeight="1">
      <c r="B866" s="194"/>
    </row>
    <row r="867" ht="14.25" customHeight="1">
      <c r="B867" s="194"/>
    </row>
    <row r="868" ht="14.25" customHeight="1">
      <c r="B868" s="194"/>
    </row>
    <row r="869" ht="14.25" customHeight="1">
      <c r="B869" s="194"/>
    </row>
    <row r="870" ht="14.25" customHeight="1">
      <c r="B870" s="194"/>
    </row>
    <row r="871" ht="14.25" customHeight="1">
      <c r="B871" s="194"/>
    </row>
    <row r="872" ht="14.25" customHeight="1">
      <c r="B872" s="194"/>
    </row>
    <row r="873" ht="14.25" customHeight="1">
      <c r="B873" s="194"/>
    </row>
    <row r="874" ht="14.25" customHeight="1">
      <c r="B874" s="194"/>
    </row>
    <row r="875" ht="14.25" customHeight="1">
      <c r="B875" s="194"/>
    </row>
    <row r="876" ht="14.25" customHeight="1">
      <c r="B876" s="194"/>
    </row>
    <row r="877" ht="14.25" customHeight="1">
      <c r="B877" s="194"/>
    </row>
    <row r="878" ht="14.25" customHeight="1">
      <c r="B878" s="194"/>
    </row>
    <row r="879" ht="14.25" customHeight="1">
      <c r="B879" s="194"/>
    </row>
    <row r="880" ht="14.25" customHeight="1">
      <c r="B880" s="194"/>
    </row>
    <row r="881" ht="14.25" customHeight="1">
      <c r="B881" s="194"/>
    </row>
    <row r="882" ht="14.25" customHeight="1">
      <c r="B882" s="194"/>
    </row>
    <row r="883" ht="14.25" customHeight="1">
      <c r="B883" s="194"/>
    </row>
    <row r="884" ht="14.25" customHeight="1">
      <c r="B884" s="194"/>
    </row>
    <row r="885" ht="14.25" customHeight="1">
      <c r="B885" s="194"/>
    </row>
    <row r="886" ht="14.25" customHeight="1">
      <c r="B886" s="194"/>
    </row>
    <row r="887" ht="14.25" customHeight="1">
      <c r="B887" s="194"/>
    </row>
    <row r="888" ht="14.25" customHeight="1">
      <c r="B888" s="194"/>
    </row>
    <row r="889" ht="14.25" customHeight="1">
      <c r="B889" s="194"/>
    </row>
    <row r="890" ht="14.25" customHeight="1">
      <c r="B890" s="194"/>
    </row>
    <row r="891" ht="14.25" customHeight="1">
      <c r="B891" s="194"/>
    </row>
    <row r="892" ht="14.25" customHeight="1">
      <c r="B892" s="194"/>
    </row>
    <row r="893" ht="14.25" customHeight="1">
      <c r="B893" s="194"/>
    </row>
    <row r="894" ht="14.25" customHeight="1">
      <c r="B894" s="194"/>
    </row>
    <row r="895" ht="14.25" customHeight="1">
      <c r="B895" s="194"/>
    </row>
    <row r="896" ht="14.25" customHeight="1">
      <c r="B896" s="194"/>
    </row>
    <row r="897" ht="14.25" customHeight="1">
      <c r="B897" s="194"/>
    </row>
    <row r="898" ht="14.25" customHeight="1">
      <c r="B898" s="194"/>
    </row>
    <row r="899" ht="14.25" customHeight="1">
      <c r="B899" s="194"/>
    </row>
    <row r="900" ht="14.25" customHeight="1">
      <c r="B900" s="194"/>
    </row>
    <row r="901" ht="14.25" customHeight="1">
      <c r="B901" s="194"/>
    </row>
    <row r="902" ht="14.25" customHeight="1">
      <c r="B902" s="194"/>
    </row>
    <row r="903" ht="14.25" customHeight="1">
      <c r="B903" s="194"/>
    </row>
    <row r="904" ht="14.25" customHeight="1">
      <c r="B904" s="194"/>
    </row>
    <row r="905" ht="14.25" customHeight="1">
      <c r="B905" s="194"/>
    </row>
    <row r="906" ht="14.25" customHeight="1">
      <c r="B906" s="194"/>
    </row>
    <row r="907" ht="14.25" customHeight="1">
      <c r="B907" s="194"/>
    </row>
    <row r="908" ht="14.25" customHeight="1">
      <c r="B908" s="194"/>
    </row>
    <row r="909" ht="14.25" customHeight="1">
      <c r="B909" s="194"/>
    </row>
    <row r="910" ht="14.25" customHeight="1">
      <c r="B910" s="194"/>
    </row>
    <row r="911" ht="14.25" customHeight="1">
      <c r="B911" s="194"/>
    </row>
    <row r="912" ht="14.25" customHeight="1">
      <c r="B912" s="194"/>
    </row>
    <row r="913" ht="14.25" customHeight="1">
      <c r="B913" s="194"/>
    </row>
    <row r="914" ht="14.25" customHeight="1">
      <c r="B914" s="194"/>
    </row>
    <row r="915" ht="14.25" customHeight="1">
      <c r="B915" s="194"/>
    </row>
    <row r="916" ht="14.25" customHeight="1">
      <c r="B916" s="194"/>
    </row>
    <row r="917" ht="14.25" customHeight="1">
      <c r="B917" s="194"/>
    </row>
    <row r="918" ht="14.25" customHeight="1">
      <c r="B918" s="194"/>
    </row>
    <row r="919" ht="14.25" customHeight="1">
      <c r="B919" s="194"/>
    </row>
    <row r="920" ht="14.25" customHeight="1">
      <c r="B920" s="194"/>
    </row>
    <row r="921" ht="14.25" customHeight="1">
      <c r="B921" s="194"/>
    </row>
    <row r="922" ht="14.25" customHeight="1">
      <c r="B922" s="194"/>
    </row>
    <row r="923" ht="14.25" customHeight="1">
      <c r="B923" s="194"/>
    </row>
    <row r="924" ht="14.25" customHeight="1">
      <c r="B924" s="194"/>
    </row>
    <row r="925" ht="14.25" customHeight="1">
      <c r="B925" s="194"/>
    </row>
    <row r="926" ht="14.25" customHeight="1">
      <c r="B926" s="194"/>
    </row>
    <row r="927" ht="14.25" customHeight="1">
      <c r="B927" s="194"/>
    </row>
    <row r="928" ht="14.25" customHeight="1">
      <c r="B928" s="194"/>
    </row>
    <row r="929" ht="14.25" customHeight="1">
      <c r="B929" s="194"/>
    </row>
    <row r="930" ht="14.25" customHeight="1">
      <c r="B930" s="194"/>
    </row>
    <row r="931" ht="14.25" customHeight="1">
      <c r="B931" s="194"/>
    </row>
    <row r="932" ht="14.25" customHeight="1">
      <c r="B932" s="194"/>
    </row>
    <row r="933" ht="14.25" customHeight="1">
      <c r="B933" s="194"/>
    </row>
    <row r="934" ht="14.25" customHeight="1">
      <c r="B934" s="194"/>
    </row>
    <row r="935" ht="14.25" customHeight="1">
      <c r="B935" s="194"/>
    </row>
    <row r="936" ht="14.25" customHeight="1">
      <c r="B936" s="194"/>
    </row>
    <row r="937" ht="14.25" customHeight="1">
      <c r="B937" s="194"/>
    </row>
    <row r="938" ht="14.25" customHeight="1">
      <c r="B938" s="194"/>
    </row>
    <row r="939" ht="14.25" customHeight="1">
      <c r="B939" s="194"/>
    </row>
    <row r="940" ht="14.25" customHeight="1">
      <c r="B940" s="194"/>
    </row>
    <row r="941" ht="14.25" customHeight="1">
      <c r="B941" s="194"/>
    </row>
    <row r="942" ht="14.25" customHeight="1">
      <c r="B942" s="194"/>
    </row>
    <row r="943" ht="14.25" customHeight="1">
      <c r="B943" s="194"/>
    </row>
    <row r="944" ht="14.25" customHeight="1">
      <c r="B944" s="194"/>
    </row>
    <row r="945" ht="14.25" customHeight="1">
      <c r="B945" s="194"/>
    </row>
    <row r="946" ht="14.25" customHeight="1">
      <c r="B946" s="194"/>
    </row>
    <row r="947" ht="14.25" customHeight="1">
      <c r="B947" s="194"/>
    </row>
    <row r="948" ht="14.25" customHeight="1">
      <c r="B948" s="194"/>
    </row>
    <row r="949" ht="14.25" customHeight="1">
      <c r="B949" s="194"/>
    </row>
    <row r="950" ht="14.25" customHeight="1">
      <c r="B950" s="194"/>
    </row>
    <row r="951" ht="14.25" customHeight="1">
      <c r="B951" s="194"/>
    </row>
    <row r="952" ht="14.25" customHeight="1">
      <c r="B952" s="194"/>
    </row>
    <row r="953" ht="14.25" customHeight="1">
      <c r="B953" s="194"/>
    </row>
    <row r="954" ht="14.25" customHeight="1">
      <c r="B954" s="194"/>
    </row>
    <row r="955" ht="14.25" customHeight="1">
      <c r="B955" s="194"/>
    </row>
    <row r="956" ht="14.25" customHeight="1">
      <c r="B956" s="194"/>
    </row>
    <row r="957" ht="14.25" customHeight="1">
      <c r="B957" s="194"/>
    </row>
    <row r="958" ht="14.25" customHeight="1">
      <c r="B958" s="194"/>
    </row>
    <row r="959" ht="14.25" customHeight="1">
      <c r="B959" s="194"/>
    </row>
    <row r="960" ht="14.25" customHeight="1">
      <c r="B960" s="194"/>
    </row>
    <row r="961" ht="14.25" customHeight="1">
      <c r="B961" s="194"/>
    </row>
    <row r="962" ht="14.25" customHeight="1">
      <c r="B962" s="194"/>
    </row>
    <row r="963" ht="14.25" customHeight="1">
      <c r="B963" s="194"/>
    </row>
    <row r="964" ht="14.25" customHeight="1">
      <c r="B964" s="194"/>
    </row>
    <row r="965" ht="14.25" customHeight="1">
      <c r="B965" s="194"/>
    </row>
    <row r="966" ht="14.25" customHeight="1">
      <c r="B966" s="194"/>
    </row>
    <row r="967" ht="14.25" customHeight="1">
      <c r="B967" s="194"/>
    </row>
    <row r="968" ht="14.25" customHeight="1">
      <c r="B968" s="194"/>
    </row>
    <row r="969" ht="14.25" customHeight="1">
      <c r="B969" s="194"/>
    </row>
    <row r="970" ht="14.25" customHeight="1">
      <c r="B970" s="194"/>
    </row>
    <row r="971" ht="14.25" customHeight="1">
      <c r="B971" s="194"/>
    </row>
    <row r="972" ht="14.25" customHeight="1">
      <c r="B972" s="194"/>
    </row>
    <row r="973" ht="14.25" customHeight="1">
      <c r="B973" s="194"/>
    </row>
    <row r="974" ht="14.25" customHeight="1">
      <c r="B974" s="194"/>
    </row>
    <row r="975" ht="14.25" customHeight="1">
      <c r="B975" s="194"/>
    </row>
    <row r="976" ht="14.25" customHeight="1">
      <c r="B976" s="194"/>
    </row>
    <row r="977" ht="14.25" customHeight="1">
      <c r="B977" s="194"/>
    </row>
    <row r="978" ht="14.25" customHeight="1">
      <c r="B978" s="194"/>
    </row>
    <row r="979" ht="14.25" customHeight="1">
      <c r="B979" s="194"/>
    </row>
    <row r="980" ht="14.25" customHeight="1">
      <c r="B980" s="194"/>
    </row>
    <row r="981" ht="14.25" customHeight="1">
      <c r="B981" s="194"/>
    </row>
    <row r="982" ht="14.25" customHeight="1">
      <c r="B982" s="194"/>
    </row>
    <row r="983" ht="14.25" customHeight="1">
      <c r="B983" s="194"/>
    </row>
    <row r="984" ht="14.25" customHeight="1">
      <c r="B984" s="194"/>
    </row>
    <row r="985" ht="14.25" customHeight="1">
      <c r="B985" s="194"/>
    </row>
    <row r="986" ht="14.25" customHeight="1">
      <c r="B986" s="194"/>
    </row>
    <row r="987" ht="14.25" customHeight="1">
      <c r="B987" s="194"/>
    </row>
    <row r="988" ht="14.25" customHeight="1">
      <c r="B988" s="194"/>
    </row>
    <row r="989" ht="14.25" customHeight="1">
      <c r="B989" s="194"/>
    </row>
    <row r="990" ht="14.25" customHeight="1">
      <c r="B990" s="194"/>
    </row>
    <row r="991" ht="14.25" customHeight="1">
      <c r="B991" s="194"/>
    </row>
    <row r="992" ht="14.25" customHeight="1">
      <c r="B992" s="194"/>
    </row>
    <row r="993" ht="14.25" customHeight="1">
      <c r="B993" s="194"/>
    </row>
    <row r="994" ht="14.25" customHeight="1">
      <c r="B994" s="194"/>
    </row>
    <row r="995" ht="14.25" customHeight="1">
      <c r="B995" s="194"/>
    </row>
    <row r="996" ht="14.25" customHeight="1">
      <c r="B996" s="194"/>
    </row>
    <row r="997" ht="14.25" customHeight="1">
      <c r="B997" s="194"/>
    </row>
    <row r="998" ht="14.25" customHeight="1">
      <c r="B998" s="194"/>
    </row>
    <row r="999" ht="14.25" customHeight="1">
      <c r="B999" s="194"/>
    </row>
    <row r="1000" ht="14.25" customHeight="1">
      <c r="B1000" s="194"/>
    </row>
  </sheetData>
  <mergeCells count="15">
    <mergeCell ref="M2:N2"/>
    <mergeCell ref="P2:P3"/>
    <mergeCell ref="Q2:Q3"/>
    <mergeCell ref="R2:R3"/>
    <mergeCell ref="S2:S3"/>
    <mergeCell ref="T2:T3"/>
    <mergeCell ref="U2:V2"/>
    <mergeCell ref="B2:B3"/>
    <mergeCell ref="C2:C3"/>
    <mergeCell ref="D2:D3"/>
    <mergeCell ref="E2:G2"/>
    <mergeCell ref="H2:J2"/>
    <mergeCell ref="K2:K3"/>
    <mergeCell ref="L2:L3"/>
    <mergeCell ref="H454:H455"/>
  </mergeCells>
  <conditionalFormatting sqref="K1:K1000">
    <cfRule type="colorScale" priority="1">
      <colorScale>
        <cfvo type="min"/>
        <cfvo type="max"/>
        <color rgb="FFFFFFFF"/>
        <color rgb="FF0000FF"/>
      </colorScale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4.57"/>
    <col customWidth="1" min="4" max="4" width="38.0"/>
    <col customWidth="1" min="5" max="5" width="11.43"/>
    <col customWidth="1" min="6" max="6" width="10.71"/>
    <col customWidth="1" min="7" max="7" width="12.29"/>
    <col customWidth="1" min="8" max="8" width="14.43"/>
    <col customWidth="1" min="9" max="9" width="11.57"/>
    <col customWidth="1" min="10" max="10" width="12.0"/>
    <col customWidth="1" min="11" max="11" width="14.29"/>
    <col customWidth="1" min="12" max="12" width="9.57"/>
    <col customWidth="1" min="13" max="13" width="13.86"/>
    <col customWidth="1" min="14" max="14" width="13.57"/>
    <col customWidth="1" min="15" max="15" width="6.71"/>
    <col customWidth="1" min="16" max="16" width="5.71"/>
    <col customWidth="1" min="17" max="17" width="4.14"/>
    <col customWidth="1" min="18" max="18" width="35.29"/>
    <col customWidth="1" min="19" max="19" width="14.29"/>
    <col customWidth="1" min="20" max="20" width="9.57"/>
    <col customWidth="1" min="21" max="21" width="13.86"/>
    <col customWidth="1" min="22" max="22" width="13.57"/>
    <col customWidth="1" min="23" max="26" width="8.71"/>
  </cols>
  <sheetData>
    <row r="1" ht="14.25" customHeight="1">
      <c r="B1" s="194"/>
      <c r="P1" s="25"/>
      <c r="Q1" s="25"/>
      <c r="R1" s="24"/>
      <c r="S1" s="24"/>
      <c r="T1" s="24"/>
      <c r="U1" s="24"/>
      <c r="V1" s="24"/>
    </row>
    <row r="2" ht="14.25" customHeight="1">
      <c r="B2" s="137" t="s">
        <v>97</v>
      </c>
      <c r="C2" s="138" t="s">
        <v>98</v>
      </c>
      <c r="D2" s="138" t="s">
        <v>99</v>
      </c>
      <c r="E2" s="139" t="s">
        <v>100</v>
      </c>
      <c r="F2" s="34"/>
      <c r="G2" s="103"/>
      <c r="H2" s="139" t="s">
        <v>101</v>
      </c>
      <c r="I2" s="34"/>
      <c r="J2" s="103"/>
      <c r="K2" s="140" t="s">
        <v>102</v>
      </c>
      <c r="L2" s="141" t="s">
        <v>103</v>
      </c>
      <c r="M2" s="142" t="s">
        <v>104</v>
      </c>
      <c r="N2" s="143"/>
      <c r="P2" s="137" t="s">
        <v>97</v>
      </c>
      <c r="Q2" s="138" t="s">
        <v>98</v>
      </c>
      <c r="R2" s="138" t="s">
        <v>99</v>
      </c>
      <c r="S2" s="140" t="s">
        <v>102</v>
      </c>
      <c r="T2" s="195" t="s">
        <v>103</v>
      </c>
      <c r="U2" s="142" t="s">
        <v>104</v>
      </c>
      <c r="V2" s="143"/>
    </row>
    <row r="3" ht="14.25" customHeight="1">
      <c r="B3" s="40"/>
      <c r="C3" s="144"/>
      <c r="D3" s="144"/>
      <c r="E3" s="145" t="s">
        <v>105</v>
      </c>
      <c r="F3" s="33" t="s">
        <v>106</v>
      </c>
      <c r="G3" s="145" t="s">
        <v>107</v>
      </c>
      <c r="H3" s="145" t="s">
        <v>108</v>
      </c>
      <c r="I3" s="145" t="s">
        <v>109</v>
      </c>
      <c r="J3" s="145" t="s">
        <v>110</v>
      </c>
      <c r="K3" s="144"/>
      <c r="L3" s="41"/>
      <c r="M3" s="146" t="s">
        <v>111</v>
      </c>
      <c r="N3" s="147" t="s">
        <v>112</v>
      </c>
      <c r="P3" s="40"/>
      <c r="Q3" s="144"/>
      <c r="R3" s="144"/>
      <c r="S3" s="144"/>
      <c r="T3" s="44"/>
      <c r="U3" s="276" t="s">
        <v>579</v>
      </c>
      <c r="V3" s="277" t="s">
        <v>580</v>
      </c>
    </row>
    <row r="4" ht="14.25" customHeight="1">
      <c r="B4" s="1">
        <v>2021.0</v>
      </c>
      <c r="C4" s="148" t="s">
        <v>113</v>
      </c>
      <c r="D4" s="148" t="s">
        <v>114</v>
      </c>
      <c r="E4" s="149">
        <v>-0.14627</v>
      </c>
      <c r="F4" s="149">
        <v>0.96102</v>
      </c>
      <c r="G4" s="149">
        <v>0.04046</v>
      </c>
      <c r="H4" s="150">
        <f t="shared" ref="H4:H453" si="1">(E4-$E$454)/($E$455-$E$454)</f>
        <v>0.01157965389</v>
      </c>
      <c r="I4" s="151">
        <f t="shared" ref="I4:I453" si="2">(F4-$F$454)/($F$455-$F$454)</f>
        <v>0.1888000606</v>
      </c>
      <c r="J4" s="151">
        <f t="shared" ref="J4:J453" si="3">(G4-$G$454)/($G$455-$G$454)</f>
        <v>0.08742907578</v>
      </c>
      <c r="K4" s="152">
        <f t="shared" ref="K4:K453" si="4">(H4*$E$457)+(I4*$F$457)+(J4*$G$457)</f>
        <v>0.060217662</v>
      </c>
      <c r="L4" s="153">
        <f t="shared" ref="L4:L453" si="5">RANK(K4,$K$4:$K$1803)</f>
        <v>77</v>
      </c>
      <c r="M4" s="154" t="s">
        <v>115</v>
      </c>
      <c r="N4" s="153" t="s">
        <v>116</v>
      </c>
      <c r="P4" s="84">
        <v>2021.0</v>
      </c>
      <c r="Q4" s="84" t="s">
        <v>272</v>
      </c>
      <c r="R4" s="197" t="s">
        <v>291</v>
      </c>
      <c r="S4" s="200">
        <v>0.4243883936</v>
      </c>
      <c r="T4" s="200">
        <v>1.0</v>
      </c>
      <c r="U4" s="200" t="s">
        <v>572</v>
      </c>
      <c r="V4" s="200" t="s">
        <v>231</v>
      </c>
    </row>
    <row r="5" ht="14.25" customHeight="1">
      <c r="B5" s="1">
        <v>2021.0</v>
      </c>
      <c r="C5" s="148" t="s">
        <v>113</v>
      </c>
      <c r="D5" s="148" t="s">
        <v>117</v>
      </c>
      <c r="E5" s="149">
        <v>0.21995</v>
      </c>
      <c r="F5" s="149">
        <v>0.94822</v>
      </c>
      <c r="G5" s="149">
        <v>-0.06888</v>
      </c>
      <c r="H5" s="150">
        <f t="shared" si="1"/>
        <v>0.0338043845</v>
      </c>
      <c r="I5" s="151">
        <f t="shared" si="2"/>
        <v>0.1877681945</v>
      </c>
      <c r="J5" s="151">
        <f t="shared" si="3"/>
        <v>0.07019606607</v>
      </c>
      <c r="K5" s="152">
        <f t="shared" si="4"/>
        <v>0.07195060236</v>
      </c>
      <c r="L5" s="153">
        <f t="shared" si="5"/>
        <v>44</v>
      </c>
      <c r="M5" s="154" t="s">
        <v>115</v>
      </c>
      <c r="N5" s="153" t="s">
        <v>116</v>
      </c>
      <c r="P5" s="84">
        <v>2021.0</v>
      </c>
      <c r="Q5" s="84" t="s">
        <v>272</v>
      </c>
      <c r="R5" s="197" t="s">
        <v>392</v>
      </c>
      <c r="S5" s="200">
        <v>0.2403258054</v>
      </c>
      <c r="T5" s="200">
        <v>2.0</v>
      </c>
      <c r="U5" s="200" t="s">
        <v>115</v>
      </c>
      <c r="V5" s="200" t="s">
        <v>116</v>
      </c>
    </row>
    <row r="6" ht="14.25" customHeight="1">
      <c r="B6" s="1">
        <v>2021.0</v>
      </c>
      <c r="C6" s="148" t="s">
        <v>113</v>
      </c>
      <c r="D6" s="148" t="s">
        <v>118</v>
      </c>
      <c r="E6" s="149">
        <v>-0.26906</v>
      </c>
      <c r="F6" s="149">
        <v>-0.13829</v>
      </c>
      <c r="G6" s="149">
        <v>-0.13395</v>
      </c>
      <c r="H6" s="150">
        <f t="shared" si="1"/>
        <v>0.004127918126</v>
      </c>
      <c r="I6" s="151">
        <f t="shared" si="2"/>
        <v>0.1001796898</v>
      </c>
      <c r="J6" s="151">
        <f t="shared" si="3"/>
        <v>0.05994042365</v>
      </c>
      <c r="K6" s="152">
        <f t="shared" si="4"/>
        <v>0.03253692352</v>
      </c>
      <c r="L6" s="153">
        <f t="shared" si="5"/>
        <v>284</v>
      </c>
      <c r="M6" s="154" t="s">
        <v>115</v>
      </c>
      <c r="N6" s="153" t="s">
        <v>116</v>
      </c>
      <c r="P6" s="84">
        <v>2021.0</v>
      </c>
      <c r="Q6" s="84" t="s">
        <v>272</v>
      </c>
      <c r="R6" s="197" t="s">
        <v>280</v>
      </c>
      <c r="S6" s="200">
        <v>0.2141682881</v>
      </c>
      <c r="T6" s="200">
        <v>3.0</v>
      </c>
      <c r="U6" s="200" t="s">
        <v>115</v>
      </c>
      <c r="V6" s="200" t="s">
        <v>116</v>
      </c>
    </row>
    <row r="7" ht="14.25" customHeight="1">
      <c r="B7" s="1">
        <v>2021.0</v>
      </c>
      <c r="C7" s="148" t="s">
        <v>113</v>
      </c>
      <c r="D7" s="148" t="s">
        <v>119</v>
      </c>
      <c r="E7" s="149">
        <v>0.18547</v>
      </c>
      <c r="F7" s="149">
        <v>0.78922</v>
      </c>
      <c r="G7" s="149">
        <v>0.04249</v>
      </c>
      <c r="H7" s="150">
        <f t="shared" si="1"/>
        <v>0.03171190263</v>
      </c>
      <c r="I7" s="151">
        <f t="shared" si="2"/>
        <v>0.1749504825</v>
      </c>
      <c r="J7" s="151">
        <f t="shared" si="3"/>
        <v>0.08774902282</v>
      </c>
      <c r="K7" s="152">
        <f t="shared" si="4"/>
        <v>0.0702899126</v>
      </c>
      <c r="L7" s="153">
        <f t="shared" si="5"/>
        <v>50</v>
      </c>
      <c r="M7" s="154" t="s">
        <v>115</v>
      </c>
      <c r="N7" s="153" t="s">
        <v>116</v>
      </c>
      <c r="P7" s="84">
        <v>2021.0</v>
      </c>
      <c r="Q7" s="84" t="s">
        <v>272</v>
      </c>
      <c r="R7" s="197" t="s">
        <v>338</v>
      </c>
      <c r="S7" s="200">
        <v>0.2002528987</v>
      </c>
      <c r="T7" s="200">
        <v>4.0</v>
      </c>
      <c r="U7" s="200" t="s">
        <v>115</v>
      </c>
      <c r="V7" s="200" t="s">
        <v>116</v>
      </c>
    </row>
    <row r="8" ht="14.25" customHeight="1">
      <c r="B8" s="1">
        <v>2021.0</v>
      </c>
      <c r="C8" s="148" t="s">
        <v>113</v>
      </c>
      <c r="D8" s="148" t="s">
        <v>120</v>
      </c>
      <c r="E8" s="149">
        <v>-0.02898</v>
      </c>
      <c r="F8" s="149">
        <v>-0.24837</v>
      </c>
      <c r="G8" s="149">
        <v>-0.14013</v>
      </c>
      <c r="H8" s="150">
        <f t="shared" si="1"/>
        <v>0.01869761209</v>
      </c>
      <c r="I8" s="151">
        <f t="shared" si="2"/>
        <v>0.09130564116</v>
      </c>
      <c r="J8" s="151">
        <f t="shared" si="3"/>
        <v>0.05896639768</v>
      </c>
      <c r="K8" s="152">
        <f t="shared" si="4"/>
        <v>0.03990513208</v>
      </c>
      <c r="L8" s="153">
        <f t="shared" si="5"/>
        <v>202</v>
      </c>
      <c r="M8" s="154" t="s">
        <v>115</v>
      </c>
      <c r="N8" s="153" t="s">
        <v>116</v>
      </c>
      <c r="P8" s="84">
        <v>2021.0</v>
      </c>
      <c r="Q8" s="84" t="s">
        <v>272</v>
      </c>
      <c r="R8" s="197" t="s">
        <v>386</v>
      </c>
      <c r="S8" s="200">
        <v>0.1537006465</v>
      </c>
      <c r="T8" s="200">
        <v>5.0</v>
      </c>
      <c r="U8" s="200" t="s">
        <v>115</v>
      </c>
      <c r="V8" s="200" t="s">
        <v>116</v>
      </c>
    </row>
    <row r="9" ht="14.25" customHeight="1">
      <c r="B9" s="1">
        <v>2021.0</v>
      </c>
      <c r="C9" s="148" t="s">
        <v>113</v>
      </c>
      <c r="D9" s="148" t="s">
        <v>121</v>
      </c>
      <c r="E9" s="149">
        <v>-0.15835</v>
      </c>
      <c r="F9" s="149">
        <v>0.21622</v>
      </c>
      <c r="G9" s="149">
        <v>-0.09288</v>
      </c>
      <c r="H9" s="150">
        <f t="shared" si="1"/>
        <v>0.01084655699</v>
      </c>
      <c r="I9" s="151">
        <f t="shared" si="2"/>
        <v>0.1287583507</v>
      </c>
      <c r="J9" s="151">
        <f t="shared" si="3"/>
        <v>0.06641344093</v>
      </c>
      <c r="K9" s="152">
        <f t="shared" si="4"/>
        <v>0.04391781202</v>
      </c>
      <c r="L9" s="153">
        <f t="shared" si="5"/>
        <v>155</v>
      </c>
      <c r="M9" s="154" t="s">
        <v>115</v>
      </c>
      <c r="N9" s="153" t="s">
        <v>116</v>
      </c>
      <c r="P9" s="84">
        <v>2021.0</v>
      </c>
      <c r="Q9" s="84" t="s">
        <v>272</v>
      </c>
      <c r="R9" s="197" t="s">
        <v>362</v>
      </c>
      <c r="S9" s="200">
        <v>0.14702595</v>
      </c>
      <c r="T9" s="200">
        <v>6.0</v>
      </c>
      <c r="U9" s="200" t="s">
        <v>115</v>
      </c>
      <c r="V9" s="200" t="s">
        <v>116</v>
      </c>
    </row>
    <row r="10" ht="14.25" customHeight="1">
      <c r="B10" s="1">
        <v>2021.0</v>
      </c>
      <c r="C10" s="148" t="s">
        <v>113</v>
      </c>
      <c r="D10" s="148" t="s">
        <v>122</v>
      </c>
      <c r="E10" s="149">
        <v>-0.28486</v>
      </c>
      <c r="F10" s="149">
        <v>0.34046</v>
      </c>
      <c r="G10" s="149">
        <v>-0.13127</v>
      </c>
      <c r="H10" s="150">
        <f t="shared" si="1"/>
        <v>0.003169066224</v>
      </c>
      <c r="I10" s="151">
        <f t="shared" si="2"/>
        <v>0.1387739012</v>
      </c>
      <c r="J10" s="151">
        <f t="shared" si="3"/>
        <v>0.06036281679</v>
      </c>
      <c r="K10" s="152">
        <f t="shared" si="4"/>
        <v>0.04026810908</v>
      </c>
      <c r="L10" s="153">
        <f t="shared" si="5"/>
        <v>197</v>
      </c>
      <c r="M10" s="154" t="s">
        <v>115</v>
      </c>
      <c r="N10" s="153" t="s">
        <v>116</v>
      </c>
      <c r="P10" s="84">
        <v>2021.0</v>
      </c>
      <c r="Q10" s="84" t="s">
        <v>272</v>
      </c>
      <c r="R10" s="197" t="s">
        <v>353</v>
      </c>
      <c r="S10" s="200">
        <v>0.1300844264</v>
      </c>
      <c r="T10" s="200">
        <v>7.0</v>
      </c>
      <c r="U10" s="200" t="s">
        <v>115</v>
      </c>
      <c r="V10" s="200" t="s">
        <v>116</v>
      </c>
    </row>
    <row r="11" ht="14.25" customHeight="1">
      <c r="B11" s="1">
        <v>2021.0</v>
      </c>
      <c r="C11" s="148" t="s">
        <v>113</v>
      </c>
      <c r="D11" s="148" t="s">
        <v>123</v>
      </c>
      <c r="E11" s="149">
        <v>-0.26662</v>
      </c>
      <c r="F11" s="149">
        <v>0.49574</v>
      </c>
      <c r="G11" s="149">
        <v>-0.10047</v>
      </c>
      <c r="H11" s="150">
        <f t="shared" si="1"/>
        <v>0.00427599399</v>
      </c>
      <c r="I11" s="151">
        <f t="shared" si="2"/>
        <v>0.1512917271</v>
      </c>
      <c r="J11" s="151">
        <f t="shared" si="3"/>
        <v>0.06521718573</v>
      </c>
      <c r="K11" s="152">
        <f t="shared" si="4"/>
        <v>0.04434848753</v>
      </c>
      <c r="L11" s="153">
        <f t="shared" si="5"/>
        <v>150</v>
      </c>
      <c r="M11" s="154" t="s">
        <v>115</v>
      </c>
      <c r="N11" s="153" t="s">
        <v>116</v>
      </c>
      <c r="P11" s="84">
        <v>2021.0</v>
      </c>
      <c r="Q11" s="84" t="s">
        <v>272</v>
      </c>
      <c r="R11" s="197" t="s">
        <v>282</v>
      </c>
      <c r="S11" s="200">
        <v>0.1272924079</v>
      </c>
      <c r="T11" s="200">
        <v>8.0</v>
      </c>
      <c r="U11" s="200" t="s">
        <v>115</v>
      </c>
      <c r="V11" s="200" t="s">
        <v>116</v>
      </c>
    </row>
    <row r="12" ht="14.25" customHeight="1">
      <c r="B12" s="1">
        <v>2021.0</v>
      </c>
      <c r="C12" s="148" t="s">
        <v>113</v>
      </c>
      <c r="D12" s="148" t="s">
        <v>124</v>
      </c>
      <c r="E12" s="149">
        <v>-0.06154</v>
      </c>
      <c r="F12" s="149">
        <v>0.61161</v>
      </c>
      <c r="G12" s="149">
        <v>-0.02723</v>
      </c>
      <c r="H12" s="150">
        <f t="shared" si="1"/>
        <v>0.01672164893</v>
      </c>
      <c r="I12" s="151">
        <f t="shared" si="2"/>
        <v>0.1606325339</v>
      </c>
      <c r="J12" s="151">
        <f t="shared" si="3"/>
        <v>0.07676049678</v>
      </c>
      <c r="K12" s="152">
        <f t="shared" si="4"/>
        <v>0.05600142011</v>
      </c>
      <c r="L12" s="153">
        <f t="shared" si="5"/>
        <v>92</v>
      </c>
      <c r="M12" s="154" t="s">
        <v>115</v>
      </c>
      <c r="N12" s="153" t="s">
        <v>116</v>
      </c>
      <c r="P12" s="84">
        <v>2021.0</v>
      </c>
      <c r="Q12" s="84" t="s">
        <v>272</v>
      </c>
      <c r="R12" s="197" t="s">
        <v>330</v>
      </c>
      <c r="S12" s="200">
        <v>0.1210363196</v>
      </c>
      <c r="T12" s="200">
        <v>9.0</v>
      </c>
      <c r="U12" s="200" t="s">
        <v>115</v>
      </c>
      <c r="V12" s="200" t="s">
        <v>116</v>
      </c>
    </row>
    <row r="13" ht="14.25" customHeight="1">
      <c r="B13" s="1">
        <v>2021.0</v>
      </c>
      <c r="C13" s="148" t="s">
        <v>113</v>
      </c>
      <c r="D13" s="148" t="s">
        <v>125</v>
      </c>
      <c r="E13" s="149">
        <v>-0.05303</v>
      </c>
      <c r="F13" s="149">
        <v>0.10136</v>
      </c>
      <c r="G13" s="149">
        <v>-0.17892</v>
      </c>
      <c r="H13" s="150">
        <f t="shared" si="1"/>
        <v>0.01723809385</v>
      </c>
      <c r="I13" s="151">
        <f t="shared" si="2"/>
        <v>0.1194989645</v>
      </c>
      <c r="J13" s="151">
        <f t="shared" si="3"/>
        <v>0.05285272979</v>
      </c>
      <c r="K13" s="152">
        <f t="shared" si="4"/>
        <v>0.04416811394</v>
      </c>
      <c r="L13" s="153">
        <f t="shared" si="5"/>
        <v>153</v>
      </c>
      <c r="M13" s="154" t="s">
        <v>115</v>
      </c>
      <c r="N13" s="153" t="s">
        <v>116</v>
      </c>
      <c r="P13" s="84">
        <v>2021.0</v>
      </c>
      <c r="Q13" s="84" t="s">
        <v>272</v>
      </c>
      <c r="R13" s="197" t="s">
        <v>359</v>
      </c>
      <c r="S13" s="200">
        <v>0.1202255187</v>
      </c>
      <c r="T13" s="200">
        <v>10.0</v>
      </c>
      <c r="U13" s="200" t="s">
        <v>115</v>
      </c>
      <c r="V13" s="200" t="s">
        <v>116</v>
      </c>
    </row>
    <row r="14" ht="14.25" customHeight="1">
      <c r="B14" s="1">
        <v>2021.0</v>
      </c>
      <c r="C14" s="148" t="s">
        <v>113</v>
      </c>
      <c r="D14" s="148" t="s">
        <v>126</v>
      </c>
      <c r="E14" s="149">
        <v>0.00911</v>
      </c>
      <c r="F14" s="149">
        <v>0.92243</v>
      </c>
      <c r="G14" s="149">
        <v>0.05901</v>
      </c>
      <c r="H14" s="150">
        <f t="shared" si="1"/>
        <v>0.02100917342</v>
      </c>
      <c r="I14" s="151">
        <f t="shared" si="2"/>
        <v>0.1856891455</v>
      </c>
      <c r="J14" s="151">
        <f t="shared" si="3"/>
        <v>0.09035272979</v>
      </c>
      <c r="K14" s="152">
        <f t="shared" si="4"/>
        <v>0.06604689216</v>
      </c>
      <c r="L14" s="153">
        <f t="shared" si="5"/>
        <v>59</v>
      </c>
      <c r="M14" s="154" t="s">
        <v>115</v>
      </c>
      <c r="N14" s="153" t="s">
        <v>116</v>
      </c>
      <c r="P14" s="84">
        <v>2021.0</v>
      </c>
      <c r="Q14" s="84" t="s">
        <v>272</v>
      </c>
      <c r="R14" s="197" t="s">
        <v>352</v>
      </c>
      <c r="S14" s="200">
        <v>0.1200779483</v>
      </c>
      <c r="T14" s="200">
        <v>11.0</v>
      </c>
      <c r="U14" s="200" t="s">
        <v>115</v>
      </c>
      <c r="V14" s="200" t="s">
        <v>116</v>
      </c>
    </row>
    <row r="15" ht="14.25" customHeight="1">
      <c r="B15" s="1">
        <v>2021.0</v>
      </c>
      <c r="C15" s="148" t="s">
        <v>113</v>
      </c>
      <c r="D15" s="148" t="s">
        <v>127</v>
      </c>
      <c r="E15" s="149">
        <v>0.47064</v>
      </c>
      <c r="F15" s="149">
        <v>0.55911</v>
      </c>
      <c r="G15" s="149">
        <v>-0.13424</v>
      </c>
      <c r="H15" s="150">
        <f t="shared" si="1"/>
        <v>0.04901796573</v>
      </c>
      <c r="I15" s="151">
        <f t="shared" si="2"/>
        <v>0.1564002705</v>
      </c>
      <c r="J15" s="151">
        <f t="shared" si="3"/>
        <v>0.05989471693</v>
      </c>
      <c r="K15" s="152">
        <f t="shared" si="4"/>
        <v>0.07360303503</v>
      </c>
      <c r="L15" s="153">
        <f t="shared" si="5"/>
        <v>43</v>
      </c>
      <c r="M15" s="154" t="s">
        <v>115</v>
      </c>
      <c r="N15" s="153" t="s">
        <v>116</v>
      </c>
      <c r="P15" s="84">
        <v>2021.0</v>
      </c>
      <c r="Q15" s="84" t="s">
        <v>272</v>
      </c>
      <c r="R15" s="197" t="s">
        <v>304</v>
      </c>
      <c r="S15" s="200">
        <v>0.0984696293</v>
      </c>
      <c r="T15" s="200">
        <v>12.0</v>
      </c>
      <c r="U15" s="200" t="s">
        <v>115</v>
      </c>
      <c r="V15" s="200" t="s">
        <v>116</v>
      </c>
    </row>
    <row r="16" ht="14.25" customHeight="1">
      <c r="B16" s="1">
        <v>2021.0</v>
      </c>
      <c r="C16" s="148" t="s">
        <v>113</v>
      </c>
      <c r="D16" s="148" t="s">
        <v>128</v>
      </c>
      <c r="E16" s="149">
        <v>-0.17922</v>
      </c>
      <c r="F16" s="149">
        <v>1.08205</v>
      </c>
      <c r="G16" s="149">
        <v>0.14602</v>
      </c>
      <c r="H16" s="150">
        <f t="shared" si="1"/>
        <v>0.009580022867</v>
      </c>
      <c r="I16" s="151">
        <f t="shared" si="2"/>
        <v>0.1985568385</v>
      </c>
      <c r="J16" s="151">
        <f t="shared" si="3"/>
        <v>0.104066322</v>
      </c>
      <c r="K16" s="152">
        <f t="shared" si="4"/>
        <v>0.06333936753</v>
      </c>
      <c r="L16" s="153">
        <f t="shared" si="5"/>
        <v>66</v>
      </c>
      <c r="M16" s="154" t="s">
        <v>115</v>
      </c>
      <c r="N16" s="153" t="s">
        <v>116</v>
      </c>
      <c r="P16" s="84">
        <v>2021.0</v>
      </c>
      <c r="Q16" s="84" t="s">
        <v>272</v>
      </c>
      <c r="R16" s="197" t="s">
        <v>273</v>
      </c>
      <c r="S16" s="200">
        <v>0.0970364851</v>
      </c>
      <c r="T16" s="200">
        <v>13.0</v>
      </c>
      <c r="U16" s="200" t="s">
        <v>115</v>
      </c>
      <c r="V16" s="200" t="s">
        <v>116</v>
      </c>
    </row>
    <row r="17" ht="14.25" customHeight="1">
      <c r="B17" s="1">
        <v>2021.0</v>
      </c>
      <c r="C17" s="148" t="s">
        <v>113</v>
      </c>
      <c r="D17" s="148" t="s">
        <v>129</v>
      </c>
      <c r="E17" s="149">
        <v>-0.22128</v>
      </c>
      <c r="F17" s="149">
        <v>0.109</v>
      </c>
      <c r="G17" s="149">
        <v>0.09877</v>
      </c>
      <c r="H17" s="150">
        <f t="shared" si="1"/>
        <v>0.007027534828</v>
      </c>
      <c r="I17" s="151">
        <f t="shared" si="2"/>
        <v>0.1201148596</v>
      </c>
      <c r="J17" s="151">
        <f t="shared" si="3"/>
        <v>0.09661927878</v>
      </c>
      <c r="K17" s="152">
        <f t="shared" si="4"/>
        <v>0.04380094074</v>
      </c>
      <c r="L17" s="153">
        <f t="shared" si="5"/>
        <v>156</v>
      </c>
      <c r="M17" s="154" t="s">
        <v>115</v>
      </c>
      <c r="N17" s="153" t="s">
        <v>116</v>
      </c>
      <c r="P17" s="84">
        <v>2021.0</v>
      </c>
      <c r="Q17" s="84" t="s">
        <v>272</v>
      </c>
      <c r="R17" s="197" t="s">
        <v>368</v>
      </c>
      <c r="S17" s="200">
        <v>0.0959999578</v>
      </c>
      <c r="T17" s="200">
        <v>14.0</v>
      </c>
      <c r="U17" s="200" t="s">
        <v>115</v>
      </c>
      <c r="V17" s="200" t="s">
        <v>116</v>
      </c>
    </row>
    <row r="18" ht="14.25" customHeight="1">
      <c r="B18" s="1">
        <v>2021.0</v>
      </c>
      <c r="C18" s="148" t="s">
        <v>113</v>
      </c>
      <c r="D18" s="148" t="s">
        <v>130</v>
      </c>
      <c r="E18" s="149">
        <v>-0.11639</v>
      </c>
      <c r="F18" s="149">
        <v>0.51191</v>
      </c>
      <c r="G18" s="149">
        <v>-0.05747</v>
      </c>
      <c r="H18" s="150">
        <f t="shared" si="1"/>
        <v>0.01339297635</v>
      </c>
      <c r="I18" s="151">
        <f t="shared" si="2"/>
        <v>0.1525952642</v>
      </c>
      <c r="J18" s="151">
        <f t="shared" si="3"/>
        <v>0.07199438911</v>
      </c>
      <c r="K18" s="152">
        <f t="shared" si="4"/>
        <v>0.05146094973</v>
      </c>
      <c r="L18" s="153">
        <f t="shared" si="5"/>
        <v>115</v>
      </c>
      <c r="M18" s="154" t="s">
        <v>115</v>
      </c>
      <c r="N18" s="153" t="s">
        <v>116</v>
      </c>
      <c r="P18" s="84">
        <v>2021.0</v>
      </c>
      <c r="Q18" s="84" t="s">
        <v>272</v>
      </c>
      <c r="R18" s="197" t="s">
        <v>305</v>
      </c>
      <c r="S18" s="200">
        <v>0.0921016568</v>
      </c>
      <c r="T18" s="200">
        <v>15.0</v>
      </c>
      <c r="U18" s="200" t="s">
        <v>115</v>
      </c>
      <c r="V18" s="200" t="s">
        <v>116</v>
      </c>
    </row>
    <row r="19" ht="14.25" customHeight="1">
      <c r="B19" s="1">
        <v>2021.0</v>
      </c>
      <c r="C19" s="148" t="s">
        <v>113</v>
      </c>
      <c r="D19" s="148" t="s">
        <v>131</v>
      </c>
      <c r="E19" s="149">
        <v>-0.04278</v>
      </c>
      <c r="F19" s="149">
        <v>0.61677</v>
      </c>
      <c r="G19" s="149">
        <v>-0.1846</v>
      </c>
      <c r="H19" s="150">
        <f t="shared" si="1"/>
        <v>0.01786013385</v>
      </c>
      <c r="I19" s="151">
        <f t="shared" si="2"/>
        <v>0.161048505</v>
      </c>
      <c r="J19" s="151">
        <f t="shared" si="3"/>
        <v>0.05195750851</v>
      </c>
      <c r="K19" s="152">
        <f t="shared" si="4"/>
        <v>0.05337180293</v>
      </c>
      <c r="L19" s="153">
        <f t="shared" si="5"/>
        <v>102</v>
      </c>
      <c r="M19" s="154" t="s">
        <v>115</v>
      </c>
      <c r="N19" s="153" t="s">
        <v>116</v>
      </c>
      <c r="P19" s="84">
        <v>2021.0</v>
      </c>
      <c r="Q19" s="84" t="s">
        <v>272</v>
      </c>
      <c r="R19" s="197" t="s">
        <v>290</v>
      </c>
      <c r="S19" s="200">
        <v>0.0861046773</v>
      </c>
      <c r="T19" s="200">
        <v>16.0</v>
      </c>
      <c r="U19" s="200" t="s">
        <v>115</v>
      </c>
      <c r="V19" s="200" t="s">
        <v>116</v>
      </c>
    </row>
    <row r="20" ht="14.25" customHeight="1">
      <c r="B20" s="1">
        <v>2021.0</v>
      </c>
      <c r="C20" s="155" t="s">
        <v>113</v>
      </c>
      <c r="D20" s="155" t="s">
        <v>132</v>
      </c>
      <c r="E20" s="149">
        <v>2.63537</v>
      </c>
      <c r="F20" s="149">
        <v>8.27545</v>
      </c>
      <c r="G20" s="149">
        <v>-0.13375</v>
      </c>
      <c r="H20" s="150">
        <f t="shared" si="1"/>
        <v>0.1803885656</v>
      </c>
      <c r="I20" s="151">
        <f t="shared" si="2"/>
        <v>0.778449476</v>
      </c>
      <c r="J20" s="151">
        <f t="shared" si="3"/>
        <v>0.05997194553</v>
      </c>
      <c r="K20" s="156">
        <f t="shared" si="4"/>
        <v>0.2921068943</v>
      </c>
      <c r="L20" s="153">
        <f t="shared" si="5"/>
        <v>3</v>
      </c>
      <c r="M20" s="153" t="s">
        <v>115</v>
      </c>
      <c r="N20" s="153" t="s">
        <v>116</v>
      </c>
      <c r="P20" s="84">
        <v>2021.0</v>
      </c>
      <c r="Q20" s="84" t="s">
        <v>272</v>
      </c>
      <c r="R20" s="197" t="s">
        <v>331</v>
      </c>
      <c r="S20" s="200">
        <v>0.0855358662</v>
      </c>
      <c r="T20" s="200">
        <v>17.0</v>
      </c>
      <c r="U20" s="200" t="s">
        <v>115</v>
      </c>
      <c r="V20" s="200" t="s">
        <v>116</v>
      </c>
    </row>
    <row r="21" ht="14.25" customHeight="1">
      <c r="B21" s="1">
        <v>2021.0</v>
      </c>
      <c r="C21" s="148" t="s">
        <v>113</v>
      </c>
      <c r="D21" s="148" t="s">
        <v>133</v>
      </c>
      <c r="E21" s="149">
        <v>-0.21498</v>
      </c>
      <c r="F21" s="149">
        <v>0.44881</v>
      </c>
      <c r="G21" s="149">
        <v>-0.08532</v>
      </c>
      <c r="H21" s="150">
        <f t="shared" si="1"/>
        <v>0.007409861853</v>
      </c>
      <c r="I21" s="151">
        <f t="shared" si="2"/>
        <v>0.1475084867</v>
      </c>
      <c r="J21" s="151">
        <f t="shared" si="3"/>
        <v>0.06760496785</v>
      </c>
      <c r="K21" s="152">
        <f t="shared" si="4"/>
        <v>0.04589236039</v>
      </c>
      <c r="L21" s="153">
        <f t="shared" si="5"/>
        <v>141</v>
      </c>
      <c r="M21" s="154" t="s">
        <v>115</v>
      </c>
      <c r="N21" s="153" t="s">
        <v>116</v>
      </c>
      <c r="P21" s="84">
        <v>2021.0</v>
      </c>
      <c r="Q21" s="84" t="s">
        <v>272</v>
      </c>
      <c r="R21" s="197" t="s">
        <v>410</v>
      </c>
      <c r="S21" s="200">
        <v>0.0826464991</v>
      </c>
      <c r="T21" s="200">
        <v>18.0</v>
      </c>
      <c r="U21" s="200" t="s">
        <v>115</v>
      </c>
      <c r="V21" s="200" t="s">
        <v>116</v>
      </c>
    </row>
    <row r="22" ht="14.25" customHeight="1">
      <c r="B22" s="1">
        <v>2021.0</v>
      </c>
      <c r="C22" s="148" t="s">
        <v>113</v>
      </c>
      <c r="D22" s="148" t="s">
        <v>134</v>
      </c>
      <c r="E22" s="149">
        <v>-0.24747</v>
      </c>
      <c r="F22" s="149">
        <v>-0.10339</v>
      </c>
      <c r="G22" s="149">
        <v>-0.18082</v>
      </c>
      <c r="H22" s="150">
        <f t="shared" si="1"/>
        <v>0.00543814677</v>
      </c>
      <c r="I22" s="151">
        <f t="shared" si="2"/>
        <v>0.1029931373</v>
      </c>
      <c r="J22" s="151">
        <f t="shared" si="3"/>
        <v>0.05255327197</v>
      </c>
      <c r="K22" s="152">
        <f t="shared" si="4"/>
        <v>0.0329588208</v>
      </c>
      <c r="L22" s="153">
        <f t="shared" si="5"/>
        <v>278</v>
      </c>
      <c r="M22" s="154" t="s">
        <v>115</v>
      </c>
      <c r="N22" s="153" t="s">
        <v>116</v>
      </c>
      <c r="P22" s="84">
        <v>2021.0</v>
      </c>
      <c r="Q22" s="84" t="s">
        <v>272</v>
      </c>
      <c r="R22" s="197" t="s">
        <v>361</v>
      </c>
      <c r="S22" s="200">
        <v>0.0822326953</v>
      </c>
      <c r="T22" s="200">
        <v>19.0</v>
      </c>
      <c r="U22" s="200" t="s">
        <v>115</v>
      </c>
      <c r="V22" s="200" t="s">
        <v>116</v>
      </c>
    </row>
    <row r="23" ht="14.25" customHeight="1">
      <c r="B23" s="1">
        <v>2021.0</v>
      </c>
      <c r="C23" s="148" t="s">
        <v>113</v>
      </c>
      <c r="D23" s="148" t="s">
        <v>135</v>
      </c>
      <c r="E23" s="149">
        <v>0.04997</v>
      </c>
      <c r="F23" s="149">
        <v>0.13089</v>
      </c>
      <c r="G23" s="149">
        <v>-0.1052</v>
      </c>
      <c r="H23" s="150">
        <f t="shared" si="1"/>
        <v>0.02348883726</v>
      </c>
      <c r="I23" s="151">
        <f t="shared" si="2"/>
        <v>0.1218795119</v>
      </c>
      <c r="J23" s="151">
        <f t="shared" si="3"/>
        <v>0.06447169336</v>
      </c>
      <c r="K23" s="152">
        <f t="shared" si="4"/>
        <v>0.05033500891</v>
      </c>
      <c r="L23" s="153">
        <f t="shared" si="5"/>
        <v>119</v>
      </c>
      <c r="M23" s="154" t="s">
        <v>115</v>
      </c>
      <c r="N23" s="153" t="s">
        <v>116</v>
      </c>
      <c r="P23" s="84">
        <v>2021.0</v>
      </c>
      <c r="Q23" s="84" t="s">
        <v>272</v>
      </c>
      <c r="R23" s="197" t="s">
        <v>412</v>
      </c>
      <c r="S23" s="200">
        <v>0.0820032715</v>
      </c>
      <c r="T23" s="200">
        <v>20.0</v>
      </c>
      <c r="U23" s="200" t="s">
        <v>115</v>
      </c>
      <c r="V23" s="200" t="s">
        <v>116</v>
      </c>
    </row>
    <row r="24" ht="14.25" customHeight="1">
      <c r="B24" s="1">
        <v>2021.0</v>
      </c>
      <c r="C24" s="148" t="s">
        <v>113</v>
      </c>
      <c r="D24" s="148" t="s">
        <v>136</v>
      </c>
      <c r="E24" s="149">
        <v>-0.15953</v>
      </c>
      <c r="F24" s="149">
        <v>-0.00744</v>
      </c>
      <c r="G24" s="149">
        <v>-0.0765</v>
      </c>
      <c r="H24" s="150">
        <f t="shared" si="1"/>
        <v>0.01077494653</v>
      </c>
      <c r="I24" s="151">
        <f t="shared" si="2"/>
        <v>0.1107281025</v>
      </c>
      <c r="J24" s="151">
        <f t="shared" si="3"/>
        <v>0.06899508259</v>
      </c>
      <c r="K24" s="152">
        <f t="shared" si="4"/>
        <v>0.04035744561</v>
      </c>
      <c r="L24" s="153">
        <f t="shared" si="5"/>
        <v>196</v>
      </c>
      <c r="M24" s="154" t="s">
        <v>115</v>
      </c>
      <c r="N24" s="153" t="s">
        <v>116</v>
      </c>
      <c r="P24" s="84">
        <v>2021.0</v>
      </c>
      <c r="Q24" s="84" t="s">
        <v>272</v>
      </c>
      <c r="R24" s="197" t="s">
        <v>300</v>
      </c>
      <c r="S24" s="200">
        <v>0.0817693681</v>
      </c>
      <c r="T24" s="200">
        <v>21.0</v>
      </c>
      <c r="U24" s="200" t="s">
        <v>115</v>
      </c>
      <c r="V24" s="200" t="s">
        <v>116</v>
      </c>
    </row>
    <row r="25" ht="14.25" customHeight="1">
      <c r="B25" s="1">
        <v>2021.0</v>
      </c>
      <c r="C25" s="148" t="s">
        <v>113</v>
      </c>
      <c r="D25" s="148" t="s">
        <v>137</v>
      </c>
      <c r="E25" s="149">
        <v>0.35706</v>
      </c>
      <c r="F25" s="149">
        <v>0.02233</v>
      </c>
      <c r="G25" s="149">
        <v>-0.13844</v>
      </c>
      <c r="H25" s="150">
        <f t="shared" si="1"/>
        <v>0.04212515566</v>
      </c>
      <c r="I25" s="151">
        <f t="shared" si="2"/>
        <v>0.1131279973</v>
      </c>
      <c r="J25" s="151">
        <f t="shared" si="3"/>
        <v>0.05923275753</v>
      </c>
      <c r="K25" s="152">
        <f t="shared" si="4"/>
        <v>0.05976214957</v>
      </c>
      <c r="L25" s="153">
        <f t="shared" si="5"/>
        <v>79</v>
      </c>
      <c r="M25" s="154" t="s">
        <v>115</v>
      </c>
      <c r="N25" s="153" t="s">
        <v>116</v>
      </c>
      <c r="P25" s="84">
        <v>2021.0</v>
      </c>
      <c r="Q25" s="84" t="s">
        <v>272</v>
      </c>
      <c r="R25" s="197" t="s">
        <v>345</v>
      </c>
      <c r="S25" s="200">
        <v>0.0813748835</v>
      </c>
      <c r="T25" s="200">
        <v>22.0</v>
      </c>
      <c r="U25" s="200" t="s">
        <v>115</v>
      </c>
      <c r="V25" s="200" t="s">
        <v>116</v>
      </c>
    </row>
    <row r="26" ht="14.25" customHeight="1">
      <c r="B26" s="1">
        <v>2021.0</v>
      </c>
      <c r="C26" s="148" t="s">
        <v>113</v>
      </c>
      <c r="D26" s="148" t="s">
        <v>138</v>
      </c>
      <c r="E26" s="149">
        <v>-0.09139</v>
      </c>
      <c r="F26" s="149">
        <v>0.29691</v>
      </c>
      <c r="G26" s="149">
        <v>-0.01747</v>
      </c>
      <c r="H26" s="150">
        <f t="shared" si="1"/>
        <v>0.01491014708</v>
      </c>
      <c r="I26" s="151">
        <f t="shared" si="2"/>
        <v>0.135263138</v>
      </c>
      <c r="J26" s="151">
        <f t="shared" si="3"/>
        <v>0.07829876434</v>
      </c>
      <c r="K26" s="152">
        <f t="shared" si="4"/>
        <v>0.04959520932</v>
      </c>
      <c r="L26" s="153">
        <f t="shared" si="5"/>
        <v>121</v>
      </c>
      <c r="M26" s="154" t="s">
        <v>115</v>
      </c>
      <c r="N26" s="153" t="s">
        <v>116</v>
      </c>
      <c r="P26" s="84">
        <v>2021.0</v>
      </c>
      <c r="Q26" s="84" t="s">
        <v>272</v>
      </c>
      <c r="R26" s="197" t="s">
        <v>278</v>
      </c>
      <c r="S26" s="200">
        <v>0.0798188814</v>
      </c>
      <c r="T26" s="200">
        <v>23.0</v>
      </c>
      <c r="U26" s="200" t="s">
        <v>115</v>
      </c>
      <c r="V26" s="200" t="s">
        <v>116</v>
      </c>
    </row>
    <row r="27" ht="14.25" customHeight="1">
      <c r="B27" s="1">
        <v>2021.0</v>
      </c>
      <c r="C27" s="148" t="s">
        <v>113</v>
      </c>
      <c r="D27" s="148" t="s">
        <v>139</v>
      </c>
      <c r="E27" s="149">
        <v>-0.0956</v>
      </c>
      <c r="F27" s="149">
        <v>2.45855</v>
      </c>
      <c r="G27" s="149">
        <v>0.00719</v>
      </c>
      <c r="H27" s="150">
        <f t="shared" si="1"/>
        <v>0.01465465553</v>
      </c>
      <c r="I27" s="151">
        <f t="shared" si="2"/>
        <v>0.3095227539</v>
      </c>
      <c r="J27" s="151">
        <f t="shared" si="3"/>
        <v>0.08218541168</v>
      </c>
      <c r="K27" s="152">
        <f t="shared" si="4"/>
        <v>0.08740982167</v>
      </c>
      <c r="L27" s="153">
        <f t="shared" si="5"/>
        <v>26</v>
      </c>
      <c r="M27" s="154" t="s">
        <v>115</v>
      </c>
      <c r="N27" s="153" t="s">
        <v>116</v>
      </c>
      <c r="P27" s="84">
        <v>2021.0</v>
      </c>
      <c r="Q27" s="84" t="s">
        <v>272</v>
      </c>
      <c r="R27" s="197" t="s">
        <v>308</v>
      </c>
      <c r="S27" s="200">
        <v>0.0789968565</v>
      </c>
      <c r="T27" s="200">
        <v>24.0</v>
      </c>
      <c r="U27" s="200" t="s">
        <v>115</v>
      </c>
      <c r="V27" s="200" t="s">
        <v>116</v>
      </c>
    </row>
    <row r="28" ht="14.25" customHeight="1">
      <c r="B28" s="1">
        <v>2021.0</v>
      </c>
      <c r="C28" s="148" t="s">
        <v>113</v>
      </c>
      <c r="D28" s="148" t="s">
        <v>140</v>
      </c>
      <c r="E28" s="149">
        <v>-0.19306</v>
      </c>
      <c r="F28" s="149">
        <v>0.22467</v>
      </c>
      <c r="G28" s="149">
        <v>-0.06302</v>
      </c>
      <c r="H28" s="150">
        <f t="shared" si="1"/>
        <v>0.00874011715</v>
      </c>
      <c r="I28" s="151">
        <f t="shared" si="2"/>
        <v>0.1294395435</v>
      </c>
      <c r="J28" s="151">
        <f t="shared" si="3"/>
        <v>0.07111965704</v>
      </c>
      <c r="K28" s="152">
        <f t="shared" si="4"/>
        <v>0.04335907393</v>
      </c>
      <c r="L28" s="153">
        <f t="shared" si="5"/>
        <v>159</v>
      </c>
      <c r="M28" s="154" t="s">
        <v>115</v>
      </c>
      <c r="N28" s="153" t="s">
        <v>116</v>
      </c>
      <c r="P28" s="84">
        <v>2021.0</v>
      </c>
      <c r="Q28" s="84" t="s">
        <v>272</v>
      </c>
      <c r="R28" s="197" t="s">
        <v>347</v>
      </c>
      <c r="S28" s="200">
        <v>0.0752390295</v>
      </c>
      <c r="T28" s="200">
        <v>25.0</v>
      </c>
      <c r="U28" s="200" t="s">
        <v>115</v>
      </c>
      <c r="V28" s="200" t="s">
        <v>116</v>
      </c>
    </row>
    <row r="29" ht="14.25" customHeight="1">
      <c r="B29" s="1">
        <v>2021.0</v>
      </c>
      <c r="C29" s="148" t="s">
        <v>113</v>
      </c>
      <c r="D29" s="148" t="s">
        <v>141</v>
      </c>
      <c r="E29" s="149">
        <v>-0.27928</v>
      </c>
      <c r="F29" s="149">
        <v>0.19146</v>
      </c>
      <c r="G29" s="149">
        <v>-0.05579</v>
      </c>
      <c r="H29" s="150">
        <f t="shared" si="1"/>
        <v>0.003507698731</v>
      </c>
      <c r="I29" s="151">
        <f t="shared" si="2"/>
        <v>0.1267623346</v>
      </c>
      <c r="J29" s="151">
        <f t="shared" si="3"/>
        <v>0.07225917287</v>
      </c>
      <c r="K29" s="152">
        <f t="shared" si="4"/>
        <v>0.0395630435</v>
      </c>
      <c r="L29" s="153">
        <f t="shared" si="5"/>
        <v>205</v>
      </c>
      <c r="M29" s="154" t="s">
        <v>115</v>
      </c>
      <c r="N29" s="153" t="s">
        <v>116</v>
      </c>
      <c r="P29" s="84">
        <v>2021.0</v>
      </c>
      <c r="Q29" s="84" t="s">
        <v>272</v>
      </c>
      <c r="R29" s="197" t="s">
        <v>376</v>
      </c>
      <c r="S29" s="200">
        <v>0.0708876843</v>
      </c>
      <c r="T29" s="200">
        <v>26.0</v>
      </c>
      <c r="U29" s="200" t="s">
        <v>115</v>
      </c>
      <c r="V29" s="200" t="s">
        <v>116</v>
      </c>
    </row>
    <row r="30" ht="14.25" customHeight="1">
      <c r="B30" s="1">
        <v>2021.0</v>
      </c>
      <c r="C30" s="148" t="s">
        <v>113</v>
      </c>
      <c r="D30" s="148" t="s">
        <v>142</v>
      </c>
      <c r="E30" s="149">
        <v>-0.19543</v>
      </c>
      <c r="F30" s="149">
        <v>0.67575</v>
      </c>
      <c r="G30" s="149">
        <v>-0.00149</v>
      </c>
      <c r="H30" s="150">
        <f t="shared" si="1"/>
        <v>0.008596289365</v>
      </c>
      <c r="I30" s="151">
        <f t="shared" si="2"/>
        <v>0.1658031506</v>
      </c>
      <c r="J30" s="151">
        <f t="shared" si="3"/>
        <v>0.08081736225</v>
      </c>
      <c r="K30" s="152">
        <f t="shared" si="4"/>
        <v>0.05242922022</v>
      </c>
      <c r="L30" s="153">
        <f t="shared" si="5"/>
        <v>108</v>
      </c>
      <c r="M30" s="154" t="s">
        <v>115</v>
      </c>
      <c r="N30" s="153" t="s">
        <v>116</v>
      </c>
      <c r="P30" s="84">
        <v>2021.0</v>
      </c>
      <c r="Q30" s="84" t="s">
        <v>272</v>
      </c>
      <c r="R30" s="197" t="s">
        <v>296</v>
      </c>
      <c r="S30" s="200">
        <v>0.0706449977</v>
      </c>
      <c r="T30" s="200">
        <v>27.0</v>
      </c>
      <c r="U30" s="200" t="s">
        <v>115</v>
      </c>
      <c r="V30" s="200" t="s">
        <v>116</v>
      </c>
    </row>
    <row r="31" ht="14.25" customHeight="1">
      <c r="B31" s="1">
        <v>2021.0</v>
      </c>
      <c r="C31" s="148" t="s">
        <v>113</v>
      </c>
      <c r="D31" s="148" t="s">
        <v>143</v>
      </c>
      <c r="E31" s="149">
        <v>-0.14046</v>
      </c>
      <c r="F31" s="149">
        <v>1.22715</v>
      </c>
      <c r="G31" s="149">
        <v>-0.04607</v>
      </c>
      <c r="H31" s="150">
        <f t="shared" si="1"/>
        <v>0.01193224437</v>
      </c>
      <c r="I31" s="151">
        <f t="shared" si="2"/>
        <v>0.2102540084</v>
      </c>
      <c r="J31" s="151">
        <f t="shared" si="3"/>
        <v>0.07379113605</v>
      </c>
      <c r="K31" s="152">
        <f t="shared" si="4"/>
        <v>0.06315525192</v>
      </c>
      <c r="L31" s="153">
        <f t="shared" si="5"/>
        <v>67</v>
      </c>
      <c r="M31" s="154" t="s">
        <v>115</v>
      </c>
      <c r="N31" s="153" t="s">
        <v>116</v>
      </c>
      <c r="P31" s="84">
        <v>2021.0</v>
      </c>
      <c r="Q31" s="84" t="s">
        <v>272</v>
      </c>
      <c r="R31" s="197" t="s">
        <v>283</v>
      </c>
      <c r="S31" s="200">
        <v>0.0698871893</v>
      </c>
      <c r="T31" s="200">
        <v>28.0</v>
      </c>
      <c r="U31" s="200" t="s">
        <v>115</v>
      </c>
      <c r="V31" s="200" t="s">
        <v>116</v>
      </c>
    </row>
    <row r="32" ht="14.25" customHeight="1">
      <c r="B32" s="1">
        <v>2021.0</v>
      </c>
      <c r="C32" s="148" t="s">
        <v>113</v>
      </c>
      <c r="D32" s="148" t="s">
        <v>144</v>
      </c>
      <c r="E32" s="149">
        <v>-0.27651</v>
      </c>
      <c r="F32" s="149">
        <v>-0.09755</v>
      </c>
      <c r="G32" s="149">
        <v>-0.12921</v>
      </c>
      <c r="H32" s="150">
        <f t="shared" si="1"/>
        <v>0.003675801248</v>
      </c>
      <c r="I32" s="151">
        <f t="shared" si="2"/>
        <v>0.1034639262</v>
      </c>
      <c r="J32" s="151">
        <f t="shared" si="3"/>
        <v>0.06068749212</v>
      </c>
      <c r="K32" s="152">
        <f t="shared" si="4"/>
        <v>0.03305454422</v>
      </c>
      <c r="L32" s="153">
        <f t="shared" si="5"/>
        <v>275</v>
      </c>
      <c r="M32" s="154" t="s">
        <v>115</v>
      </c>
      <c r="N32" s="153" t="s">
        <v>116</v>
      </c>
      <c r="P32" s="84">
        <v>2021.0</v>
      </c>
      <c r="Q32" s="84" t="s">
        <v>272</v>
      </c>
      <c r="R32" s="197" t="s">
        <v>275</v>
      </c>
      <c r="S32" s="200">
        <v>0.0689400995</v>
      </c>
      <c r="T32" s="200">
        <v>29.0</v>
      </c>
      <c r="U32" s="200" t="s">
        <v>115</v>
      </c>
      <c r="V32" s="200" t="s">
        <v>116</v>
      </c>
    </row>
    <row r="33" ht="14.25" customHeight="1">
      <c r="B33" s="1">
        <v>2021.0</v>
      </c>
      <c r="C33" s="148" t="s">
        <v>113</v>
      </c>
      <c r="D33" s="148" t="s">
        <v>145</v>
      </c>
      <c r="E33" s="149">
        <v>-0.15733</v>
      </c>
      <c r="F33" s="149">
        <v>0.33439</v>
      </c>
      <c r="G33" s="149">
        <v>-0.07924</v>
      </c>
      <c r="H33" s="150">
        <f t="shared" si="1"/>
        <v>0.01090845756</v>
      </c>
      <c r="I33" s="151">
        <f t="shared" si="2"/>
        <v>0.1382845709</v>
      </c>
      <c r="J33" s="151">
        <f t="shared" si="3"/>
        <v>0.06856323288</v>
      </c>
      <c r="K33" s="152">
        <f t="shared" si="4"/>
        <v>0.04630382997</v>
      </c>
      <c r="L33" s="153">
        <f t="shared" si="5"/>
        <v>138</v>
      </c>
      <c r="M33" s="154" t="s">
        <v>115</v>
      </c>
      <c r="N33" s="153" t="s">
        <v>116</v>
      </c>
      <c r="P33" s="84">
        <v>2021.0</v>
      </c>
      <c r="Q33" s="84" t="s">
        <v>272</v>
      </c>
      <c r="R33" s="197" t="s">
        <v>385</v>
      </c>
      <c r="S33" s="200">
        <v>0.067632154</v>
      </c>
      <c r="T33" s="200">
        <v>30.0</v>
      </c>
      <c r="U33" s="200" t="s">
        <v>115</v>
      </c>
      <c r="V33" s="200" t="s">
        <v>116</v>
      </c>
    </row>
    <row r="34" ht="14.25" customHeight="1">
      <c r="B34" s="1">
        <v>2021.0</v>
      </c>
      <c r="C34" s="148" t="s">
        <v>113</v>
      </c>
      <c r="D34" s="148" t="s">
        <v>146</v>
      </c>
      <c r="E34" s="149">
        <v>-0.31574</v>
      </c>
      <c r="F34" s="149">
        <v>0.82652</v>
      </c>
      <c r="G34" s="149">
        <v>-0.1101</v>
      </c>
      <c r="H34" s="150">
        <f t="shared" si="1"/>
        <v>0.001295056936</v>
      </c>
      <c r="I34" s="151">
        <f t="shared" si="2"/>
        <v>0.1779574049</v>
      </c>
      <c r="J34" s="151">
        <f t="shared" si="3"/>
        <v>0.06369940739</v>
      </c>
      <c r="K34" s="152">
        <f t="shared" si="4"/>
        <v>0.0479406719</v>
      </c>
      <c r="L34" s="153">
        <f t="shared" si="5"/>
        <v>133</v>
      </c>
      <c r="M34" s="154" t="s">
        <v>115</v>
      </c>
      <c r="N34" s="153" t="s">
        <v>116</v>
      </c>
      <c r="P34" s="84">
        <v>2021.0</v>
      </c>
      <c r="Q34" s="84" t="s">
        <v>272</v>
      </c>
      <c r="R34" s="197" t="s">
        <v>366</v>
      </c>
      <c r="S34" s="200">
        <v>0.0668472022</v>
      </c>
      <c r="T34" s="200">
        <v>31.0</v>
      </c>
      <c r="U34" s="200" t="s">
        <v>115</v>
      </c>
      <c r="V34" s="200" t="s">
        <v>116</v>
      </c>
    </row>
    <row r="35" ht="14.25" customHeight="1">
      <c r="B35" s="1">
        <v>2021.0</v>
      </c>
      <c r="C35" s="148" t="s">
        <v>113</v>
      </c>
      <c r="D35" s="148" t="s">
        <v>147</v>
      </c>
      <c r="E35" s="149">
        <v>-0.27804</v>
      </c>
      <c r="F35" s="149">
        <v>2.15659</v>
      </c>
      <c r="G35" s="149">
        <v>-0.14256</v>
      </c>
      <c r="H35" s="150">
        <f t="shared" si="1"/>
        <v>0.003582950399</v>
      </c>
      <c r="I35" s="151">
        <f t="shared" si="2"/>
        <v>0.2851803871</v>
      </c>
      <c r="J35" s="151">
        <f t="shared" si="3"/>
        <v>0.05858340688</v>
      </c>
      <c r="K35" s="152">
        <f t="shared" si="4"/>
        <v>0.07174191906</v>
      </c>
      <c r="L35" s="153">
        <f t="shared" si="5"/>
        <v>45</v>
      </c>
      <c r="M35" s="154" t="s">
        <v>115</v>
      </c>
      <c r="N35" s="153" t="s">
        <v>116</v>
      </c>
      <c r="P35" s="84">
        <v>2021.0</v>
      </c>
      <c r="Q35" s="84" t="s">
        <v>272</v>
      </c>
      <c r="R35" s="197" t="s">
        <v>276</v>
      </c>
      <c r="S35" s="200">
        <v>0.0639940632</v>
      </c>
      <c r="T35" s="200">
        <v>32.0</v>
      </c>
      <c r="U35" s="200" t="s">
        <v>115</v>
      </c>
      <c r="V35" s="200" t="s">
        <v>116</v>
      </c>
    </row>
    <row r="36" ht="14.25" customHeight="1">
      <c r="B36" s="1">
        <v>2021.0</v>
      </c>
      <c r="C36" s="148" t="s">
        <v>113</v>
      </c>
      <c r="D36" s="148" t="s">
        <v>148</v>
      </c>
      <c r="E36" s="149">
        <v>-0.25976</v>
      </c>
      <c r="F36" s="149">
        <v>-0.19062</v>
      </c>
      <c r="G36" s="149">
        <v>-0.17513</v>
      </c>
      <c r="H36" s="150">
        <f t="shared" si="1"/>
        <v>0.004692305638</v>
      </c>
      <c r="I36" s="151">
        <f t="shared" si="2"/>
        <v>0.09596113089</v>
      </c>
      <c r="J36" s="151">
        <f t="shared" si="3"/>
        <v>0.05345006935</v>
      </c>
      <c r="K36" s="152">
        <f t="shared" si="4"/>
        <v>0.03109121614</v>
      </c>
      <c r="L36" s="153">
        <f t="shared" si="5"/>
        <v>307</v>
      </c>
      <c r="M36" s="154" t="s">
        <v>115</v>
      </c>
      <c r="N36" s="153" t="s">
        <v>116</v>
      </c>
      <c r="P36" s="84">
        <v>2021.0</v>
      </c>
      <c r="Q36" s="84" t="s">
        <v>272</v>
      </c>
      <c r="R36" s="197" t="s">
        <v>356</v>
      </c>
      <c r="S36" s="200">
        <v>0.0637832092</v>
      </c>
      <c r="T36" s="200">
        <v>33.0</v>
      </c>
      <c r="U36" s="200" t="s">
        <v>115</v>
      </c>
      <c r="V36" s="200" t="s">
        <v>116</v>
      </c>
    </row>
    <row r="37" ht="14.25" customHeight="1">
      <c r="B37" s="1">
        <v>2021.0</v>
      </c>
      <c r="C37" s="148" t="s">
        <v>113</v>
      </c>
      <c r="D37" s="148" t="s">
        <v>149</v>
      </c>
      <c r="E37" s="149">
        <v>-0.26787</v>
      </c>
      <c r="F37" s="149">
        <v>0.49345</v>
      </c>
      <c r="G37" s="149">
        <v>-0.15921</v>
      </c>
      <c r="H37" s="150">
        <f t="shared" si="1"/>
        <v>0.004200135453</v>
      </c>
      <c r="I37" s="151">
        <f t="shared" si="2"/>
        <v>0.1511071198</v>
      </c>
      <c r="J37" s="151">
        <f t="shared" si="3"/>
        <v>0.05595921069</v>
      </c>
      <c r="K37" s="152">
        <f t="shared" si="4"/>
        <v>0.04297046947</v>
      </c>
      <c r="L37" s="153">
        <f t="shared" si="5"/>
        <v>164</v>
      </c>
      <c r="M37" s="154" t="s">
        <v>115</v>
      </c>
      <c r="N37" s="153" t="s">
        <v>116</v>
      </c>
      <c r="P37" s="84">
        <v>2021.0</v>
      </c>
      <c r="Q37" s="84" t="s">
        <v>272</v>
      </c>
      <c r="R37" s="197" t="s">
        <v>313</v>
      </c>
      <c r="S37" s="200">
        <v>0.0627025038</v>
      </c>
      <c r="T37" s="200">
        <v>34.0</v>
      </c>
      <c r="U37" s="200" t="s">
        <v>115</v>
      </c>
      <c r="V37" s="200" t="s">
        <v>116</v>
      </c>
    </row>
    <row r="38" ht="14.25" customHeight="1">
      <c r="B38" s="1">
        <v>2021.0</v>
      </c>
      <c r="C38" s="148" t="s">
        <v>113</v>
      </c>
      <c r="D38" s="148" t="s">
        <v>150</v>
      </c>
      <c r="E38" s="149">
        <v>-0.22148</v>
      </c>
      <c r="F38" s="149">
        <v>1.12706</v>
      </c>
      <c r="G38" s="149">
        <v>-0.03578</v>
      </c>
      <c r="H38" s="150">
        <f t="shared" si="1"/>
        <v>0.007015397462</v>
      </c>
      <c r="I38" s="151">
        <f t="shared" si="2"/>
        <v>0.202185299</v>
      </c>
      <c r="J38" s="151">
        <f t="shared" si="3"/>
        <v>0.07541293658</v>
      </c>
      <c r="K38" s="152">
        <f t="shared" si="4"/>
        <v>0.05847189072</v>
      </c>
      <c r="L38" s="153">
        <f t="shared" si="5"/>
        <v>84</v>
      </c>
      <c r="M38" s="154" t="s">
        <v>115</v>
      </c>
      <c r="N38" s="153" t="s">
        <v>116</v>
      </c>
      <c r="P38" s="84">
        <v>2021.0</v>
      </c>
      <c r="Q38" s="84" t="s">
        <v>272</v>
      </c>
      <c r="R38" s="197" t="s">
        <v>342</v>
      </c>
      <c r="S38" s="200">
        <v>0.0625151737</v>
      </c>
      <c r="T38" s="200">
        <v>35.0</v>
      </c>
      <c r="U38" s="200" t="s">
        <v>115</v>
      </c>
      <c r="V38" s="200" t="s">
        <v>116</v>
      </c>
    </row>
    <row r="39" ht="14.25" customHeight="1">
      <c r="B39" s="1">
        <v>2021.0</v>
      </c>
      <c r="C39" s="148" t="s">
        <v>113</v>
      </c>
      <c r="D39" s="148" t="s">
        <v>151</v>
      </c>
      <c r="E39" s="149">
        <v>-0.31843</v>
      </c>
      <c r="F39" s="149">
        <v>0.43576</v>
      </c>
      <c r="G39" s="149">
        <v>-0.11548</v>
      </c>
      <c r="H39" s="150">
        <f t="shared" si="1"/>
        <v>0.001131809366</v>
      </c>
      <c r="I39" s="151">
        <f t="shared" si="2"/>
        <v>0.1464564669</v>
      </c>
      <c r="J39" s="151">
        <f t="shared" si="3"/>
        <v>0.06285146892</v>
      </c>
      <c r="K39" s="152">
        <f t="shared" si="4"/>
        <v>0.04094940576</v>
      </c>
      <c r="L39" s="153">
        <f t="shared" si="5"/>
        <v>187</v>
      </c>
      <c r="M39" s="154" t="s">
        <v>115</v>
      </c>
      <c r="N39" s="153" t="s">
        <v>116</v>
      </c>
      <c r="P39" s="84">
        <v>2021.0</v>
      </c>
      <c r="Q39" s="84" t="s">
        <v>272</v>
      </c>
      <c r="R39" s="197" t="s">
        <v>406</v>
      </c>
      <c r="S39" s="200">
        <v>0.0623156226</v>
      </c>
      <c r="T39" s="200">
        <v>36.0</v>
      </c>
      <c r="U39" s="200" t="s">
        <v>115</v>
      </c>
      <c r="V39" s="200" t="s">
        <v>116</v>
      </c>
    </row>
    <row r="40" ht="14.25" customHeight="1">
      <c r="B40" s="1">
        <v>2021.0</v>
      </c>
      <c r="C40" s="148" t="s">
        <v>113</v>
      </c>
      <c r="D40" s="148" t="s">
        <v>152</v>
      </c>
      <c r="E40" s="149">
        <v>0.38831</v>
      </c>
      <c r="F40" s="149">
        <v>-0.03259</v>
      </c>
      <c r="G40" s="149">
        <v>0.29068</v>
      </c>
      <c r="H40" s="150">
        <f t="shared" si="1"/>
        <v>0.04402161908</v>
      </c>
      <c r="I40" s="151">
        <f t="shared" si="2"/>
        <v>0.1087006468</v>
      </c>
      <c r="J40" s="151">
        <f t="shared" si="3"/>
        <v>0.1268660951</v>
      </c>
      <c r="K40" s="152">
        <f t="shared" si="4"/>
        <v>0.06945518136</v>
      </c>
      <c r="L40" s="153">
        <f t="shared" si="5"/>
        <v>52</v>
      </c>
      <c r="M40" s="154" t="s">
        <v>115</v>
      </c>
      <c r="N40" s="153" t="s">
        <v>116</v>
      </c>
      <c r="P40" s="84">
        <v>2021.0</v>
      </c>
      <c r="Q40" s="84" t="s">
        <v>272</v>
      </c>
      <c r="R40" s="197" t="s">
        <v>403</v>
      </c>
      <c r="S40" s="200">
        <v>0.0611074669</v>
      </c>
      <c r="T40" s="200">
        <v>37.0</v>
      </c>
      <c r="U40" s="200" t="s">
        <v>115</v>
      </c>
      <c r="V40" s="200" t="s">
        <v>116</v>
      </c>
    </row>
    <row r="41" ht="14.25" customHeight="1">
      <c r="B41" s="1">
        <v>2021.0</v>
      </c>
      <c r="C41" s="148" t="s">
        <v>113</v>
      </c>
      <c r="D41" s="148" t="s">
        <v>153</v>
      </c>
      <c r="E41" s="149">
        <v>-0.22725</v>
      </c>
      <c r="F41" s="149">
        <v>-0.12839</v>
      </c>
      <c r="G41" s="149">
        <v>-0.132</v>
      </c>
      <c r="H41" s="150">
        <f t="shared" si="1"/>
        <v>0.006665234457</v>
      </c>
      <c r="I41" s="151">
        <f t="shared" si="2"/>
        <v>0.1009777738</v>
      </c>
      <c r="J41" s="151">
        <f t="shared" si="3"/>
        <v>0.06024776195</v>
      </c>
      <c r="K41" s="152">
        <f t="shared" si="4"/>
        <v>0.03439000956</v>
      </c>
      <c r="L41" s="153">
        <f t="shared" si="5"/>
        <v>261</v>
      </c>
      <c r="M41" s="154" t="s">
        <v>115</v>
      </c>
      <c r="N41" s="153" t="s">
        <v>116</v>
      </c>
      <c r="P41" s="84">
        <v>2021.0</v>
      </c>
      <c r="Q41" s="84" t="s">
        <v>272</v>
      </c>
      <c r="R41" s="197" t="s">
        <v>416</v>
      </c>
      <c r="S41" s="200">
        <v>0.0608395651</v>
      </c>
      <c r="T41" s="200">
        <v>38.0</v>
      </c>
      <c r="U41" s="200" t="s">
        <v>115</v>
      </c>
      <c r="V41" s="200" t="s">
        <v>116</v>
      </c>
    </row>
    <row r="42" ht="14.25" customHeight="1">
      <c r="B42" s="1">
        <v>2021.0</v>
      </c>
      <c r="C42" s="148" t="s">
        <v>113</v>
      </c>
      <c r="D42" s="148" t="s">
        <v>154</v>
      </c>
      <c r="E42" s="149">
        <v>-0.25245</v>
      </c>
      <c r="F42" s="149">
        <v>-0.12286</v>
      </c>
      <c r="G42" s="149">
        <v>-0.13977</v>
      </c>
      <c r="H42" s="150">
        <f t="shared" si="1"/>
        <v>0.00513592636</v>
      </c>
      <c r="I42" s="151">
        <f t="shared" si="2"/>
        <v>0.1014235722</v>
      </c>
      <c r="J42" s="151">
        <f t="shared" si="3"/>
        <v>0.05902313706</v>
      </c>
      <c r="K42" s="152">
        <f t="shared" si="4"/>
        <v>0.0333274712</v>
      </c>
      <c r="L42" s="153">
        <f t="shared" si="5"/>
        <v>272</v>
      </c>
      <c r="M42" s="154" t="s">
        <v>115</v>
      </c>
      <c r="N42" s="153" t="s">
        <v>116</v>
      </c>
      <c r="P42" s="84">
        <v>2021.0</v>
      </c>
      <c r="Q42" s="84" t="s">
        <v>272</v>
      </c>
      <c r="R42" s="197" t="s">
        <v>383</v>
      </c>
      <c r="S42" s="200">
        <v>0.0605765824</v>
      </c>
      <c r="T42" s="200">
        <v>39.0</v>
      </c>
      <c r="U42" s="200" t="s">
        <v>115</v>
      </c>
      <c r="V42" s="200" t="s">
        <v>116</v>
      </c>
    </row>
    <row r="43" ht="14.25" customHeight="1">
      <c r="B43" s="1">
        <v>2021.0</v>
      </c>
      <c r="C43" s="148" t="s">
        <v>113</v>
      </c>
      <c r="D43" s="148" t="s">
        <v>155</v>
      </c>
      <c r="E43" s="149">
        <v>-0.24487</v>
      </c>
      <c r="F43" s="149">
        <v>0.50143</v>
      </c>
      <c r="G43" s="149">
        <v>-0.13279</v>
      </c>
      <c r="H43" s="150">
        <f t="shared" si="1"/>
        <v>0.005595932526</v>
      </c>
      <c r="I43" s="151">
        <f t="shared" si="2"/>
        <v>0.1517504238</v>
      </c>
      <c r="J43" s="151">
        <f t="shared" si="3"/>
        <v>0.06012325054</v>
      </c>
      <c r="K43" s="152">
        <f t="shared" si="4"/>
        <v>0.04459013308</v>
      </c>
      <c r="L43" s="153">
        <f t="shared" si="5"/>
        <v>148</v>
      </c>
      <c r="M43" s="154" t="s">
        <v>115</v>
      </c>
      <c r="N43" s="153" t="s">
        <v>116</v>
      </c>
      <c r="P43" s="84">
        <v>2021.0</v>
      </c>
      <c r="Q43" s="84" t="s">
        <v>272</v>
      </c>
      <c r="R43" s="197" t="s">
        <v>373</v>
      </c>
      <c r="S43" s="200">
        <v>0.0603039432</v>
      </c>
      <c r="T43" s="200">
        <v>40.0</v>
      </c>
      <c r="U43" s="200" t="s">
        <v>115</v>
      </c>
      <c r="V43" s="200" t="s">
        <v>116</v>
      </c>
    </row>
    <row r="44" ht="14.25" customHeight="1">
      <c r="B44" s="1">
        <v>2021.0</v>
      </c>
      <c r="C44" s="148" t="s">
        <v>113</v>
      </c>
      <c r="D44" s="148" t="s">
        <v>156</v>
      </c>
      <c r="E44" s="149">
        <v>-0.25009</v>
      </c>
      <c r="F44" s="149">
        <v>-0.04779</v>
      </c>
      <c r="G44" s="149">
        <v>-0.07737</v>
      </c>
      <c r="H44" s="150">
        <f t="shared" si="1"/>
        <v>0.005279147277</v>
      </c>
      <c r="I44" s="151">
        <f t="shared" si="2"/>
        <v>0.1074753058</v>
      </c>
      <c r="J44" s="151">
        <f t="shared" si="3"/>
        <v>0.06885796243</v>
      </c>
      <c r="K44" s="152">
        <f t="shared" si="4"/>
        <v>0.03608984278</v>
      </c>
      <c r="L44" s="153">
        <f t="shared" si="5"/>
        <v>242</v>
      </c>
      <c r="M44" s="154" t="s">
        <v>115</v>
      </c>
      <c r="N44" s="153" t="s">
        <v>116</v>
      </c>
      <c r="P44" s="84">
        <v>2021.0</v>
      </c>
      <c r="Q44" s="84" t="s">
        <v>272</v>
      </c>
      <c r="R44" s="197" t="s">
        <v>375</v>
      </c>
      <c r="S44" s="200">
        <v>0.0593382075</v>
      </c>
      <c r="T44" s="200">
        <v>41.0</v>
      </c>
      <c r="U44" s="200" t="s">
        <v>115</v>
      </c>
      <c r="V44" s="200" t="s">
        <v>116</v>
      </c>
    </row>
    <row r="45" ht="14.25" customHeight="1">
      <c r="B45" s="1">
        <v>2021.0</v>
      </c>
      <c r="C45" s="148" t="s">
        <v>113</v>
      </c>
      <c r="D45" s="148" t="s">
        <v>157</v>
      </c>
      <c r="E45" s="149">
        <v>-0.29701</v>
      </c>
      <c r="F45" s="149">
        <v>0.00259</v>
      </c>
      <c r="G45" s="149">
        <v>-0.20901</v>
      </c>
      <c r="H45" s="150">
        <f t="shared" si="1"/>
        <v>0.002431721248</v>
      </c>
      <c r="I45" s="151">
        <f t="shared" si="2"/>
        <v>0.1115366663</v>
      </c>
      <c r="J45" s="151">
        <f t="shared" si="3"/>
        <v>0.04811026352</v>
      </c>
      <c r="K45" s="152">
        <f t="shared" si="4"/>
        <v>0.03223374081</v>
      </c>
      <c r="L45" s="153">
        <f t="shared" si="5"/>
        <v>291</v>
      </c>
      <c r="M45" s="154" t="s">
        <v>115</v>
      </c>
      <c r="N45" s="153" t="s">
        <v>116</v>
      </c>
      <c r="P45" s="84">
        <v>2021.0</v>
      </c>
      <c r="Q45" s="84" t="s">
        <v>272</v>
      </c>
      <c r="R45" s="197" t="s">
        <v>414</v>
      </c>
      <c r="S45" s="200">
        <v>0.0588842777</v>
      </c>
      <c r="T45" s="200">
        <v>42.0</v>
      </c>
      <c r="U45" s="200" t="s">
        <v>115</v>
      </c>
      <c r="V45" s="200" t="s">
        <v>116</v>
      </c>
    </row>
    <row r="46" ht="14.25" customHeight="1">
      <c r="B46" s="1">
        <v>2021.0</v>
      </c>
      <c r="C46" s="148" t="s">
        <v>113</v>
      </c>
      <c r="D46" s="148" t="s">
        <v>158</v>
      </c>
      <c r="E46" s="149">
        <v>-0.29162</v>
      </c>
      <c r="F46" s="149">
        <v>-0.0891</v>
      </c>
      <c r="G46" s="149">
        <v>-0.23623</v>
      </c>
      <c r="H46" s="150">
        <f t="shared" si="1"/>
        <v>0.002758823258</v>
      </c>
      <c r="I46" s="151">
        <f t="shared" si="2"/>
        <v>0.1041451191</v>
      </c>
      <c r="J46" s="151">
        <f t="shared" si="3"/>
        <v>0.04382013617</v>
      </c>
      <c r="K46" s="152">
        <f t="shared" si="4"/>
        <v>0.03025950776</v>
      </c>
      <c r="L46" s="153">
        <f t="shared" si="5"/>
        <v>320</v>
      </c>
      <c r="M46" s="154" t="s">
        <v>115</v>
      </c>
      <c r="N46" s="153" t="s">
        <v>116</v>
      </c>
      <c r="P46" s="84">
        <v>2021.0</v>
      </c>
      <c r="Q46" s="84" t="s">
        <v>272</v>
      </c>
      <c r="R46" s="197" t="s">
        <v>326</v>
      </c>
      <c r="S46" s="200">
        <v>0.0587145783</v>
      </c>
      <c r="T46" s="200">
        <v>43.0</v>
      </c>
      <c r="U46" s="200" t="s">
        <v>115</v>
      </c>
      <c r="V46" s="200" t="s">
        <v>116</v>
      </c>
    </row>
    <row r="47" ht="14.25" customHeight="1">
      <c r="B47" s="1">
        <v>2021.0</v>
      </c>
      <c r="C47" s="148" t="s">
        <v>113</v>
      </c>
      <c r="D47" s="148" t="s">
        <v>159</v>
      </c>
      <c r="E47" s="149">
        <v>-0.27383</v>
      </c>
      <c r="F47" s="149">
        <v>-0.27827</v>
      </c>
      <c r="G47" s="149">
        <v>-0.20488</v>
      </c>
      <c r="H47" s="150">
        <f t="shared" si="1"/>
        <v>0.003838441951</v>
      </c>
      <c r="I47" s="151">
        <f t="shared" si="2"/>
        <v>0.08889526639</v>
      </c>
      <c r="J47" s="151">
        <f t="shared" si="3"/>
        <v>0.04876119027</v>
      </c>
      <c r="K47" s="152">
        <f t="shared" si="4"/>
        <v>0.02836864834</v>
      </c>
      <c r="L47" s="153">
        <f t="shared" si="5"/>
        <v>358</v>
      </c>
      <c r="M47" s="154" t="s">
        <v>115</v>
      </c>
      <c r="N47" s="153" t="s">
        <v>116</v>
      </c>
      <c r="P47" s="84">
        <v>2021.0</v>
      </c>
      <c r="Q47" s="84" t="s">
        <v>272</v>
      </c>
      <c r="R47" s="197" t="s">
        <v>370</v>
      </c>
      <c r="S47" s="200">
        <v>0.0582249848</v>
      </c>
      <c r="T47" s="200">
        <v>44.0</v>
      </c>
      <c r="U47" s="200" t="s">
        <v>115</v>
      </c>
      <c r="V47" s="200" t="s">
        <v>116</v>
      </c>
    </row>
    <row r="48" ht="14.25" customHeight="1">
      <c r="B48" s="1">
        <v>2021.0</v>
      </c>
      <c r="C48" s="148" t="s">
        <v>113</v>
      </c>
      <c r="D48" s="148" t="s">
        <v>160</v>
      </c>
      <c r="E48" s="149">
        <v>-0.26471</v>
      </c>
      <c r="F48" s="149">
        <v>-0.19813</v>
      </c>
      <c r="G48" s="149">
        <v>-0.16273</v>
      </c>
      <c r="H48" s="150">
        <f t="shared" si="1"/>
        <v>0.004391905833</v>
      </c>
      <c r="I48" s="151">
        <f t="shared" si="2"/>
        <v>0.09535571569</v>
      </c>
      <c r="J48" s="151">
        <f t="shared" si="3"/>
        <v>0.05540442567</v>
      </c>
      <c r="K48" s="152">
        <f t="shared" si="4"/>
        <v>0.03103930658</v>
      </c>
      <c r="L48" s="153">
        <f t="shared" si="5"/>
        <v>308</v>
      </c>
      <c r="M48" s="154" t="s">
        <v>115</v>
      </c>
      <c r="N48" s="153" t="s">
        <v>116</v>
      </c>
      <c r="P48" s="84">
        <v>2021.0</v>
      </c>
      <c r="Q48" s="84" t="s">
        <v>272</v>
      </c>
      <c r="R48" s="197" t="s">
        <v>277</v>
      </c>
      <c r="S48" s="200">
        <v>0.057716636</v>
      </c>
      <c r="T48" s="200">
        <v>45.0</v>
      </c>
      <c r="U48" s="200" t="s">
        <v>115</v>
      </c>
      <c r="V48" s="200" t="s">
        <v>116</v>
      </c>
    </row>
    <row r="49" ht="14.25" customHeight="1">
      <c r="B49" s="1">
        <v>2021.0</v>
      </c>
      <c r="C49" s="148" t="s">
        <v>113</v>
      </c>
      <c r="D49" s="148" t="s">
        <v>161</v>
      </c>
      <c r="E49" s="149">
        <v>-0.23488</v>
      </c>
      <c r="F49" s="149">
        <v>0.99003</v>
      </c>
      <c r="G49" s="149">
        <v>-0.11045</v>
      </c>
      <c r="H49" s="150">
        <f t="shared" si="1"/>
        <v>0.00620219395</v>
      </c>
      <c r="I49" s="151">
        <f t="shared" si="2"/>
        <v>0.1911386884</v>
      </c>
      <c r="J49" s="151">
        <f t="shared" si="3"/>
        <v>0.06364424411</v>
      </c>
      <c r="K49" s="152">
        <f t="shared" si="4"/>
        <v>0.05393434478</v>
      </c>
      <c r="L49" s="153">
        <f t="shared" si="5"/>
        <v>99</v>
      </c>
      <c r="M49" s="154" t="s">
        <v>115</v>
      </c>
      <c r="N49" s="153" t="s">
        <v>116</v>
      </c>
      <c r="P49" s="84">
        <v>2021.0</v>
      </c>
      <c r="Q49" s="84" t="s">
        <v>272</v>
      </c>
      <c r="R49" s="197" t="s">
        <v>354</v>
      </c>
      <c r="S49" s="200">
        <v>0.0573122415</v>
      </c>
      <c r="T49" s="200">
        <v>46.0</v>
      </c>
      <c r="U49" s="200" t="s">
        <v>115</v>
      </c>
      <c r="V49" s="200" t="s">
        <v>116</v>
      </c>
    </row>
    <row r="50" ht="14.25" customHeight="1">
      <c r="B50" s="1">
        <v>2021.0</v>
      </c>
      <c r="C50" s="148" t="s">
        <v>113</v>
      </c>
      <c r="D50" s="148" t="s">
        <v>162</v>
      </c>
      <c r="E50" s="149">
        <v>-0.29651</v>
      </c>
      <c r="F50" s="149">
        <v>0.36227</v>
      </c>
      <c r="G50" s="149">
        <v>-0.10801</v>
      </c>
      <c r="H50" s="150">
        <f t="shared" si="1"/>
        <v>0.002462064663</v>
      </c>
      <c r="I50" s="151">
        <f t="shared" si="2"/>
        <v>0.1405321043</v>
      </c>
      <c r="J50" s="151">
        <f t="shared" si="3"/>
        <v>0.06402881099</v>
      </c>
      <c r="K50" s="152">
        <f t="shared" si="4"/>
        <v>0.040699766</v>
      </c>
      <c r="L50" s="153">
        <f t="shared" si="5"/>
        <v>192</v>
      </c>
      <c r="M50" s="154" t="s">
        <v>115</v>
      </c>
      <c r="N50" s="153" t="s">
        <v>116</v>
      </c>
      <c r="P50" s="84">
        <v>2021.0</v>
      </c>
      <c r="Q50" s="84" t="s">
        <v>272</v>
      </c>
      <c r="R50" s="197" t="s">
        <v>319</v>
      </c>
      <c r="S50" s="200">
        <v>0.0569981193</v>
      </c>
      <c r="T50" s="200">
        <v>47.0</v>
      </c>
      <c r="U50" s="200" t="s">
        <v>115</v>
      </c>
      <c r="V50" s="200" t="s">
        <v>116</v>
      </c>
    </row>
    <row r="51" ht="14.25" customHeight="1">
      <c r="B51" s="1">
        <v>2021.0</v>
      </c>
      <c r="C51" s="148" t="s">
        <v>113</v>
      </c>
      <c r="D51" s="148" t="s">
        <v>163</v>
      </c>
      <c r="E51" s="149">
        <v>-0.28896</v>
      </c>
      <c r="F51" s="149">
        <v>-0.22638</v>
      </c>
      <c r="G51" s="149">
        <v>-0.17609</v>
      </c>
      <c r="H51" s="150">
        <f t="shared" si="1"/>
        <v>0.002920250224</v>
      </c>
      <c r="I51" s="151">
        <f t="shared" si="2"/>
        <v>0.09307835492</v>
      </c>
      <c r="J51" s="151">
        <f t="shared" si="3"/>
        <v>0.05329876434</v>
      </c>
      <c r="K51" s="152">
        <f t="shared" si="4"/>
        <v>0.02930625328</v>
      </c>
      <c r="L51" s="153">
        <f t="shared" si="5"/>
        <v>337</v>
      </c>
      <c r="M51" s="154" t="s">
        <v>115</v>
      </c>
      <c r="N51" s="153" t="s">
        <v>116</v>
      </c>
      <c r="P51" s="84">
        <v>2021.0</v>
      </c>
      <c r="Q51" s="84" t="s">
        <v>272</v>
      </c>
      <c r="R51" s="197" t="s">
        <v>398</v>
      </c>
      <c r="S51" s="200">
        <v>0.056088986</v>
      </c>
      <c r="T51" s="200">
        <v>48.0</v>
      </c>
      <c r="U51" s="200" t="s">
        <v>115</v>
      </c>
      <c r="V51" s="200" t="s">
        <v>116</v>
      </c>
    </row>
    <row r="52" ht="14.25" customHeight="1">
      <c r="B52" s="1">
        <v>2021.0</v>
      </c>
      <c r="C52" s="148" t="s">
        <v>113</v>
      </c>
      <c r="D52" s="148" t="s">
        <v>164</v>
      </c>
      <c r="E52" s="149">
        <v>-0.29277</v>
      </c>
      <c r="F52" s="149">
        <v>0.25139</v>
      </c>
      <c r="G52" s="149">
        <v>-0.0191</v>
      </c>
      <c r="H52" s="150">
        <f t="shared" si="1"/>
        <v>0.002689033404</v>
      </c>
      <c r="I52" s="151">
        <f t="shared" si="2"/>
        <v>0.1315935641</v>
      </c>
      <c r="J52" s="151">
        <f t="shared" si="3"/>
        <v>0.07804186105</v>
      </c>
      <c r="K52" s="152">
        <f t="shared" si="4"/>
        <v>0.04087758673</v>
      </c>
      <c r="L52" s="153">
        <f t="shared" si="5"/>
        <v>189</v>
      </c>
      <c r="M52" s="154" t="s">
        <v>115</v>
      </c>
      <c r="N52" s="153" t="s">
        <v>116</v>
      </c>
      <c r="P52" s="84">
        <v>2021.0</v>
      </c>
      <c r="Q52" s="84" t="s">
        <v>272</v>
      </c>
      <c r="R52" s="197" t="s">
        <v>401</v>
      </c>
      <c r="S52" s="200">
        <v>0.0560414597</v>
      </c>
      <c r="T52" s="200">
        <v>49.0</v>
      </c>
      <c r="U52" s="200" t="s">
        <v>115</v>
      </c>
      <c r="V52" s="200" t="s">
        <v>116</v>
      </c>
    </row>
    <row r="53" ht="14.25" customHeight="1">
      <c r="B53" s="1">
        <v>2021.0</v>
      </c>
      <c r="C53" s="148" t="s">
        <v>113</v>
      </c>
      <c r="D53" s="148" t="s">
        <v>165</v>
      </c>
      <c r="E53" s="149">
        <v>-0.24585</v>
      </c>
      <c r="F53" s="149">
        <v>-0.03108</v>
      </c>
      <c r="G53" s="149">
        <v>-0.1096</v>
      </c>
      <c r="H53" s="150">
        <f t="shared" si="1"/>
        <v>0.005536459433</v>
      </c>
      <c r="I53" s="151">
        <f t="shared" si="2"/>
        <v>0.1088223747</v>
      </c>
      <c r="J53" s="151">
        <f t="shared" si="3"/>
        <v>0.06377821208</v>
      </c>
      <c r="K53" s="152">
        <f t="shared" si="4"/>
        <v>0.03583798675</v>
      </c>
      <c r="L53" s="153">
        <f t="shared" si="5"/>
        <v>246</v>
      </c>
      <c r="M53" s="154" t="s">
        <v>115</v>
      </c>
      <c r="N53" s="153" t="s">
        <v>116</v>
      </c>
      <c r="P53" s="84">
        <v>2021.0</v>
      </c>
      <c r="Q53" s="84" t="s">
        <v>272</v>
      </c>
      <c r="R53" s="197" t="s">
        <v>311</v>
      </c>
      <c r="S53" s="200">
        <v>0.0553369286</v>
      </c>
      <c r="T53" s="200">
        <v>50.0</v>
      </c>
      <c r="U53" s="200" t="s">
        <v>115</v>
      </c>
      <c r="V53" s="200" t="s">
        <v>116</v>
      </c>
    </row>
    <row r="54" ht="14.25" customHeight="1">
      <c r="B54" s="1">
        <v>2021.0</v>
      </c>
      <c r="C54" s="148" t="s">
        <v>113</v>
      </c>
      <c r="D54" s="148" t="s">
        <v>166</v>
      </c>
      <c r="E54" s="149">
        <v>-0.28123</v>
      </c>
      <c r="F54" s="149">
        <v>-0.00453</v>
      </c>
      <c r="G54" s="149">
        <v>-0.06839</v>
      </c>
      <c r="H54" s="150">
        <f t="shared" si="1"/>
        <v>0.003389359414</v>
      </c>
      <c r="I54" s="151">
        <f t="shared" si="2"/>
        <v>0.1109626908</v>
      </c>
      <c r="J54" s="151">
        <f t="shared" si="3"/>
        <v>0.07027329467</v>
      </c>
      <c r="K54" s="152">
        <f t="shared" si="4"/>
        <v>0.03581560403</v>
      </c>
      <c r="L54" s="153">
        <f t="shared" si="5"/>
        <v>247</v>
      </c>
      <c r="M54" s="154" t="s">
        <v>115</v>
      </c>
      <c r="N54" s="153" t="s">
        <v>116</v>
      </c>
      <c r="P54" s="84">
        <v>2021.0</v>
      </c>
      <c r="Q54" s="84" t="s">
        <v>272</v>
      </c>
      <c r="R54" s="197" t="s">
        <v>307</v>
      </c>
      <c r="S54" s="200">
        <v>0.0552104738</v>
      </c>
      <c r="T54" s="200">
        <v>51.0</v>
      </c>
      <c r="U54" s="200" t="s">
        <v>115</v>
      </c>
      <c r="V54" s="200" t="s">
        <v>116</v>
      </c>
    </row>
    <row r="55" ht="14.25" customHeight="1">
      <c r="B55" s="1">
        <v>2021.0</v>
      </c>
      <c r="C55" s="148" t="s">
        <v>113</v>
      </c>
      <c r="D55" s="148" t="s">
        <v>167</v>
      </c>
      <c r="E55" s="149">
        <v>-0.19171</v>
      </c>
      <c r="F55" s="149">
        <v>-0.02424</v>
      </c>
      <c r="G55" s="149">
        <v>-0.10159</v>
      </c>
      <c r="H55" s="150">
        <f t="shared" si="1"/>
        <v>0.008822044369</v>
      </c>
      <c r="I55" s="151">
        <f t="shared" si="2"/>
        <v>0.1093737782</v>
      </c>
      <c r="J55" s="151">
        <f t="shared" si="3"/>
        <v>0.06504066322</v>
      </c>
      <c r="K55" s="152">
        <f t="shared" si="4"/>
        <v>0.03825439149</v>
      </c>
      <c r="L55" s="153">
        <f t="shared" si="5"/>
        <v>217</v>
      </c>
      <c r="M55" s="154" t="s">
        <v>115</v>
      </c>
      <c r="N55" s="153" t="s">
        <v>116</v>
      </c>
      <c r="P55" s="84">
        <v>2021.0</v>
      </c>
      <c r="Q55" s="84" t="s">
        <v>272</v>
      </c>
      <c r="R55" s="197" t="s">
        <v>369</v>
      </c>
      <c r="S55" s="200">
        <v>0.0550694557</v>
      </c>
      <c r="T55" s="200">
        <v>52.0</v>
      </c>
      <c r="U55" s="200" t="s">
        <v>115</v>
      </c>
      <c r="V55" s="200" t="s">
        <v>116</v>
      </c>
    </row>
    <row r="56" ht="14.25" customHeight="1">
      <c r="B56" s="1">
        <v>2021.0</v>
      </c>
      <c r="C56" s="148" t="s">
        <v>168</v>
      </c>
      <c r="D56" s="148" t="s">
        <v>169</v>
      </c>
      <c r="E56" s="149">
        <v>-0.25884</v>
      </c>
      <c r="F56" s="149">
        <v>0.49174</v>
      </c>
      <c r="G56" s="149">
        <v>-0.10494</v>
      </c>
      <c r="H56" s="150">
        <f t="shared" si="1"/>
        <v>0.004748137521</v>
      </c>
      <c r="I56" s="151">
        <f t="shared" si="2"/>
        <v>0.1509692689</v>
      </c>
      <c r="J56" s="151">
        <f t="shared" si="3"/>
        <v>0.06451267179</v>
      </c>
      <c r="K56" s="152">
        <f t="shared" si="4"/>
        <v>0.04448604363</v>
      </c>
      <c r="L56" s="153">
        <f t="shared" si="5"/>
        <v>149</v>
      </c>
      <c r="M56" s="154" t="s">
        <v>115</v>
      </c>
      <c r="N56" s="153" t="s">
        <v>116</v>
      </c>
      <c r="P56" s="84">
        <v>2021.0</v>
      </c>
      <c r="Q56" s="84" t="s">
        <v>272</v>
      </c>
      <c r="R56" s="197" t="s">
        <v>334</v>
      </c>
      <c r="S56" s="200">
        <v>0.0538868597</v>
      </c>
      <c r="T56" s="200">
        <v>53.0</v>
      </c>
      <c r="U56" s="200" t="s">
        <v>115</v>
      </c>
      <c r="V56" s="200" t="s">
        <v>116</v>
      </c>
    </row>
    <row r="57" ht="14.25" customHeight="1">
      <c r="B57" s="1">
        <v>2021.0</v>
      </c>
      <c r="C57" s="148" t="s">
        <v>168</v>
      </c>
      <c r="D57" s="148" t="s">
        <v>170</v>
      </c>
      <c r="E57" s="149">
        <v>-0.13393</v>
      </c>
      <c r="F57" s="149">
        <v>-0.18494</v>
      </c>
      <c r="G57" s="149">
        <v>-0.11203</v>
      </c>
      <c r="H57" s="150">
        <f t="shared" si="1"/>
        <v>0.01232852936</v>
      </c>
      <c r="I57" s="151">
        <f t="shared" si="2"/>
        <v>0.09641902148</v>
      </c>
      <c r="J57" s="151">
        <f t="shared" si="3"/>
        <v>0.06339522128</v>
      </c>
      <c r="K57" s="152">
        <f t="shared" si="4"/>
        <v>0.03750679528</v>
      </c>
      <c r="L57" s="153">
        <f t="shared" si="5"/>
        <v>231</v>
      </c>
      <c r="M57" s="154" t="s">
        <v>115</v>
      </c>
      <c r="N57" s="153" t="s">
        <v>116</v>
      </c>
      <c r="P57" s="84">
        <v>2021.0</v>
      </c>
      <c r="Q57" s="84" t="s">
        <v>272</v>
      </c>
      <c r="R57" s="197" t="s">
        <v>328</v>
      </c>
      <c r="S57" s="200">
        <v>0.0529483624</v>
      </c>
      <c r="T57" s="200">
        <v>54.0</v>
      </c>
      <c r="U57" s="200" t="s">
        <v>115</v>
      </c>
      <c r="V57" s="200" t="s">
        <v>116</v>
      </c>
    </row>
    <row r="58" ht="14.25" customHeight="1">
      <c r="B58" s="1">
        <v>2021.0</v>
      </c>
      <c r="C58" s="148" t="s">
        <v>168</v>
      </c>
      <c r="D58" s="148" t="s">
        <v>171</v>
      </c>
      <c r="E58" s="149">
        <v>-0.09259</v>
      </c>
      <c r="F58" s="149">
        <v>0.86145</v>
      </c>
      <c r="G58" s="149">
        <v>0.02291</v>
      </c>
      <c r="H58" s="150">
        <f t="shared" si="1"/>
        <v>0.01483732289</v>
      </c>
      <c r="I58" s="151">
        <f t="shared" si="2"/>
        <v>0.1807732708</v>
      </c>
      <c r="J58" s="151">
        <f t="shared" si="3"/>
        <v>0.08466303114</v>
      </c>
      <c r="K58" s="152">
        <f t="shared" si="4"/>
        <v>0.06021202777</v>
      </c>
      <c r="L58" s="153">
        <f t="shared" si="5"/>
        <v>78</v>
      </c>
      <c r="M58" s="154" t="s">
        <v>115</v>
      </c>
      <c r="N58" s="153" t="s">
        <v>116</v>
      </c>
      <c r="P58" s="84">
        <v>2021.0</v>
      </c>
      <c r="Q58" s="84" t="s">
        <v>272</v>
      </c>
      <c r="R58" s="197" t="s">
        <v>323</v>
      </c>
      <c r="S58" s="200">
        <v>0.0527711377</v>
      </c>
      <c r="T58" s="200">
        <v>55.0</v>
      </c>
      <c r="U58" s="200" t="s">
        <v>115</v>
      </c>
      <c r="V58" s="200" t="s">
        <v>116</v>
      </c>
    </row>
    <row r="59" ht="14.25" customHeight="1">
      <c r="B59" s="1">
        <v>2021.0</v>
      </c>
      <c r="C59" s="148" t="s">
        <v>168</v>
      </c>
      <c r="D59" s="148" t="s">
        <v>172</v>
      </c>
      <c r="E59" s="149">
        <v>-0.21502</v>
      </c>
      <c r="F59" s="149">
        <v>0.54046</v>
      </c>
      <c r="G59" s="149">
        <v>-0.04067</v>
      </c>
      <c r="H59" s="150">
        <f t="shared" si="1"/>
        <v>0.007407434379</v>
      </c>
      <c r="I59" s="151">
        <f t="shared" si="2"/>
        <v>0.1548968094</v>
      </c>
      <c r="J59" s="151">
        <f t="shared" si="3"/>
        <v>0.07464222671</v>
      </c>
      <c r="K59" s="152">
        <f t="shared" si="4"/>
        <v>0.04845819758</v>
      </c>
      <c r="L59" s="153">
        <f t="shared" si="5"/>
        <v>129</v>
      </c>
      <c r="M59" s="154" t="s">
        <v>115</v>
      </c>
      <c r="N59" s="153" t="s">
        <v>116</v>
      </c>
      <c r="P59" s="84">
        <v>2021.0</v>
      </c>
      <c r="Q59" s="84" t="s">
        <v>272</v>
      </c>
      <c r="R59" s="197" t="s">
        <v>332</v>
      </c>
      <c r="S59" s="200">
        <v>0.0524332386</v>
      </c>
      <c r="T59" s="200">
        <v>56.0</v>
      </c>
      <c r="U59" s="200" t="s">
        <v>115</v>
      </c>
      <c r="V59" s="200" t="s">
        <v>116</v>
      </c>
    </row>
    <row r="60" ht="14.25" customHeight="1">
      <c r="B60" s="1">
        <v>2021.0</v>
      </c>
      <c r="C60" s="148" t="s">
        <v>168</v>
      </c>
      <c r="D60" s="148" t="s">
        <v>173</v>
      </c>
      <c r="E60" s="149">
        <v>-0.27528</v>
      </c>
      <c r="F60" s="149">
        <v>0.31119</v>
      </c>
      <c r="G60" s="149">
        <v>-0.11613</v>
      </c>
      <c r="H60" s="150">
        <f t="shared" si="1"/>
        <v>0.003750446048</v>
      </c>
      <c r="I60" s="151">
        <f t="shared" si="2"/>
        <v>0.1364143136</v>
      </c>
      <c r="J60" s="151">
        <f t="shared" si="3"/>
        <v>0.06274902282</v>
      </c>
      <c r="K60" s="152">
        <f t="shared" si="4"/>
        <v>0.0404690033</v>
      </c>
      <c r="L60" s="153">
        <f t="shared" si="5"/>
        <v>195</v>
      </c>
      <c r="M60" s="154" t="s">
        <v>115</v>
      </c>
      <c r="N60" s="153" t="s">
        <v>116</v>
      </c>
      <c r="P60" s="84">
        <v>2021.0</v>
      </c>
      <c r="Q60" s="84" t="s">
        <v>272</v>
      </c>
      <c r="R60" s="197" t="s">
        <v>411</v>
      </c>
      <c r="S60" s="200">
        <v>0.0522502266</v>
      </c>
      <c r="T60" s="200">
        <v>57.0</v>
      </c>
      <c r="U60" s="200" t="s">
        <v>115</v>
      </c>
      <c r="V60" s="200" t="s">
        <v>116</v>
      </c>
    </row>
    <row r="61" ht="14.25" customHeight="1">
      <c r="B61" s="1">
        <v>2021.0</v>
      </c>
      <c r="C61" s="148" t="s">
        <v>168</v>
      </c>
      <c r="D61" s="148" t="s">
        <v>174</v>
      </c>
      <c r="E61" s="149">
        <v>0.43463</v>
      </c>
      <c r="F61" s="149">
        <v>-0.11813</v>
      </c>
      <c r="G61" s="149">
        <v>0.36075</v>
      </c>
      <c r="H61" s="150">
        <f t="shared" si="1"/>
        <v>0.04683263301</v>
      </c>
      <c r="I61" s="151">
        <f t="shared" si="2"/>
        <v>0.101804879</v>
      </c>
      <c r="J61" s="151">
        <f t="shared" si="3"/>
        <v>0.1379097844</v>
      </c>
      <c r="K61" s="152">
        <f t="shared" si="4"/>
        <v>0.07132733476</v>
      </c>
      <c r="L61" s="153">
        <f t="shared" si="5"/>
        <v>47</v>
      </c>
      <c r="M61" s="154" t="s">
        <v>115</v>
      </c>
      <c r="N61" s="153" t="s">
        <v>116</v>
      </c>
      <c r="P61" s="84">
        <v>2021.0</v>
      </c>
      <c r="Q61" s="84" t="s">
        <v>272</v>
      </c>
      <c r="R61" s="197" t="s">
        <v>409</v>
      </c>
      <c r="S61" s="200">
        <v>0.0522122455</v>
      </c>
      <c r="T61" s="200">
        <v>58.0</v>
      </c>
      <c r="U61" s="200" t="s">
        <v>115</v>
      </c>
      <c r="V61" s="200" t="s">
        <v>116</v>
      </c>
    </row>
    <row r="62" ht="14.25" customHeight="1">
      <c r="B62" s="1">
        <v>2021.0</v>
      </c>
      <c r="C62" s="148" t="s">
        <v>168</v>
      </c>
      <c r="D62" s="148" t="s">
        <v>175</v>
      </c>
      <c r="E62" s="149">
        <v>-0.18349</v>
      </c>
      <c r="F62" s="149">
        <v>0.07638</v>
      </c>
      <c r="G62" s="149">
        <v>-0.04918</v>
      </c>
      <c r="H62" s="150">
        <f t="shared" si="1"/>
        <v>0.009320890106</v>
      </c>
      <c r="I62" s="151">
        <f t="shared" si="2"/>
        <v>0.1174852133</v>
      </c>
      <c r="J62" s="151">
        <f t="shared" si="3"/>
        <v>0.07330097087</v>
      </c>
      <c r="K62" s="152">
        <f t="shared" si="4"/>
        <v>0.04146968421</v>
      </c>
      <c r="L62" s="153">
        <f t="shared" si="5"/>
        <v>184</v>
      </c>
      <c r="M62" s="154" t="s">
        <v>115</v>
      </c>
      <c r="N62" s="153" t="s">
        <v>116</v>
      </c>
      <c r="P62" s="84">
        <v>2021.0</v>
      </c>
      <c r="Q62" s="84" t="s">
        <v>272</v>
      </c>
      <c r="R62" s="197" t="s">
        <v>408</v>
      </c>
      <c r="S62" s="200">
        <v>0.0518950977</v>
      </c>
      <c r="T62" s="200">
        <v>59.0</v>
      </c>
      <c r="U62" s="200" t="s">
        <v>115</v>
      </c>
      <c r="V62" s="200" t="s">
        <v>116</v>
      </c>
    </row>
    <row r="63" ht="14.25" customHeight="1">
      <c r="B63" s="1">
        <v>2021.0</v>
      </c>
      <c r="C63" s="148" t="s">
        <v>168</v>
      </c>
      <c r="D63" s="148" t="s">
        <v>176</v>
      </c>
      <c r="E63" s="149">
        <v>0.06211</v>
      </c>
      <c r="F63" s="149">
        <v>1.16424</v>
      </c>
      <c r="G63" s="149">
        <v>0.2814</v>
      </c>
      <c r="H63" s="150">
        <f t="shared" si="1"/>
        <v>0.02422557537</v>
      </c>
      <c r="I63" s="151">
        <f t="shared" si="2"/>
        <v>0.2051825476</v>
      </c>
      <c r="J63" s="151">
        <f t="shared" si="3"/>
        <v>0.12540348</v>
      </c>
      <c r="K63" s="152">
        <f t="shared" si="4"/>
        <v>0.07719386002</v>
      </c>
      <c r="L63" s="153">
        <f t="shared" si="5"/>
        <v>40</v>
      </c>
      <c r="M63" s="154" t="s">
        <v>115</v>
      </c>
      <c r="N63" s="153" t="s">
        <v>116</v>
      </c>
      <c r="P63" s="84">
        <v>2021.0</v>
      </c>
      <c r="Q63" s="84" t="s">
        <v>272</v>
      </c>
      <c r="R63" s="197" t="s">
        <v>374</v>
      </c>
      <c r="S63" s="200">
        <v>0.051693109</v>
      </c>
      <c r="T63" s="200">
        <v>60.0</v>
      </c>
      <c r="U63" s="200" t="s">
        <v>115</v>
      </c>
      <c r="V63" s="200" t="s">
        <v>116</v>
      </c>
    </row>
    <row r="64" ht="14.25" customHeight="1">
      <c r="B64" s="1">
        <v>2021.0</v>
      </c>
      <c r="C64" s="148" t="s">
        <v>168</v>
      </c>
      <c r="D64" s="148" t="s">
        <v>177</v>
      </c>
      <c r="E64" s="149">
        <v>-0.14848</v>
      </c>
      <c r="F64" s="149">
        <v>-0.38494</v>
      </c>
      <c r="G64" s="149">
        <v>-0.10757</v>
      </c>
      <c r="H64" s="150">
        <f t="shared" si="1"/>
        <v>0.011445536</v>
      </c>
      <c r="I64" s="151">
        <f t="shared" si="2"/>
        <v>0.08029611333</v>
      </c>
      <c r="J64" s="151">
        <f t="shared" si="3"/>
        <v>0.06409815912</v>
      </c>
      <c r="K64" s="152">
        <f t="shared" si="4"/>
        <v>0.0335704966</v>
      </c>
      <c r="L64" s="153">
        <f t="shared" si="5"/>
        <v>269</v>
      </c>
      <c r="M64" s="154" t="s">
        <v>115</v>
      </c>
      <c r="N64" s="153" t="s">
        <v>116</v>
      </c>
      <c r="P64" s="84">
        <v>2021.0</v>
      </c>
      <c r="Q64" s="84" t="s">
        <v>272</v>
      </c>
      <c r="R64" s="197" t="s">
        <v>394</v>
      </c>
      <c r="S64" s="200">
        <v>0.0515525859</v>
      </c>
      <c r="T64" s="200">
        <v>61.0</v>
      </c>
      <c r="U64" s="200" t="s">
        <v>115</v>
      </c>
      <c r="V64" s="200" t="s">
        <v>116</v>
      </c>
    </row>
    <row r="65" ht="14.25" customHeight="1">
      <c r="B65" s="1">
        <v>2021.0</v>
      </c>
      <c r="C65" s="148" t="s">
        <v>168</v>
      </c>
      <c r="D65" s="148" t="s">
        <v>178</v>
      </c>
      <c r="E65" s="149">
        <v>-0.16662</v>
      </c>
      <c r="F65" s="149">
        <v>-0.36265</v>
      </c>
      <c r="G65" s="149">
        <v>-0.01377</v>
      </c>
      <c r="H65" s="150">
        <f t="shared" si="1"/>
        <v>0.01034467692</v>
      </c>
      <c r="I65" s="151">
        <f t="shared" si="2"/>
        <v>0.08209301144</v>
      </c>
      <c r="J65" s="151">
        <f t="shared" si="3"/>
        <v>0.07888191905</v>
      </c>
      <c r="K65" s="152">
        <f t="shared" si="4"/>
        <v>0.03530445326</v>
      </c>
      <c r="L65" s="153">
        <f t="shared" si="5"/>
        <v>250</v>
      </c>
      <c r="M65" s="154" t="s">
        <v>115</v>
      </c>
      <c r="N65" s="153" t="s">
        <v>116</v>
      </c>
      <c r="P65" s="84">
        <v>2021.0</v>
      </c>
      <c r="Q65" s="84" t="s">
        <v>272</v>
      </c>
      <c r="R65" s="197" t="s">
        <v>318</v>
      </c>
      <c r="S65" s="200">
        <v>0.0508826438</v>
      </c>
      <c r="T65" s="200">
        <v>62.0</v>
      </c>
      <c r="U65" s="200" t="s">
        <v>115</v>
      </c>
      <c r="V65" s="200" t="s">
        <v>116</v>
      </c>
    </row>
    <row r="66" ht="14.25" customHeight="1">
      <c r="B66" s="1">
        <v>2021.0</v>
      </c>
      <c r="C66" s="148" t="s">
        <v>168</v>
      </c>
      <c r="D66" s="148" t="s">
        <v>179</v>
      </c>
      <c r="E66" s="149">
        <v>-0.21483</v>
      </c>
      <c r="F66" s="149">
        <v>0.06333</v>
      </c>
      <c r="G66" s="149">
        <v>-0.14631</v>
      </c>
      <c r="H66" s="150">
        <f t="shared" si="1"/>
        <v>0.007418964877</v>
      </c>
      <c r="I66" s="151">
        <f t="shared" si="2"/>
        <v>0.1164331935</v>
      </c>
      <c r="J66" s="151">
        <f t="shared" si="3"/>
        <v>0.05799237171</v>
      </c>
      <c r="K66" s="152">
        <f t="shared" si="4"/>
        <v>0.03788320374</v>
      </c>
      <c r="L66" s="153">
        <f t="shared" si="5"/>
        <v>225</v>
      </c>
      <c r="M66" s="154" t="s">
        <v>115</v>
      </c>
      <c r="N66" s="153" t="s">
        <v>116</v>
      </c>
      <c r="P66" s="84">
        <v>2021.0</v>
      </c>
      <c r="Q66" s="84" t="s">
        <v>272</v>
      </c>
      <c r="R66" s="197" t="s">
        <v>341</v>
      </c>
      <c r="S66" s="200">
        <v>0.050605368</v>
      </c>
      <c r="T66" s="200">
        <v>63.0</v>
      </c>
      <c r="U66" s="200" t="s">
        <v>115</v>
      </c>
      <c r="V66" s="200" t="s">
        <v>116</v>
      </c>
    </row>
    <row r="67" ht="14.25" customHeight="1">
      <c r="B67" s="1">
        <v>2021.0</v>
      </c>
      <c r="C67" s="148" t="s">
        <v>168</v>
      </c>
      <c r="D67" s="148" t="s">
        <v>180</v>
      </c>
      <c r="E67" s="149">
        <v>-0.11204</v>
      </c>
      <c r="F67" s="149">
        <v>-0.40396</v>
      </c>
      <c r="G67" s="149">
        <v>0.04708</v>
      </c>
      <c r="H67" s="150">
        <f t="shared" si="1"/>
        <v>0.01365696406</v>
      </c>
      <c r="I67" s="151">
        <f t="shared" si="2"/>
        <v>0.07876282477</v>
      </c>
      <c r="J67" s="151">
        <f t="shared" si="3"/>
        <v>0.08847244988</v>
      </c>
      <c r="K67" s="152">
        <f t="shared" si="4"/>
        <v>0.03806402863</v>
      </c>
      <c r="L67" s="153">
        <f t="shared" si="5"/>
        <v>221</v>
      </c>
      <c r="M67" s="154" t="s">
        <v>115</v>
      </c>
      <c r="N67" s="153" t="s">
        <v>116</v>
      </c>
      <c r="P67" s="84">
        <v>2021.0</v>
      </c>
      <c r="Q67" s="84" t="s">
        <v>272</v>
      </c>
      <c r="R67" s="197" t="s">
        <v>285</v>
      </c>
      <c r="S67" s="200">
        <v>0.0505122421</v>
      </c>
      <c r="T67" s="200">
        <v>64.0</v>
      </c>
      <c r="U67" s="200" t="s">
        <v>115</v>
      </c>
      <c r="V67" s="200" t="s">
        <v>116</v>
      </c>
    </row>
    <row r="68" ht="14.25" customHeight="1">
      <c r="B68" s="1">
        <v>2021.0</v>
      </c>
      <c r="C68" s="148" t="s">
        <v>168</v>
      </c>
      <c r="D68" s="148" t="s">
        <v>181</v>
      </c>
      <c r="E68" s="149">
        <v>-0.18173</v>
      </c>
      <c r="F68" s="149">
        <v>0.38036</v>
      </c>
      <c r="G68" s="149">
        <v>-0.12365</v>
      </c>
      <c r="H68" s="150">
        <f t="shared" si="1"/>
        <v>0.009427698925</v>
      </c>
      <c r="I68" s="151">
        <f t="shared" si="2"/>
        <v>0.1419904214</v>
      </c>
      <c r="J68" s="151">
        <f t="shared" si="3"/>
        <v>0.06156380028</v>
      </c>
      <c r="K68" s="152">
        <f t="shared" si="4"/>
        <v>0.04516878724</v>
      </c>
      <c r="L68" s="153">
        <f t="shared" si="5"/>
        <v>144</v>
      </c>
      <c r="M68" s="154" t="s">
        <v>115</v>
      </c>
      <c r="N68" s="153" t="s">
        <v>116</v>
      </c>
      <c r="P68" s="84">
        <v>2021.0</v>
      </c>
      <c r="Q68" s="84" t="s">
        <v>272</v>
      </c>
      <c r="R68" s="197" t="s">
        <v>333</v>
      </c>
      <c r="S68" s="200">
        <v>0.0495896909</v>
      </c>
      <c r="T68" s="200">
        <v>65.0</v>
      </c>
      <c r="U68" s="200" t="s">
        <v>115</v>
      </c>
      <c r="V68" s="200" t="s">
        <v>116</v>
      </c>
    </row>
    <row r="69" ht="14.25" customHeight="1">
      <c r="B69" s="1">
        <v>2021.0</v>
      </c>
      <c r="C69" s="148" t="s">
        <v>168</v>
      </c>
      <c r="D69" s="148" t="s">
        <v>182</v>
      </c>
      <c r="E69" s="149">
        <v>-0.21669</v>
      </c>
      <c r="F69" s="149">
        <v>-0.41603</v>
      </c>
      <c r="G69" s="149">
        <v>-0.06893</v>
      </c>
      <c r="H69" s="150">
        <f t="shared" si="1"/>
        <v>0.007306087374</v>
      </c>
      <c r="I69" s="151">
        <f t="shared" si="2"/>
        <v>0.07778980726</v>
      </c>
      <c r="J69" s="151">
        <f t="shared" si="3"/>
        <v>0.0701881856</v>
      </c>
      <c r="K69" s="152">
        <f t="shared" si="4"/>
        <v>0.03120657767</v>
      </c>
      <c r="L69" s="153">
        <f t="shared" si="5"/>
        <v>305</v>
      </c>
      <c r="M69" s="154" t="s">
        <v>115</v>
      </c>
      <c r="N69" s="153" t="s">
        <v>116</v>
      </c>
      <c r="P69" s="84">
        <v>2021.0</v>
      </c>
      <c r="Q69" s="84" t="s">
        <v>272</v>
      </c>
      <c r="R69" s="197" t="s">
        <v>391</v>
      </c>
      <c r="S69" s="200">
        <v>0.0495270503</v>
      </c>
      <c r="T69" s="200">
        <v>66.0</v>
      </c>
      <c r="U69" s="200" t="s">
        <v>115</v>
      </c>
      <c r="V69" s="200" t="s">
        <v>116</v>
      </c>
    </row>
    <row r="70" ht="14.25" customHeight="1">
      <c r="B70" s="1">
        <v>2021.0</v>
      </c>
      <c r="C70" s="155" t="s">
        <v>168</v>
      </c>
      <c r="D70" s="155" t="s">
        <v>183</v>
      </c>
      <c r="E70" s="149">
        <v>1.90042</v>
      </c>
      <c r="F70" s="149">
        <v>1.70603</v>
      </c>
      <c r="G70" s="149">
        <v>-0.06405</v>
      </c>
      <c r="H70" s="150">
        <f t="shared" si="1"/>
        <v>0.1357867805</v>
      </c>
      <c r="I70" s="151">
        <f t="shared" si="2"/>
        <v>0.2488586996</v>
      </c>
      <c r="J70" s="151">
        <f t="shared" si="3"/>
        <v>0.07095731938</v>
      </c>
      <c r="K70" s="156">
        <f t="shared" si="4"/>
        <v>0.1510505962</v>
      </c>
      <c r="L70" s="153">
        <f t="shared" si="5"/>
        <v>10</v>
      </c>
      <c r="M70" s="154" t="s">
        <v>115</v>
      </c>
      <c r="N70" s="153" t="s">
        <v>116</v>
      </c>
      <c r="P70" s="84">
        <v>2021.0</v>
      </c>
      <c r="Q70" s="84" t="s">
        <v>272</v>
      </c>
      <c r="R70" s="197" t="s">
        <v>299</v>
      </c>
      <c r="S70" s="200">
        <v>0.0493174905</v>
      </c>
      <c r="T70" s="200">
        <v>67.0</v>
      </c>
      <c r="U70" s="200" t="s">
        <v>115</v>
      </c>
      <c r="V70" s="200" t="s">
        <v>116</v>
      </c>
    </row>
    <row r="71" ht="14.25" customHeight="1">
      <c r="B71" s="1">
        <v>2021.0</v>
      </c>
      <c r="C71" s="148" t="s">
        <v>168</v>
      </c>
      <c r="D71" s="148" t="s">
        <v>184</v>
      </c>
      <c r="E71" s="149">
        <v>0.44214</v>
      </c>
      <c r="F71" s="149">
        <v>-0.35392</v>
      </c>
      <c r="G71" s="149">
        <v>0.28937</v>
      </c>
      <c r="H71" s="150">
        <f t="shared" si="1"/>
        <v>0.0472883911</v>
      </c>
      <c r="I71" s="151">
        <f t="shared" si="2"/>
        <v>0.08279677639</v>
      </c>
      <c r="J71" s="151">
        <f t="shared" si="3"/>
        <v>0.1266596268</v>
      </c>
      <c r="K71" s="152">
        <f t="shared" si="4"/>
        <v>0.0659711464</v>
      </c>
      <c r="L71" s="153">
        <f t="shared" si="5"/>
        <v>60</v>
      </c>
      <c r="M71" s="154" t="s">
        <v>115</v>
      </c>
      <c r="N71" s="153" t="s">
        <v>116</v>
      </c>
      <c r="P71" s="84">
        <v>2021.0</v>
      </c>
      <c r="Q71" s="84" t="s">
        <v>272</v>
      </c>
      <c r="R71" s="197" t="s">
        <v>284</v>
      </c>
      <c r="S71" s="200">
        <v>0.0490616528</v>
      </c>
      <c r="T71" s="200">
        <v>68.0</v>
      </c>
      <c r="U71" s="200" t="s">
        <v>115</v>
      </c>
      <c r="V71" s="200" t="s">
        <v>116</v>
      </c>
    </row>
    <row r="72" ht="14.25" customHeight="1">
      <c r="B72" s="1">
        <v>2021.0</v>
      </c>
      <c r="C72" s="148" t="s">
        <v>168</v>
      </c>
      <c r="D72" s="148" t="s">
        <v>185</v>
      </c>
      <c r="E72" s="149">
        <v>-0.15285</v>
      </c>
      <c r="F72" s="149">
        <v>-0.42944</v>
      </c>
      <c r="G72" s="149">
        <v>0.03075</v>
      </c>
      <c r="H72" s="150">
        <f t="shared" si="1"/>
        <v>0.01118033455</v>
      </c>
      <c r="I72" s="151">
        <f t="shared" si="2"/>
        <v>0.07670876627</v>
      </c>
      <c r="J72" s="151">
        <f t="shared" si="3"/>
        <v>0.08589868869</v>
      </c>
      <c r="K72" s="152">
        <f t="shared" si="4"/>
        <v>0.0356646577</v>
      </c>
      <c r="L72" s="153">
        <f t="shared" si="5"/>
        <v>248</v>
      </c>
      <c r="M72" s="154" t="s">
        <v>115</v>
      </c>
      <c r="N72" s="153" t="s">
        <v>116</v>
      </c>
      <c r="P72" s="84">
        <v>2021.0</v>
      </c>
      <c r="Q72" s="84" t="s">
        <v>272</v>
      </c>
      <c r="R72" s="197" t="s">
        <v>279</v>
      </c>
      <c r="S72" s="200">
        <v>0.0486521911</v>
      </c>
      <c r="T72" s="200">
        <v>69.0</v>
      </c>
      <c r="U72" s="200" t="s">
        <v>115</v>
      </c>
      <c r="V72" s="200" t="s">
        <v>116</v>
      </c>
    </row>
    <row r="73" ht="14.25" customHeight="1">
      <c r="B73" s="1">
        <v>2021.0</v>
      </c>
      <c r="C73" s="148" t="s">
        <v>168</v>
      </c>
      <c r="D73" s="148" t="s">
        <v>186</v>
      </c>
      <c r="E73" s="149">
        <v>-0.11335</v>
      </c>
      <c r="F73" s="149">
        <v>0.63504</v>
      </c>
      <c r="G73" s="149">
        <v>-0.06538</v>
      </c>
      <c r="H73" s="150">
        <f t="shared" si="1"/>
        <v>0.01357746431</v>
      </c>
      <c r="I73" s="151">
        <f t="shared" si="2"/>
        <v>0.1625213326</v>
      </c>
      <c r="J73" s="151">
        <f t="shared" si="3"/>
        <v>0.0707476989</v>
      </c>
      <c r="K73" s="152">
        <f t="shared" si="4"/>
        <v>0.0535390207</v>
      </c>
      <c r="L73" s="153">
        <f t="shared" si="5"/>
        <v>101</v>
      </c>
      <c r="M73" s="154" t="s">
        <v>115</v>
      </c>
      <c r="N73" s="153" t="s">
        <v>116</v>
      </c>
      <c r="P73" s="84">
        <v>2021.0</v>
      </c>
      <c r="Q73" s="84" t="s">
        <v>272</v>
      </c>
      <c r="R73" s="197" t="s">
        <v>286</v>
      </c>
      <c r="S73" s="200">
        <v>0.0485460794</v>
      </c>
      <c r="T73" s="200">
        <v>70.0</v>
      </c>
      <c r="U73" s="200" t="s">
        <v>115</v>
      </c>
      <c r="V73" s="200" t="s">
        <v>116</v>
      </c>
    </row>
    <row r="74" ht="14.25" customHeight="1">
      <c r="B74" s="1">
        <v>2021.0</v>
      </c>
      <c r="C74" s="148" t="s">
        <v>168</v>
      </c>
      <c r="D74" s="148" t="s">
        <v>187</v>
      </c>
      <c r="E74" s="149">
        <v>0.11631</v>
      </c>
      <c r="F74" s="149">
        <v>1.49691</v>
      </c>
      <c r="G74" s="149">
        <v>0.2076</v>
      </c>
      <c r="H74" s="150">
        <f t="shared" si="1"/>
        <v>0.02751480152</v>
      </c>
      <c r="I74" s="151">
        <f t="shared" si="2"/>
        <v>0.2320005869</v>
      </c>
      <c r="J74" s="151">
        <f t="shared" si="3"/>
        <v>0.1137719077</v>
      </c>
      <c r="K74" s="152">
        <f t="shared" si="4"/>
        <v>0.08346004712</v>
      </c>
      <c r="L74" s="153">
        <f t="shared" si="5"/>
        <v>29</v>
      </c>
      <c r="M74" s="154" t="s">
        <v>115</v>
      </c>
      <c r="N74" s="153" t="s">
        <v>116</v>
      </c>
      <c r="P74" s="84">
        <v>2021.0</v>
      </c>
      <c r="Q74" s="84" t="s">
        <v>272</v>
      </c>
      <c r="R74" s="197" t="s">
        <v>288</v>
      </c>
      <c r="S74" s="200">
        <v>0.0485179576</v>
      </c>
      <c r="T74" s="200">
        <v>71.0</v>
      </c>
      <c r="U74" s="200" t="s">
        <v>115</v>
      </c>
      <c r="V74" s="200" t="s">
        <v>116</v>
      </c>
    </row>
    <row r="75" ht="14.25" customHeight="1">
      <c r="B75" s="1">
        <v>2021.0</v>
      </c>
      <c r="C75" s="148" t="s">
        <v>168</v>
      </c>
      <c r="D75" s="148" t="s">
        <v>188</v>
      </c>
      <c r="E75" s="149">
        <v>-0.11572</v>
      </c>
      <c r="F75" s="149">
        <v>0.85499</v>
      </c>
      <c r="G75" s="149">
        <v>0.07916</v>
      </c>
      <c r="H75" s="150">
        <f t="shared" si="1"/>
        <v>0.01343363652</v>
      </c>
      <c r="I75" s="151">
        <f t="shared" si="2"/>
        <v>0.1802525009</v>
      </c>
      <c r="J75" s="151">
        <f t="shared" si="3"/>
        <v>0.09352855882</v>
      </c>
      <c r="K75" s="152">
        <f t="shared" si="4"/>
        <v>0.06042822525</v>
      </c>
      <c r="L75" s="153">
        <f t="shared" si="5"/>
        <v>75</v>
      </c>
      <c r="M75" s="154" t="s">
        <v>115</v>
      </c>
      <c r="N75" s="153" t="s">
        <v>116</v>
      </c>
      <c r="P75" s="84">
        <v>2021.0</v>
      </c>
      <c r="Q75" s="84" t="s">
        <v>272</v>
      </c>
      <c r="R75" s="197" t="s">
        <v>329</v>
      </c>
      <c r="S75" s="200">
        <v>0.0484500731</v>
      </c>
      <c r="T75" s="200">
        <v>72.0</v>
      </c>
      <c r="U75" s="200" t="s">
        <v>115</v>
      </c>
      <c r="V75" s="200" t="s">
        <v>116</v>
      </c>
    </row>
    <row r="76" ht="14.25" customHeight="1">
      <c r="B76" s="1">
        <v>2021.0</v>
      </c>
      <c r="C76" s="148" t="s">
        <v>168</v>
      </c>
      <c r="D76" s="148" t="s">
        <v>189</v>
      </c>
      <c r="E76" s="149">
        <v>-0.1038</v>
      </c>
      <c r="F76" s="149">
        <v>0.80667</v>
      </c>
      <c r="G76" s="149">
        <v>0.05137</v>
      </c>
      <c r="H76" s="150">
        <f t="shared" si="1"/>
        <v>0.01415702353</v>
      </c>
      <c r="I76" s="151">
        <f t="shared" si="2"/>
        <v>0.1763572063</v>
      </c>
      <c r="J76" s="151">
        <f t="shared" si="3"/>
        <v>0.08914859412</v>
      </c>
      <c r="K76" s="152">
        <f t="shared" si="4"/>
        <v>0.05944857899</v>
      </c>
      <c r="L76" s="153">
        <f t="shared" si="5"/>
        <v>80</v>
      </c>
      <c r="M76" s="154" t="s">
        <v>115</v>
      </c>
      <c r="N76" s="153" t="s">
        <v>116</v>
      </c>
      <c r="P76" s="84">
        <v>2021.0</v>
      </c>
      <c r="Q76" s="84" t="s">
        <v>272</v>
      </c>
      <c r="R76" s="197" t="s">
        <v>358</v>
      </c>
      <c r="S76" s="200">
        <v>0.0479197552</v>
      </c>
      <c r="T76" s="200">
        <v>73.0</v>
      </c>
      <c r="U76" s="200" t="s">
        <v>115</v>
      </c>
      <c r="V76" s="200" t="s">
        <v>116</v>
      </c>
    </row>
    <row r="77" ht="14.25" customHeight="1">
      <c r="B77" s="1">
        <v>2021.0</v>
      </c>
      <c r="C77" s="148" t="s">
        <v>168</v>
      </c>
      <c r="D77" s="148" t="s">
        <v>190</v>
      </c>
      <c r="E77" s="149">
        <v>-0.15174</v>
      </c>
      <c r="F77" s="149">
        <v>0.67305</v>
      </c>
      <c r="G77" s="149">
        <v>-0.0548</v>
      </c>
      <c r="H77" s="150">
        <f t="shared" si="1"/>
        <v>0.01124769693</v>
      </c>
      <c r="I77" s="151">
        <f t="shared" si="2"/>
        <v>0.1655854913</v>
      </c>
      <c r="J77" s="151">
        <f t="shared" si="3"/>
        <v>0.07241520615</v>
      </c>
      <c r="K77" s="152">
        <f t="shared" si="4"/>
        <v>0.05292479826</v>
      </c>
      <c r="L77" s="153">
        <f t="shared" si="5"/>
        <v>105</v>
      </c>
      <c r="M77" s="154" t="s">
        <v>115</v>
      </c>
      <c r="N77" s="153" t="s">
        <v>116</v>
      </c>
      <c r="P77" s="84">
        <v>2021.0</v>
      </c>
      <c r="Q77" s="84" t="s">
        <v>272</v>
      </c>
      <c r="R77" s="197" t="s">
        <v>297</v>
      </c>
      <c r="S77" s="200">
        <v>0.0477869616</v>
      </c>
      <c r="T77" s="200">
        <v>74.0</v>
      </c>
      <c r="U77" s="200" t="s">
        <v>115</v>
      </c>
      <c r="V77" s="200" t="s">
        <v>116</v>
      </c>
    </row>
    <row r="78" ht="14.25" customHeight="1">
      <c r="B78" s="1">
        <v>2021.0</v>
      </c>
      <c r="C78" s="148" t="s">
        <v>191</v>
      </c>
      <c r="D78" s="148" t="s">
        <v>192</v>
      </c>
      <c r="E78" s="149">
        <v>-0.13591</v>
      </c>
      <c r="F78" s="149">
        <v>-0.43436</v>
      </c>
      <c r="G78" s="149">
        <v>-0.04544</v>
      </c>
      <c r="H78" s="150">
        <f t="shared" si="1"/>
        <v>0.01220836944</v>
      </c>
      <c r="I78" s="151">
        <f t="shared" si="2"/>
        <v>0.07631214273</v>
      </c>
      <c r="J78" s="151">
        <f t="shared" si="3"/>
        <v>0.07389042996</v>
      </c>
      <c r="K78" s="152">
        <f t="shared" si="4"/>
        <v>0.03457104778</v>
      </c>
      <c r="L78" s="153">
        <f t="shared" si="5"/>
        <v>259</v>
      </c>
      <c r="M78" s="154" t="s">
        <v>115</v>
      </c>
      <c r="N78" s="153" t="s">
        <v>116</v>
      </c>
      <c r="P78" s="84">
        <v>2021.0</v>
      </c>
      <c r="Q78" s="84" t="s">
        <v>272</v>
      </c>
      <c r="R78" s="197" t="s">
        <v>365</v>
      </c>
      <c r="S78" s="200">
        <v>0.0472162339</v>
      </c>
      <c r="T78" s="200">
        <v>75.0</v>
      </c>
      <c r="U78" s="200" t="s">
        <v>115</v>
      </c>
      <c r="V78" s="200" t="s">
        <v>116</v>
      </c>
    </row>
    <row r="79" ht="14.25" customHeight="1">
      <c r="B79" s="1">
        <v>2021.0</v>
      </c>
      <c r="C79" s="148" t="s">
        <v>191</v>
      </c>
      <c r="D79" s="148" t="s">
        <v>193</v>
      </c>
      <c r="E79" s="149">
        <v>-0.21639</v>
      </c>
      <c r="F79" s="149">
        <v>-0.49576</v>
      </c>
      <c r="G79" s="149">
        <v>-0.07778</v>
      </c>
      <c r="H79" s="150">
        <f t="shared" si="1"/>
        <v>0.007324293423</v>
      </c>
      <c r="I79" s="151">
        <f t="shared" si="2"/>
        <v>0.07136240992</v>
      </c>
      <c r="J79" s="151">
        <f t="shared" si="3"/>
        <v>0.06879334258</v>
      </c>
      <c r="K79" s="152">
        <f t="shared" si="4"/>
        <v>0.02964319976</v>
      </c>
      <c r="L79" s="153">
        <f t="shared" si="5"/>
        <v>330</v>
      </c>
      <c r="M79" s="154" t="s">
        <v>115</v>
      </c>
      <c r="N79" s="153" t="s">
        <v>116</v>
      </c>
      <c r="P79" s="84">
        <v>2021.0</v>
      </c>
      <c r="Q79" s="84" t="s">
        <v>272</v>
      </c>
      <c r="R79" s="197" t="s">
        <v>306</v>
      </c>
      <c r="S79" s="200">
        <v>0.046438148</v>
      </c>
      <c r="T79" s="200">
        <v>76.0</v>
      </c>
      <c r="U79" s="200" t="s">
        <v>115</v>
      </c>
      <c r="V79" s="200" t="s">
        <v>116</v>
      </c>
    </row>
    <row r="80" ht="14.25" customHeight="1">
      <c r="B80" s="1">
        <v>2021.0</v>
      </c>
      <c r="C80" s="148" t="s">
        <v>191</v>
      </c>
      <c r="D80" s="148" t="s">
        <v>194</v>
      </c>
      <c r="E80" s="149">
        <v>-0.21216</v>
      </c>
      <c r="F80" s="149">
        <v>-0.48618</v>
      </c>
      <c r="G80" s="149">
        <v>-0.13297</v>
      </c>
      <c r="H80" s="150">
        <f t="shared" si="1"/>
        <v>0.007580998711</v>
      </c>
      <c r="I80" s="151">
        <f t="shared" si="2"/>
        <v>0.07213469722</v>
      </c>
      <c r="J80" s="151">
        <f t="shared" si="3"/>
        <v>0.06009488085</v>
      </c>
      <c r="K80" s="152">
        <f t="shared" si="4"/>
        <v>0.02876348549</v>
      </c>
      <c r="L80" s="153">
        <f t="shared" si="5"/>
        <v>349</v>
      </c>
      <c r="M80" s="154" t="s">
        <v>115</v>
      </c>
      <c r="N80" s="153" t="s">
        <v>116</v>
      </c>
      <c r="P80" s="84">
        <v>2021.0</v>
      </c>
      <c r="Q80" s="84" t="s">
        <v>272</v>
      </c>
      <c r="R80" s="197" t="s">
        <v>381</v>
      </c>
      <c r="S80" s="200">
        <v>0.044684066</v>
      </c>
      <c r="T80" s="200">
        <v>77.0</v>
      </c>
      <c r="U80" s="200" t="s">
        <v>115</v>
      </c>
      <c r="V80" s="200" t="s">
        <v>116</v>
      </c>
    </row>
    <row r="81" ht="14.25" customHeight="1">
      <c r="B81" s="1">
        <v>2021.0</v>
      </c>
      <c r="C81" s="148" t="s">
        <v>191</v>
      </c>
      <c r="D81" s="148" t="s">
        <v>195</v>
      </c>
      <c r="E81" s="149">
        <v>-0.19933</v>
      </c>
      <c r="F81" s="149">
        <v>-0.49737</v>
      </c>
      <c r="G81" s="149">
        <v>-0.13575</v>
      </c>
      <c r="H81" s="150">
        <f t="shared" si="1"/>
        <v>0.00835961073</v>
      </c>
      <c r="I81" s="151">
        <f t="shared" si="2"/>
        <v>0.07123262051</v>
      </c>
      <c r="J81" s="151">
        <f t="shared" si="3"/>
        <v>0.05965672677</v>
      </c>
      <c r="K81" s="152">
        <f t="shared" si="4"/>
        <v>0.02901155515</v>
      </c>
      <c r="L81" s="153">
        <f t="shared" si="5"/>
        <v>344</v>
      </c>
      <c r="M81" s="154" t="s">
        <v>115</v>
      </c>
      <c r="N81" s="153" t="s">
        <v>116</v>
      </c>
      <c r="P81" s="84">
        <v>2021.0</v>
      </c>
      <c r="Q81" s="84" t="s">
        <v>272</v>
      </c>
      <c r="R81" s="197" t="s">
        <v>413</v>
      </c>
      <c r="S81" s="200">
        <v>0.0445942264</v>
      </c>
      <c r="T81" s="200">
        <v>78.0</v>
      </c>
      <c r="U81" s="200" t="s">
        <v>115</v>
      </c>
      <c r="V81" s="200" t="s">
        <v>116</v>
      </c>
    </row>
    <row r="82" ht="14.25" customHeight="1">
      <c r="B82" s="1">
        <v>2021.0</v>
      </c>
      <c r="C82" s="148" t="s">
        <v>191</v>
      </c>
      <c r="D82" s="148" t="s">
        <v>196</v>
      </c>
      <c r="E82" s="149">
        <v>-0.33708</v>
      </c>
      <c r="F82" s="149">
        <v>2.80333</v>
      </c>
      <c r="G82" s="149">
        <v>-0.16027</v>
      </c>
      <c r="H82" s="150">
        <f t="shared" si="1"/>
        <v>0</v>
      </c>
      <c r="I82" s="151">
        <f t="shared" si="2"/>
        <v>0.3373170352</v>
      </c>
      <c r="J82" s="151">
        <f t="shared" si="3"/>
        <v>0.05579214475</v>
      </c>
      <c r="K82" s="152">
        <f t="shared" si="4"/>
        <v>0.08024015401</v>
      </c>
      <c r="L82" s="153">
        <f t="shared" si="5"/>
        <v>36</v>
      </c>
      <c r="M82" s="154" t="s">
        <v>115</v>
      </c>
      <c r="N82" s="153" t="s">
        <v>116</v>
      </c>
      <c r="P82" s="84">
        <v>2021.0</v>
      </c>
      <c r="Q82" s="84" t="s">
        <v>272</v>
      </c>
      <c r="R82" s="197" t="s">
        <v>309</v>
      </c>
      <c r="S82" s="200">
        <v>0.0441811954</v>
      </c>
      <c r="T82" s="200">
        <v>79.0</v>
      </c>
      <c r="U82" s="200" t="s">
        <v>115</v>
      </c>
      <c r="V82" s="200" t="s">
        <v>116</v>
      </c>
    </row>
    <row r="83" ht="14.25" customHeight="1">
      <c r="B83" s="1">
        <v>2021.0</v>
      </c>
      <c r="C83" s="148" t="s">
        <v>191</v>
      </c>
      <c r="D83" s="148" t="s">
        <v>197</v>
      </c>
      <c r="E83" s="149">
        <v>-0.10061</v>
      </c>
      <c r="F83" s="149">
        <v>-0.48565</v>
      </c>
      <c r="G83" s="149">
        <v>-0.00406</v>
      </c>
      <c r="H83" s="150">
        <f t="shared" si="1"/>
        <v>0.01435061451</v>
      </c>
      <c r="I83" s="151">
        <f t="shared" si="2"/>
        <v>0.07217742293</v>
      </c>
      <c r="J83" s="151">
        <f t="shared" si="3"/>
        <v>0.08041230614</v>
      </c>
      <c r="K83" s="152">
        <f t="shared" si="4"/>
        <v>0.03597468761</v>
      </c>
      <c r="L83" s="153">
        <f t="shared" si="5"/>
        <v>245</v>
      </c>
      <c r="M83" s="154" t="s">
        <v>115</v>
      </c>
      <c r="N83" s="153" t="s">
        <v>116</v>
      </c>
      <c r="P83" s="84">
        <v>2021.0</v>
      </c>
      <c r="Q83" s="84" t="s">
        <v>272</v>
      </c>
      <c r="R83" s="197" t="s">
        <v>415</v>
      </c>
      <c r="S83" s="200">
        <v>0.0437673091</v>
      </c>
      <c r="T83" s="200">
        <v>80.0</v>
      </c>
      <c r="U83" s="200" t="s">
        <v>115</v>
      </c>
      <c r="V83" s="200" t="s">
        <v>116</v>
      </c>
    </row>
    <row r="84" ht="14.25" customHeight="1">
      <c r="B84" s="1">
        <v>2021.0</v>
      </c>
      <c r="C84" s="148" t="s">
        <v>191</v>
      </c>
      <c r="D84" s="148" t="s">
        <v>198</v>
      </c>
      <c r="E84" s="149">
        <v>-0.06541</v>
      </c>
      <c r="F84" s="149">
        <v>0.02595</v>
      </c>
      <c r="G84" s="149">
        <v>0.95025</v>
      </c>
      <c r="H84" s="150">
        <f t="shared" si="1"/>
        <v>0.0164867909</v>
      </c>
      <c r="I84" s="151">
        <f t="shared" si="2"/>
        <v>0.113419822</v>
      </c>
      <c r="J84" s="151">
        <f t="shared" si="3"/>
        <v>0.2308205144</v>
      </c>
      <c r="K84" s="152">
        <f t="shared" si="4"/>
        <v>0.06716241832</v>
      </c>
      <c r="L84" s="153">
        <f t="shared" si="5"/>
        <v>56</v>
      </c>
      <c r="M84" s="154" t="s">
        <v>115</v>
      </c>
      <c r="N84" s="153" t="s">
        <v>116</v>
      </c>
      <c r="P84" s="84">
        <v>2021.0</v>
      </c>
      <c r="Q84" s="84" t="s">
        <v>272</v>
      </c>
      <c r="R84" s="197" t="s">
        <v>355</v>
      </c>
      <c r="S84" s="200">
        <v>0.0434030147</v>
      </c>
      <c r="T84" s="200">
        <v>81.0</v>
      </c>
      <c r="U84" s="200" t="s">
        <v>115</v>
      </c>
      <c r="V84" s="200" t="s">
        <v>116</v>
      </c>
    </row>
    <row r="85" ht="14.25" customHeight="1">
      <c r="B85" s="1">
        <v>2021.0</v>
      </c>
      <c r="C85" s="148" t="s">
        <v>191</v>
      </c>
      <c r="D85" s="148" t="s">
        <v>199</v>
      </c>
      <c r="E85" s="149">
        <v>-0.06837</v>
      </c>
      <c r="F85" s="149">
        <v>-0.48487</v>
      </c>
      <c r="G85" s="149">
        <v>-0.09375</v>
      </c>
      <c r="H85" s="150">
        <f t="shared" si="1"/>
        <v>0.01630715789</v>
      </c>
      <c r="I85" s="151">
        <f t="shared" si="2"/>
        <v>0.07224030227</v>
      </c>
      <c r="J85" s="151">
        <f t="shared" si="3"/>
        <v>0.06627632077</v>
      </c>
      <c r="K85" s="152">
        <f t="shared" si="4"/>
        <v>0.03528318129</v>
      </c>
      <c r="L85" s="153">
        <f t="shared" si="5"/>
        <v>252</v>
      </c>
      <c r="M85" s="154" t="s">
        <v>115</v>
      </c>
      <c r="N85" s="153" t="s">
        <v>116</v>
      </c>
      <c r="P85" s="84">
        <v>2021.0</v>
      </c>
      <c r="Q85" s="84" t="s">
        <v>272</v>
      </c>
      <c r="R85" s="197" t="s">
        <v>390</v>
      </c>
      <c r="S85" s="200">
        <v>0.0429875483</v>
      </c>
      <c r="T85" s="200">
        <v>82.0</v>
      </c>
      <c r="U85" s="200" t="s">
        <v>115</v>
      </c>
      <c r="V85" s="200" t="s">
        <v>116</v>
      </c>
    </row>
    <row r="86" ht="14.25" customHeight="1">
      <c r="B86" s="1">
        <v>2021.0</v>
      </c>
      <c r="C86" s="148" t="s">
        <v>191</v>
      </c>
      <c r="D86" s="148" t="s">
        <v>200</v>
      </c>
      <c r="E86" s="149">
        <v>0.00605</v>
      </c>
      <c r="F86" s="149">
        <v>-0.38832</v>
      </c>
      <c r="G86" s="149">
        <v>0.05207</v>
      </c>
      <c r="H86" s="150">
        <f t="shared" si="1"/>
        <v>0.02082347172</v>
      </c>
      <c r="I86" s="151">
        <f t="shared" si="2"/>
        <v>0.08002363618</v>
      </c>
      <c r="J86" s="151">
        <f t="shared" si="3"/>
        <v>0.08925892069</v>
      </c>
      <c r="K86" s="152">
        <f t="shared" si="4"/>
        <v>0.04307319358</v>
      </c>
      <c r="L86" s="153">
        <f t="shared" si="5"/>
        <v>162</v>
      </c>
      <c r="M86" s="154" t="s">
        <v>115</v>
      </c>
      <c r="N86" s="153" t="s">
        <v>116</v>
      </c>
      <c r="P86" s="84">
        <v>2021.0</v>
      </c>
      <c r="Q86" s="84" t="s">
        <v>272</v>
      </c>
      <c r="R86" s="197" t="s">
        <v>314</v>
      </c>
      <c r="S86" s="200">
        <v>0.0428700204</v>
      </c>
      <c r="T86" s="200">
        <v>83.0</v>
      </c>
      <c r="U86" s="200" t="s">
        <v>115</v>
      </c>
      <c r="V86" s="200" t="s">
        <v>116</v>
      </c>
    </row>
    <row r="87" ht="14.25" customHeight="1">
      <c r="B87" s="1">
        <v>2021.0</v>
      </c>
      <c r="C87" s="148" t="s">
        <v>191</v>
      </c>
      <c r="D87" s="148" t="s">
        <v>201</v>
      </c>
      <c r="E87" s="149">
        <v>-0.03479</v>
      </c>
      <c r="F87" s="149">
        <v>-0.4844</v>
      </c>
      <c r="G87" s="149">
        <v>-0.0306</v>
      </c>
      <c r="H87" s="150">
        <f t="shared" si="1"/>
        <v>0.01834502162</v>
      </c>
      <c r="I87" s="151">
        <f t="shared" si="2"/>
        <v>0.07227819111</v>
      </c>
      <c r="J87" s="151">
        <f t="shared" si="3"/>
        <v>0.07622935317</v>
      </c>
      <c r="K87" s="152">
        <f t="shared" si="4"/>
        <v>0.03799371336</v>
      </c>
      <c r="L87" s="153">
        <f t="shared" si="5"/>
        <v>222</v>
      </c>
      <c r="M87" s="154" t="s">
        <v>115</v>
      </c>
      <c r="N87" s="153" t="s">
        <v>116</v>
      </c>
      <c r="P87" s="84">
        <v>2021.0</v>
      </c>
      <c r="Q87" s="84" t="s">
        <v>272</v>
      </c>
      <c r="R87" s="197" t="s">
        <v>379</v>
      </c>
      <c r="S87" s="200">
        <v>0.0427903576</v>
      </c>
      <c r="T87" s="200">
        <v>84.0</v>
      </c>
      <c r="U87" s="200" t="s">
        <v>115</v>
      </c>
      <c r="V87" s="200" t="s">
        <v>116</v>
      </c>
    </row>
    <row r="88" ht="14.25" customHeight="1">
      <c r="B88" s="1">
        <v>2021.0</v>
      </c>
      <c r="C88" s="148" t="s">
        <v>191</v>
      </c>
      <c r="D88" s="148" t="s">
        <v>202</v>
      </c>
      <c r="E88" s="149">
        <v>-0.07637</v>
      </c>
      <c r="F88" s="149">
        <v>-0.4353</v>
      </c>
      <c r="G88" s="149">
        <v>-0.02633</v>
      </c>
      <c r="H88" s="150">
        <f t="shared" si="1"/>
        <v>0.01582166326</v>
      </c>
      <c r="I88" s="151">
        <f t="shared" si="2"/>
        <v>0.07623636506</v>
      </c>
      <c r="J88" s="151">
        <f t="shared" si="3"/>
        <v>0.07690234523</v>
      </c>
      <c r="K88" s="152">
        <f t="shared" si="4"/>
        <v>0.03730801884</v>
      </c>
      <c r="L88" s="153">
        <f t="shared" si="5"/>
        <v>232</v>
      </c>
      <c r="M88" s="154" t="s">
        <v>115</v>
      </c>
      <c r="N88" s="153" t="s">
        <v>116</v>
      </c>
      <c r="P88" s="84">
        <v>2021.0</v>
      </c>
      <c r="Q88" s="84" t="s">
        <v>272</v>
      </c>
      <c r="R88" s="197" t="s">
        <v>294</v>
      </c>
      <c r="S88" s="200">
        <v>0.0427273039</v>
      </c>
      <c r="T88" s="200">
        <v>85.0</v>
      </c>
      <c r="U88" s="200" t="s">
        <v>115</v>
      </c>
      <c r="V88" s="200" t="s">
        <v>116</v>
      </c>
    </row>
    <row r="89" ht="14.25" customHeight="1">
      <c r="B89" s="1">
        <v>2021.0</v>
      </c>
      <c r="C89" s="148" t="s">
        <v>191</v>
      </c>
      <c r="D89" s="148" t="s">
        <v>203</v>
      </c>
      <c r="E89" s="149">
        <v>-0.14276</v>
      </c>
      <c r="F89" s="149">
        <v>-0.46165</v>
      </c>
      <c r="G89" s="149">
        <v>-0.03183</v>
      </c>
      <c r="H89" s="150">
        <f t="shared" si="1"/>
        <v>0.01179266466</v>
      </c>
      <c r="I89" s="151">
        <f t="shared" si="2"/>
        <v>0.07411217191</v>
      </c>
      <c r="J89" s="151">
        <f t="shared" si="3"/>
        <v>0.07603549363</v>
      </c>
      <c r="K89" s="152">
        <f t="shared" si="4"/>
        <v>0.03412864605</v>
      </c>
      <c r="L89" s="153">
        <f t="shared" si="5"/>
        <v>263</v>
      </c>
      <c r="M89" s="154" t="s">
        <v>115</v>
      </c>
      <c r="N89" s="153" t="s">
        <v>116</v>
      </c>
      <c r="P89" s="84">
        <v>2021.0</v>
      </c>
      <c r="Q89" s="84" t="s">
        <v>272</v>
      </c>
      <c r="R89" s="197" t="s">
        <v>325</v>
      </c>
      <c r="S89" s="200">
        <v>0.0426891577</v>
      </c>
      <c r="T89" s="200">
        <v>86.0</v>
      </c>
      <c r="U89" s="200" t="s">
        <v>115</v>
      </c>
      <c r="V89" s="200" t="s">
        <v>116</v>
      </c>
    </row>
    <row r="90" ht="14.25" customHeight="1">
      <c r="B90" s="1">
        <v>2021.0</v>
      </c>
      <c r="C90" s="148" t="s">
        <v>191</v>
      </c>
      <c r="D90" s="148" t="s">
        <v>204</v>
      </c>
      <c r="E90" s="149">
        <v>-0.00256</v>
      </c>
      <c r="F90" s="149">
        <v>1.85936</v>
      </c>
      <c r="G90" s="149">
        <v>0.45331</v>
      </c>
      <c r="H90" s="150">
        <f t="shared" si="1"/>
        <v>0.02030095812</v>
      </c>
      <c r="I90" s="151">
        <f t="shared" si="2"/>
        <v>0.2612193272</v>
      </c>
      <c r="J90" s="151">
        <f t="shared" si="3"/>
        <v>0.1524981087</v>
      </c>
      <c r="K90" s="152">
        <f t="shared" si="4"/>
        <v>0.09047154546</v>
      </c>
      <c r="L90" s="153">
        <f t="shared" si="5"/>
        <v>25</v>
      </c>
      <c r="M90" s="154" t="s">
        <v>115</v>
      </c>
      <c r="N90" s="153" t="s">
        <v>116</v>
      </c>
      <c r="P90" s="84">
        <v>2021.0</v>
      </c>
      <c r="Q90" s="84" t="s">
        <v>272</v>
      </c>
      <c r="R90" s="197" t="s">
        <v>301</v>
      </c>
      <c r="S90" s="200">
        <v>0.0425278789</v>
      </c>
      <c r="T90" s="200">
        <v>87.0</v>
      </c>
      <c r="U90" s="200" t="s">
        <v>115</v>
      </c>
      <c r="V90" s="200" t="s">
        <v>116</v>
      </c>
    </row>
    <row r="91" ht="14.25" customHeight="1">
      <c r="B91" s="1">
        <v>2021.0</v>
      </c>
      <c r="C91" s="148" t="s">
        <v>191</v>
      </c>
      <c r="D91" s="148" t="s">
        <v>205</v>
      </c>
      <c r="E91" s="149">
        <v>0.21976</v>
      </c>
      <c r="F91" s="149">
        <v>-0.34901</v>
      </c>
      <c r="G91" s="149">
        <v>0.31579</v>
      </c>
      <c r="H91" s="150">
        <f t="shared" si="1"/>
        <v>0.033792854</v>
      </c>
      <c r="I91" s="151">
        <f t="shared" si="2"/>
        <v>0.08319259378</v>
      </c>
      <c r="J91" s="151">
        <f t="shared" si="3"/>
        <v>0.1308236666</v>
      </c>
      <c r="K91" s="152">
        <f t="shared" si="4"/>
        <v>0.05791951362</v>
      </c>
      <c r="L91" s="153">
        <f t="shared" si="5"/>
        <v>86</v>
      </c>
      <c r="M91" s="154" t="s">
        <v>115</v>
      </c>
      <c r="N91" s="153" t="s">
        <v>116</v>
      </c>
      <c r="P91" s="84">
        <v>2021.0</v>
      </c>
      <c r="Q91" s="84" t="s">
        <v>272</v>
      </c>
      <c r="R91" s="197" t="s">
        <v>293</v>
      </c>
      <c r="S91" s="200">
        <v>0.0423457954</v>
      </c>
      <c r="T91" s="200">
        <v>88.0</v>
      </c>
      <c r="U91" s="200" t="s">
        <v>115</v>
      </c>
      <c r="V91" s="200" t="s">
        <v>116</v>
      </c>
    </row>
    <row r="92" ht="14.25" customHeight="1">
      <c r="B92" s="1">
        <v>2021.0</v>
      </c>
      <c r="C92" s="148" t="s">
        <v>191</v>
      </c>
      <c r="D92" s="148" t="s">
        <v>206</v>
      </c>
      <c r="E92" s="149">
        <v>-0.13866</v>
      </c>
      <c r="F92" s="149">
        <v>-0.47512</v>
      </c>
      <c r="G92" s="149">
        <v>-0.14755</v>
      </c>
      <c r="H92" s="150">
        <f t="shared" si="1"/>
        <v>0.01204148066</v>
      </c>
      <c r="I92" s="151">
        <f t="shared" si="2"/>
        <v>0.07302629404</v>
      </c>
      <c r="J92" s="151">
        <f t="shared" si="3"/>
        <v>0.05779693607</v>
      </c>
      <c r="K92" s="152">
        <f t="shared" si="4"/>
        <v>0.03151597214</v>
      </c>
      <c r="L92" s="153">
        <f t="shared" si="5"/>
        <v>302</v>
      </c>
      <c r="M92" s="154" t="s">
        <v>115</v>
      </c>
      <c r="N92" s="153" t="s">
        <v>116</v>
      </c>
      <c r="P92" s="84">
        <v>2021.0</v>
      </c>
      <c r="Q92" s="84" t="s">
        <v>272</v>
      </c>
      <c r="R92" s="197" t="s">
        <v>339</v>
      </c>
      <c r="S92" s="200">
        <v>0.0422376225</v>
      </c>
      <c r="T92" s="200">
        <v>89.0</v>
      </c>
      <c r="U92" s="200" t="s">
        <v>115</v>
      </c>
      <c r="V92" s="200" t="s">
        <v>116</v>
      </c>
    </row>
    <row r="93" ht="14.25" customHeight="1">
      <c r="B93" s="1">
        <v>2021.0</v>
      </c>
      <c r="C93" s="148" t="s">
        <v>191</v>
      </c>
      <c r="D93" s="148" t="s">
        <v>207</v>
      </c>
      <c r="E93" s="149">
        <v>-0.19501</v>
      </c>
      <c r="F93" s="149">
        <v>0.67056</v>
      </c>
      <c r="G93" s="149">
        <v>-0.04036</v>
      </c>
      <c r="H93" s="150">
        <f t="shared" si="1"/>
        <v>0.008621777833</v>
      </c>
      <c r="I93" s="151">
        <f t="shared" si="2"/>
        <v>0.1653847611</v>
      </c>
      <c r="J93" s="151">
        <f t="shared" si="3"/>
        <v>0.07469108561</v>
      </c>
      <c r="K93" s="152">
        <f t="shared" si="4"/>
        <v>0.05150258705</v>
      </c>
      <c r="L93" s="153">
        <f t="shared" si="5"/>
        <v>114</v>
      </c>
      <c r="M93" s="154" t="s">
        <v>115</v>
      </c>
      <c r="N93" s="153" t="s">
        <v>116</v>
      </c>
      <c r="P93" s="84">
        <v>2021.0</v>
      </c>
      <c r="Q93" s="84" t="s">
        <v>272</v>
      </c>
      <c r="R93" s="197" t="s">
        <v>322</v>
      </c>
      <c r="S93" s="200">
        <v>0.0420895602</v>
      </c>
      <c r="T93" s="200">
        <v>90.0</v>
      </c>
      <c r="U93" s="200" t="s">
        <v>115</v>
      </c>
      <c r="V93" s="200" t="s">
        <v>116</v>
      </c>
    </row>
    <row r="94" ht="14.25" customHeight="1">
      <c r="B94" s="1">
        <v>2021.0</v>
      </c>
      <c r="C94" s="148" t="s">
        <v>191</v>
      </c>
      <c r="D94" s="148" t="s">
        <v>208</v>
      </c>
      <c r="E94" s="149">
        <v>4.3E-4</v>
      </c>
      <c r="F94" s="149">
        <v>-0.47214</v>
      </c>
      <c r="G94" s="149">
        <v>0.01016</v>
      </c>
      <c r="H94" s="150">
        <f t="shared" si="1"/>
        <v>0.02048241174</v>
      </c>
      <c r="I94" s="151">
        <f t="shared" si="2"/>
        <v>0.07326652538</v>
      </c>
      <c r="J94" s="151">
        <f t="shared" si="3"/>
        <v>0.08265351154</v>
      </c>
      <c r="K94" s="152">
        <f t="shared" si="4"/>
        <v>0.04048125698</v>
      </c>
      <c r="L94" s="153">
        <f t="shared" si="5"/>
        <v>194</v>
      </c>
      <c r="M94" s="154" t="s">
        <v>115</v>
      </c>
      <c r="N94" s="153" t="s">
        <v>116</v>
      </c>
      <c r="P94" s="84">
        <v>2021.0</v>
      </c>
      <c r="Q94" s="84" t="s">
        <v>272</v>
      </c>
      <c r="R94" s="197" t="s">
        <v>407</v>
      </c>
      <c r="S94" s="200">
        <v>0.0418777978</v>
      </c>
      <c r="T94" s="200">
        <v>91.0</v>
      </c>
      <c r="U94" s="200" t="s">
        <v>115</v>
      </c>
      <c r="V94" s="200" t="s">
        <v>116</v>
      </c>
    </row>
    <row r="95" ht="14.25" customHeight="1">
      <c r="B95" s="1">
        <v>2021.0</v>
      </c>
      <c r="C95" s="148" t="s">
        <v>191</v>
      </c>
      <c r="D95" s="148" t="s">
        <v>209</v>
      </c>
      <c r="E95" s="149">
        <v>-0.06209</v>
      </c>
      <c r="F95" s="149">
        <v>-0.39558</v>
      </c>
      <c r="G95" s="149">
        <v>0.02295</v>
      </c>
      <c r="H95" s="150">
        <f t="shared" si="1"/>
        <v>0.01668827118</v>
      </c>
      <c r="I95" s="151">
        <f t="shared" si="2"/>
        <v>0.07943837462</v>
      </c>
      <c r="J95" s="151">
        <f t="shared" si="3"/>
        <v>0.08466933552</v>
      </c>
      <c r="K95" s="152">
        <f t="shared" si="4"/>
        <v>0.03963738783</v>
      </c>
      <c r="L95" s="153">
        <f t="shared" si="5"/>
        <v>204</v>
      </c>
      <c r="M95" s="154" t="s">
        <v>115</v>
      </c>
      <c r="N95" s="153" t="s">
        <v>116</v>
      </c>
      <c r="P95" s="84">
        <v>2021.0</v>
      </c>
      <c r="Q95" s="84" t="s">
        <v>272</v>
      </c>
      <c r="R95" s="197" t="s">
        <v>335</v>
      </c>
      <c r="S95" s="200">
        <v>0.0416047163</v>
      </c>
      <c r="T95" s="200">
        <v>92.0</v>
      </c>
      <c r="U95" s="200" t="s">
        <v>115</v>
      </c>
      <c r="V95" s="200" t="s">
        <v>116</v>
      </c>
    </row>
    <row r="96" ht="14.25" customHeight="1">
      <c r="B96" s="1">
        <v>2021.0</v>
      </c>
      <c r="C96" s="148" t="s">
        <v>191</v>
      </c>
      <c r="D96" s="148" t="s">
        <v>210</v>
      </c>
      <c r="E96" s="149">
        <v>-0.13896</v>
      </c>
      <c r="F96" s="149">
        <v>-0.23117</v>
      </c>
      <c r="G96" s="149">
        <v>0.00809</v>
      </c>
      <c r="H96" s="150">
        <f t="shared" si="1"/>
        <v>0.01202327461</v>
      </c>
      <c r="I96" s="151">
        <f t="shared" si="2"/>
        <v>0.09269221126</v>
      </c>
      <c r="J96" s="151">
        <f t="shared" si="3"/>
        <v>0.08232726012</v>
      </c>
      <c r="K96" s="152">
        <f t="shared" si="4"/>
        <v>0.03914562843</v>
      </c>
      <c r="L96" s="153">
        <f t="shared" si="5"/>
        <v>209</v>
      </c>
      <c r="M96" s="154" t="s">
        <v>115</v>
      </c>
      <c r="N96" s="153" t="s">
        <v>116</v>
      </c>
      <c r="P96" s="84">
        <v>2021.0</v>
      </c>
      <c r="Q96" s="84" t="s">
        <v>272</v>
      </c>
      <c r="R96" s="197" t="s">
        <v>281</v>
      </c>
      <c r="S96" s="200">
        <v>0.0410282634</v>
      </c>
      <c r="T96" s="200">
        <v>93.0</v>
      </c>
      <c r="U96" s="200" t="s">
        <v>115</v>
      </c>
      <c r="V96" s="200" t="s">
        <v>116</v>
      </c>
    </row>
    <row r="97" ht="14.25" customHeight="1">
      <c r="B97" s="1">
        <v>2021.0</v>
      </c>
      <c r="C97" s="148" t="s">
        <v>191</v>
      </c>
      <c r="D97" s="148" t="s">
        <v>211</v>
      </c>
      <c r="E97" s="149">
        <v>0.5052</v>
      </c>
      <c r="F97" s="149">
        <v>-0.46525</v>
      </c>
      <c r="G97" s="149">
        <v>0.2186</v>
      </c>
      <c r="H97" s="150">
        <f t="shared" si="1"/>
        <v>0.05111530255</v>
      </c>
      <c r="I97" s="151">
        <f t="shared" si="2"/>
        <v>0.07382195956</v>
      </c>
      <c r="J97" s="151">
        <f t="shared" si="3"/>
        <v>0.1155056109</v>
      </c>
      <c r="K97" s="152">
        <f t="shared" si="4"/>
        <v>0.06496130755</v>
      </c>
      <c r="L97" s="153">
        <f t="shared" si="5"/>
        <v>62</v>
      </c>
      <c r="M97" s="154" t="s">
        <v>115</v>
      </c>
      <c r="N97" s="153" t="s">
        <v>116</v>
      </c>
      <c r="P97" s="84">
        <v>2021.0</v>
      </c>
      <c r="Q97" s="84" t="s">
        <v>272</v>
      </c>
      <c r="R97" s="197" t="s">
        <v>346</v>
      </c>
      <c r="S97" s="200">
        <v>0.0409064651</v>
      </c>
      <c r="T97" s="200">
        <v>94.0</v>
      </c>
      <c r="U97" s="200" t="s">
        <v>115</v>
      </c>
      <c r="V97" s="200" t="s">
        <v>116</v>
      </c>
    </row>
    <row r="98" ht="14.25" customHeight="1">
      <c r="B98" s="1">
        <v>2021.0</v>
      </c>
      <c r="C98" s="148" t="s">
        <v>191</v>
      </c>
      <c r="D98" s="148" t="s">
        <v>212</v>
      </c>
      <c r="E98" s="149">
        <v>-0.07025</v>
      </c>
      <c r="F98" s="149">
        <v>-0.48494</v>
      </c>
      <c r="G98" s="149">
        <v>0.07942</v>
      </c>
      <c r="H98" s="150">
        <f t="shared" si="1"/>
        <v>0.01619306665</v>
      </c>
      <c r="I98" s="151">
        <f t="shared" si="2"/>
        <v>0.07223465925</v>
      </c>
      <c r="J98" s="151">
        <f t="shared" si="3"/>
        <v>0.09356953726</v>
      </c>
      <c r="K98" s="152">
        <f t="shared" si="4"/>
        <v>0.03900941201</v>
      </c>
      <c r="L98" s="153">
        <f t="shared" si="5"/>
        <v>210</v>
      </c>
      <c r="M98" s="154" t="s">
        <v>115</v>
      </c>
      <c r="N98" s="153" t="s">
        <v>116</v>
      </c>
      <c r="P98" s="84">
        <v>2021.0</v>
      </c>
      <c r="Q98" s="84" t="s">
        <v>272</v>
      </c>
      <c r="R98" s="197" t="s">
        <v>312</v>
      </c>
      <c r="S98" s="200">
        <v>0.0407063146</v>
      </c>
      <c r="T98" s="200">
        <v>95.0</v>
      </c>
      <c r="U98" s="200" t="s">
        <v>115</v>
      </c>
      <c r="V98" s="200" t="s">
        <v>116</v>
      </c>
    </row>
    <row r="99" ht="14.25" customHeight="1">
      <c r="B99" s="1">
        <v>2021.0</v>
      </c>
      <c r="C99" s="148" t="s">
        <v>191</v>
      </c>
      <c r="D99" s="148" t="s">
        <v>213</v>
      </c>
      <c r="E99" s="149">
        <v>-0.05714</v>
      </c>
      <c r="F99" s="149">
        <v>-0.41727</v>
      </c>
      <c r="G99" s="149">
        <v>-0.0996</v>
      </c>
      <c r="H99" s="150">
        <f t="shared" si="1"/>
        <v>0.01698867098</v>
      </c>
      <c r="I99" s="151">
        <f t="shared" si="2"/>
        <v>0.07768984523</v>
      </c>
      <c r="J99" s="151">
        <f t="shared" si="3"/>
        <v>0.06535430589</v>
      </c>
      <c r="K99" s="152">
        <f t="shared" si="4"/>
        <v>0.03676574514</v>
      </c>
      <c r="L99" s="153">
        <f t="shared" si="5"/>
        <v>238</v>
      </c>
      <c r="M99" s="154" t="s">
        <v>115</v>
      </c>
      <c r="N99" s="153" t="s">
        <v>116</v>
      </c>
      <c r="P99" s="84">
        <v>2021.0</v>
      </c>
      <c r="Q99" s="84" t="s">
        <v>272</v>
      </c>
      <c r="R99" s="197" t="s">
        <v>302</v>
      </c>
      <c r="S99" s="200">
        <v>0.0402599726</v>
      </c>
      <c r="T99" s="200">
        <v>96.0</v>
      </c>
      <c r="U99" s="200" t="s">
        <v>115</v>
      </c>
      <c r="V99" s="200" t="s">
        <v>116</v>
      </c>
    </row>
    <row r="100" ht="14.25" customHeight="1">
      <c r="B100" s="1">
        <v>2021.0</v>
      </c>
      <c r="C100" s="148" t="s">
        <v>191</v>
      </c>
      <c r="D100" s="148" t="s">
        <v>214</v>
      </c>
      <c r="E100" s="149">
        <v>-0.04865</v>
      </c>
      <c r="F100" s="149">
        <v>-0.30208</v>
      </c>
      <c r="G100" s="149">
        <v>-0.0318</v>
      </c>
      <c r="H100" s="150">
        <f t="shared" si="1"/>
        <v>0.01750390216</v>
      </c>
      <c r="I100" s="151">
        <f t="shared" si="2"/>
        <v>0.08697583418</v>
      </c>
      <c r="J100" s="151">
        <f t="shared" si="3"/>
        <v>0.07604022191</v>
      </c>
      <c r="K100" s="152">
        <f t="shared" si="4"/>
        <v>0.04058177996</v>
      </c>
      <c r="L100" s="153">
        <f t="shared" si="5"/>
        <v>193</v>
      </c>
      <c r="M100" s="154" t="s">
        <v>115</v>
      </c>
      <c r="N100" s="153" t="s">
        <v>116</v>
      </c>
      <c r="P100" s="84">
        <v>2021.0</v>
      </c>
      <c r="Q100" s="84" t="s">
        <v>272</v>
      </c>
      <c r="R100" s="197" t="s">
        <v>367</v>
      </c>
      <c r="S100" s="200">
        <v>0.0400541617</v>
      </c>
      <c r="T100" s="200">
        <v>97.0</v>
      </c>
      <c r="U100" s="200" t="s">
        <v>115</v>
      </c>
      <c r="V100" s="200" t="s">
        <v>116</v>
      </c>
    </row>
    <row r="101" ht="14.25" customHeight="1">
      <c r="B101" s="1">
        <v>2021.0</v>
      </c>
      <c r="C101" s="148" t="s">
        <v>191</v>
      </c>
      <c r="D101" s="148" t="s">
        <v>215</v>
      </c>
      <c r="E101" s="149">
        <v>-0.11083</v>
      </c>
      <c r="F101" s="149">
        <v>-0.48655</v>
      </c>
      <c r="G101" s="149">
        <v>-0.08322</v>
      </c>
      <c r="H101" s="150">
        <f t="shared" si="1"/>
        <v>0.01373039512</v>
      </c>
      <c r="I101" s="151">
        <f t="shared" si="2"/>
        <v>0.07210486984</v>
      </c>
      <c r="J101" s="151">
        <f t="shared" si="3"/>
        <v>0.06793594755</v>
      </c>
      <c r="K101" s="152">
        <f t="shared" si="4"/>
        <v>0.03382092259</v>
      </c>
      <c r="L101" s="153">
        <f t="shared" si="5"/>
        <v>266</v>
      </c>
      <c r="M101" s="154" t="s">
        <v>115</v>
      </c>
      <c r="N101" s="153" t="s">
        <v>116</v>
      </c>
      <c r="P101" s="84">
        <v>2021.0</v>
      </c>
      <c r="Q101" s="84" t="s">
        <v>272</v>
      </c>
      <c r="R101" s="197" t="s">
        <v>321</v>
      </c>
      <c r="S101" s="200">
        <v>0.0398097121</v>
      </c>
      <c r="T101" s="200">
        <v>98.0</v>
      </c>
      <c r="U101" s="200" t="s">
        <v>115</v>
      </c>
      <c r="V101" s="200" t="s">
        <v>116</v>
      </c>
    </row>
    <row r="102" ht="14.25" customHeight="1">
      <c r="B102" s="1">
        <v>2021.0</v>
      </c>
      <c r="C102" s="148" t="s">
        <v>191</v>
      </c>
      <c r="D102" s="148" t="s">
        <v>216</v>
      </c>
      <c r="E102" s="149">
        <v>-0.14744</v>
      </c>
      <c r="F102" s="149">
        <v>-0.19342</v>
      </c>
      <c r="G102" s="149">
        <v>-0.05492</v>
      </c>
      <c r="H102" s="150">
        <f t="shared" si="1"/>
        <v>0.0115086503</v>
      </c>
      <c r="I102" s="151">
        <f t="shared" si="2"/>
        <v>0.09573541018</v>
      </c>
      <c r="J102" s="151">
        <f t="shared" si="3"/>
        <v>0.07239629303</v>
      </c>
      <c r="K102" s="152">
        <f t="shared" si="4"/>
        <v>0.0380839586</v>
      </c>
      <c r="L102" s="153">
        <f t="shared" si="5"/>
        <v>220</v>
      </c>
      <c r="M102" s="154" t="s">
        <v>115</v>
      </c>
      <c r="N102" s="153" t="s">
        <v>116</v>
      </c>
      <c r="P102" s="84">
        <v>2021.0</v>
      </c>
      <c r="Q102" s="84" t="s">
        <v>272</v>
      </c>
      <c r="R102" s="197" t="s">
        <v>324</v>
      </c>
      <c r="S102" s="200">
        <v>0.0392794691</v>
      </c>
      <c r="T102" s="200">
        <v>99.0</v>
      </c>
      <c r="U102" s="200" t="s">
        <v>115</v>
      </c>
      <c r="V102" s="200" t="s">
        <v>116</v>
      </c>
    </row>
    <row r="103" ht="14.25" customHeight="1">
      <c r="B103" s="1">
        <v>2021.0</v>
      </c>
      <c r="C103" s="148" t="s">
        <v>191</v>
      </c>
      <c r="D103" s="148" t="s">
        <v>217</v>
      </c>
      <c r="E103" s="149">
        <v>0.08033</v>
      </c>
      <c r="F103" s="149">
        <v>1.29365</v>
      </c>
      <c r="G103" s="149">
        <v>0.13461</v>
      </c>
      <c r="H103" s="150">
        <f t="shared" si="1"/>
        <v>0.0253312894</v>
      </c>
      <c r="I103" s="151">
        <f t="shared" si="2"/>
        <v>0.2156148753</v>
      </c>
      <c r="J103" s="151">
        <f t="shared" si="3"/>
        <v>0.102267999</v>
      </c>
      <c r="K103" s="152">
        <f t="shared" si="4"/>
        <v>0.07692724781</v>
      </c>
      <c r="L103" s="153">
        <f t="shared" si="5"/>
        <v>41</v>
      </c>
      <c r="M103" s="154" t="s">
        <v>115</v>
      </c>
      <c r="N103" s="153" t="s">
        <v>116</v>
      </c>
      <c r="P103" s="84">
        <v>2021.0</v>
      </c>
      <c r="Q103" s="84" t="s">
        <v>272</v>
      </c>
      <c r="R103" s="197" t="s">
        <v>315</v>
      </c>
      <c r="S103" s="200">
        <v>0.0387823034</v>
      </c>
      <c r="T103" s="200">
        <v>100.0</v>
      </c>
      <c r="U103" s="200" t="s">
        <v>115</v>
      </c>
      <c r="V103" s="200" t="s">
        <v>116</v>
      </c>
    </row>
    <row r="104" ht="14.25" customHeight="1">
      <c r="B104" s="1">
        <v>2021.0</v>
      </c>
      <c r="C104" s="148" t="s">
        <v>191</v>
      </c>
      <c r="D104" s="148" t="s">
        <v>218</v>
      </c>
      <c r="E104" s="149">
        <v>-0.09478</v>
      </c>
      <c r="F104" s="149">
        <v>-0.34578</v>
      </c>
      <c r="G104" s="149">
        <v>-0.03467</v>
      </c>
      <c r="H104" s="150">
        <f t="shared" si="1"/>
        <v>0.01470441873</v>
      </c>
      <c r="I104" s="151">
        <f t="shared" si="2"/>
        <v>0.08345297875</v>
      </c>
      <c r="J104" s="151">
        <f t="shared" si="3"/>
        <v>0.07558788299</v>
      </c>
      <c r="K104" s="152">
        <f t="shared" si="4"/>
        <v>0.03795377303</v>
      </c>
      <c r="L104" s="153">
        <f t="shared" si="5"/>
        <v>224</v>
      </c>
      <c r="M104" s="154" t="s">
        <v>115</v>
      </c>
      <c r="N104" s="153" t="s">
        <v>116</v>
      </c>
      <c r="P104" s="84">
        <v>2021.0</v>
      </c>
      <c r="Q104" s="84" t="s">
        <v>272</v>
      </c>
      <c r="R104" s="197" t="s">
        <v>336</v>
      </c>
      <c r="S104" s="200">
        <v>0.0387540318</v>
      </c>
      <c r="T104" s="200">
        <v>101.0</v>
      </c>
      <c r="U104" s="200" t="s">
        <v>115</v>
      </c>
      <c r="V104" s="200" t="s">
        <v>116</v>
      </c>
    </row>
    <row r="105" ht="14.25" customHeight="1">
      <c r="B105" s="1">
        <v>2021.0</v>
      </c>
      <c r="C105" s="148" t="s">
        <v>191</v>
      </c>
      <c r="D105" s="148" t="s">
        <v>219</v>
      </c>
      <c r="E105" s="149">
        <v>0.04394</v>
      </c>
      <c r="F105" s="149">
        <v>-0.47594</v>
      </c>
      <c r="G105" s="149">
        <v>0.02871</v>
      </c>
      <c r="H105" s="150">
        <f t="shared" si="1"/>
        <v>0.02312289568</v>
      </c>
      <c r="I105" s="151">
        <f t="shared" si="2"/>
        <v>0.07296019012</v>
      </c>
      <c r="J105" s="151">
        <f t="shared" si="3"/>
        <v>0.08557716555</v>
      </c>
      <c r="K105" s="152">
        <f t="shared" si="4"/>
        <v>0.04252807667</v>
      </c>
      <c r="L105" s="153">
        <f t="shared" si="5"/>
        <v>170</v>
      </c>
      <c r="M105" s="154" t="s">
        <v>115</v>
      </c>
      <c r="N105" s="153" t="s">
        <v>116</v>
      </c>
      <c r="P105" s="84">
        <v>2021.0</v>
      </c>
      <c r="Q105" s="84" t="s">
        <v>272</v>
      </c>
      <c r="R105" s="197" t="s">
        <v>349</v>
      </c>
      <c r="S105" s="200">
        <v>0.0383866976</v>
      </c>
      <c r="T105" s="200">
        <v>102.0</v>
      </c>
      <c r="U105" s="200" t="s">
        <v>115</v>
      </c>
      <c r="V105" s="200" t="s">
        <v>116</v>
      </c>
    </row>
    <row r="106" ht="14.25" customHeight="1">
      <c r="B106" s="1">
        <v>2021.0</v>
      </c>
      <c r="C106" s="148" t="s">
        <v>191</v>
      </c>
      <c r="D106" s="148" t="s">
        <v>220</v>
      </c>
      <c r="E106" s="149">
        <v>0.53409</v>
      </c>
      <c r="F106" s="149">
        <v>-0.23616</v>
      </c>
      <c r="G106" s="149">
        <v>0.27792</v>
      </c>
      <c r="H106" s="150">
        <f t="shared" si="1"/>
        <v>0.05286854505</v>
      </c>
      <c r="I106" s="151">
        <f t="shared" si="2"/>
        <v>0.09228994471</v>
      </c>
      <c r="J106" s="151">
        <f t="shared" si="3"/>
        <v>0.1248549994</v>
      </c>
      <c r="K106" s="152">
        <f t="shared" si="4"/>
        <v>0.07136350099</v>
      </c>
      <c r="L106" s="153">
        <f t="shared" si="5"/>
        <v>46</v>
      </c>
      <c r="M106" s="154" t="s">
        <v>115</v>
      </c>
      <c r="N106" s="153" t="s">
        <v>116</v>
      </c>
      <c r="P106" s="84">
        <v>2021.0</v>
      </c>
      <c r="Q106" s="84" t="s">
        <v>272</v>
      </c>
      <c r="R106" s="197" t="s">
        <v>289</v>
      </c>
      <c r="S106" s="200">
        <v>0.0381663438</v>
      </c>
      <c r="T106" s="200">
        <v>103.0</v>
      </c>
      <c r="U106" s="200" t="s">
        <v>115</v>
      </c>
      <c r="V106" s="200" t="s">
        <v>116</v>
      </c>
    </row>
    <row r="107" ht="14.25" customHeight="1">
      <c r="B107" s="1">
        <v>2021.0</v>
      </c>
      <c r="C107" s="148" t="s">
        <v>191</v>
      </c>
      <c r="D107" s="148" t="s">
        <v>221</v>
      </c>
      <c r="E107" s="149">
        <v>-0.18903</v>
      </c>
      <c r="F107" s="149">
        <v>-0.48957</v>
      </c>
      <c r="G107" s="149">
        <v>-0.08707</v>
      </c>
      <c r="H107" s="150">
        <f t="shared" si="1"/>
        <v>0.008984685072</v>
      </c>
      <c r="I107" s="151">
        <f t="shared" si="2"/>
        <v>0.07186141393</v>
      </c>
      <c r="J107" s="151">
        <f t="shared" si="3"/>
        <v>0.06732915143</v>
      </c>
      <c r="K107" s="152">
        <f t="shared" si="4"/>
        <v>0.03061891477</v>
      </c>
      <c r="L107" s="153">
        <f t="shared" si="5"/>
        <v>314</v>
      </c>
      <c r="M107" s="154" t="s">
        <v>115</v>
      </c>
      <c r="N107" s="153" t="s">
        <v>116</v>
      </c>
      <c r="P107" s="84">
        <v>2021.0</v>
      </c>
      <c r="Q107" s="84" t="s">
        <v>272</v>
      </c>
      <c r="R107" s="197" t="s">
        <v>350</v>
      </c>
      <c r="S107" s="200">
        <v>0.0377204023</v>
      </c>
      <c r="T107" s="200">
        <v>104.0</v>
      </c>
      <c r="U107" s="200" t="s">
        <v>115</v>
      </c>
      <c r="V107" s="200" t="s">
        <v>116</v>
      </c>
    </row>
    <row r="108" ht="14.25" customHeight="1">
      <c r="B108" s="1">
        <v>2021.0</v>
      </c>
      <c r="C108" s="148" t="s">
        <v>191</v>
      </c>
      <c r="D108" s="148" t="s">
        <v>222</v>
      </c>
      <c r="E108" s="149">
        <v>-0.2231</v>
      </c>
      <c r="F108" s="149">
        <v>-0.47748</v>
      </c>
      <c r="G108" s="149">
        <v>-0.18991</v>
      </c>
      <c r="H108" s="150">
        <f t="shared" si="1"/>
        <v>0.006917084799</v>
      </c>
      <c r="I108" s="151">
        <f t="shared" si="2"/>
        <v>0.07283604373</v>
      </c>
      <c r="J108" s="151">
        <f t="shared" si="3"/>
        <v>0.0511206027</v>
      </c>
      <c r="K108" s="152">
        <f t="shared" si="4"/>
        <v>0.02723550073</v>
      </c>
      <c r="L108" s="153">
        <f t="shared" si="5"/>
        <v>379</v>
      </c>
      <c r="M108" s="154" t="s">
        <v>115</v>
      </c>
      <c r="N108" s="153" t="s">
        <v>116</v>
      </c>
      <c r="P108" s="84">
        <v>2021.0</v>
      </c>
      <c r="Q108" s="84" t="s">
        <v>272</v>
      </c>
      <c r="R108" s="197" t="s">
        <v>287</v>
      </c>
      <c r="S108" s="200">
        <v>0.0376389181</v>
      </c>
      <c r="T108" s="200">
        <v>105.0</v>
      </c>
      <c r="U108" s="200" t="s">
        <v>115</v>
      </c>
      <c r="V108" s="200" t="s">
        <v>116</v>
      </c>
    </row>
    <row r="109" ht="14.25" customHeight="1">
      <c r="B109" s="1">
        <v>2021.0</v>
      </c>
      <c r="C109" s="148" t="s">
        <v>191</v>
      </c>
      <c r="D109" s="148" t="s">
        <v>223</v>
      </c>
      <c r="E109" s="149">
        <v>-0.1804</v>
      </c>
      <c r="F109" s="149">
        <v>-0.45959</v>
      </c>
      <c r="G109" s="149">
        <v>-0.14627</v>
      </c>
      <c r="H109" s="150">
        <f t="shared" si="1"/>
        <v>0.009508412408</v>
      </c>
      <c r="I109" s="151">
        <f t="shared" si="2"/>
        <v>0.07427823786</v>
      </c>
      <c r="J109" s="151">
        <f t="shared" si="3"/>
        <v>0.05799867608</v>
      </c>
      <c r="K109" s="152">
        <f t="shared" si="4"/>
        <v>0.03017696203</v>
      </c>
      <c r="L109" s="153">
        <f t="shared" si="5"/>
        <v>323</v>
      </c>
      <c r="M109" s="154" t="s">
        <v>115</v>
      </c>
      <c r="N109" s="153" t="s">
        <v>116</v>
      </c>
      <c r="P109" s="84">
        <v>2021.0</v>
      </c>
      <c r="Q109" s="84" t="s">
        <v>272</v>
      </c>
      <c r="R109" s="197" t="s">
        <v>317</v>
      </c>
      <c r="S109" s="200">
        <v>0.0375910549</v>
      </c>
      <c r="T109" s="200">
        <v>106.0</v>
      </c>
      <c r="U109" s="200" t="s">
        <v>115</v>
      </c>
      <c r="V109" s="200" t="s">
        <v>116</v>
      </c>
    </row>
    <row r="110" ht="14.25" customHeight="1">
      <c r="B110" s="1">
        <v>2021.0</v>
      </c>
      <c r="C110" s="148" t="s">
        <v>191</v>
      </c>
      <c r="D110" s="148" t="s">
        <v>224</v>
      </c>
      <c r="E110" s="149">
        <v>-0.18605</v>
      </c>
      <c r="F110" s="149">
        <v>-0.49726</v>
      </c>
      <c r="G110" s="149">
        <v>0.52373</v>
      </c>
      <c r="H110" s="150">
        <f t="shared" si="1"/>
        <v>0.009165531823</v>
      </c>
      <c r="I110" s="151">
        <f t="shared" si="2"/>
        <v>0.07124148811</v>
      </c>
      <c r="J110" s="151">
        <f t="shared" si="3"/>
        <v>0.1635969613</v>
      </c>
      <c r="K110" s="152">
        <f t="shared" si="4"/>
        <v>0.04400977742</v>
      </c>
      <c r="L110" s="153">
        <f t="shared" si="5"/>
        <v>154</v>
      </c>
      <c r="M110" s="154" t="s">
        <v>115</v>
      </c>
      <c r="N110" s="153" t="s">
        <v>116</v>
      </c>
      <c r="P110" s="84">
        <v>2021.0</v>
      </c>
      <c r="Q110" s="84" t="s">
        <v>272</v>
      </c>
      <c r="R110" s="197" t="s">
        <v>397</v>
      </c>
      <c r="S110" s="200">
        <v>0.0372803341</v>
      </c>
      <c r="T110" s="200">
        <v>107.0</v>
      </c>
      <c r="U110" s="200" t="s">
        <v>115</v>
      </c>
      <c r="V110" s="200" t="s">
        <v>116</v>
      </c>
    </row>
    <row r="111" ht="14.25" customHeight="1">
      <c r="B111" s="1">
        <v>2021.0</v>
      </c>
      <c r="C111" s="148" t="s">
        <v>191</v>
      </c>
      <c r="D111" s="148" t="s">
        <v>225</v>
      </c>
      <c r="E111" s="149">
        <v>-0.01022</v>
      </c>
      <c r="F111" s="149">
        <v>-0.48029</v>
      </c>
      <c r="G111" s="149">
        <v>0.01579</v>
      </c>
      <c r="H111" s="150">
        <f t="shared" si="1"/>
        <v>0.01983609701</v>
      </c>
      <c r="I111" s="151">
        <f t="shared" si="2"/>
        <v>0.07260951687</v>
      </c>
      <c r="J111" s="151">
        <f t="shared" si="3"/>
        <v>0.08354085235</v>
      </c>
      <c r="K111" s="152">
        <f t="shared" si="4"/>
        <v>0.04004623737</v>
      </c>
      <c r="L111" s="153">
        <f t="shared" si="5"/>
        <v>201</v>
      </c>
      <c r="M111" s="154" t="s">
        <v>115</v>
      </c>
      <c r="N111" s="153" t="s">
        <v>116</v>
      </c>
      <c r="P111" s="84">
        <v>2021.0</v>
      </c>
      <c r="Q111" s="84" t="s">
        <v>272</v>
      </c>
      <c r="R111" s="197" t="s">
        <v>348</v>
      </c>
      <c r="S111" s="200">
        <v>0.0372246857</v>
      </c>
      <c r="T111" s="200">
        <v>108.0</v>
      </c>
      <c r="U111" s="200" t="s">
        <v>115</v>
      </c>
      <c r="V111" s="200" t="s">
        <v>116</v>
      </c>
    </row>
    <row r="112" ht="14.25" customHeight="1">
      <c r="B112" s="1">
        <v>2021.0</v>
      </c>
      <c r="C112" s="155" t="s">
        <v>191</v>
      </c>
      <c r="D112" s="155" t="s">
        <v>226</v>
      </c>
      <c r="E112" s="149">
        <v>-0.01507</v>
      </c>
      <c r="F112" s="149">
        <v>5.06768</v>
      </c>
      <c r="G112" s="149">
        <v>0.20796</v>
      </c>
      <c r="H112" s="150">
        <f t="shared" si="1"/>
        <v>0.01954176589</v>
      </c>
      <c r="I112" s="151">
        <f t="shared" si="2"/>
        <v>0.5198565706</v>
      </c>
      <c r="J112" s="151">
        <f t="shared" si="3"/>
        <v>0.1138286471</v>
      </c>
      <c r="K112" s="156">
        <f t="shared" si="4"/>
        <v>0.1401619074</v>
      </c>
      <c r="L112" s="153">
        <f t="shared" si="5"/>
        <v>12</v>
      </c>
      <c r="M112" s="154" t="s">
        <v>115</v>
      </c>
      <c r="N112" s="153" t="s">
        <v>116</v>
      </c>
      <c r="P112" s="84">
        <v>2021.0</v>
      </c>
      <c r="Q112" s="84" t="s">
        <v>272</v>
      </c>
      <c r="R112" s="197" t="s">
        <v>340</v>
      </c>
      <c r="S112" s="200">
        <v>0.0371698372</v>
      </c>
      <c r="T112" s="200">
        <v>109.0</v>
      </c>
      <c r="U112" s="200" t="s">
        <v>115</v>
      </c>
      <c r="V112" s="200" t="s">
        <v>116</v>
      </c>
    </row>
    <row r="113" ht="14.25" customHeight="1">
      <c r="B113" s="1">
        <v>2021.0</v>
      </c>
      <c r="C113" s="148" t="s">
        <v>191</v>
      </c>
      <c r="D113" s="148" t="s">
        <v>227</v>
      </c>
      <c r="E113" s="149">
        <v>0.49622</v>
      </c>
      <c r="F113" s="149">
        <v>-0.40492</v>
      </c>
      <c r="G113" s="149">
        <v>0.26416</v>
      </c>
      <c r="H113" s="150">
        <f t="shared" si="1"/>
        <v>0.05057033482</v>
      </c>
      <c r="I113" s="151">
        <f t="shared" si="2"/>
        <v>0.07868543481</v>
      </c>
      <c r="J113" s="151">
        <f t="shared" si="3"/>
        <v>0.1226862943</v>
      </c>
      <c r="K113" s="152">
        <f t="shared" si="4"/>
        <v>0.06665425554</v>
      </c>
      <c r="L113" s="153">
        <f t="shared" si="5"/>
        <v>58</v>
      </c>
      <c r="M113" s="154" t="s">
        <v>115</v>
      </c>
      <c r="N113" s="153" t="s">
        <v>116</v>
      </c>
      <c r="P113" s="84">
        <v>2021.0</v>
      </c>
      <c r="Q113" s="84" t="s">
        <v>272</v>
      </c>
      <c r="R113" s="197" t="s">
        <v>343</v>
      </c>
      <c r="S113" s="200">
        <v>0.0370771195</v>
      </c>
      <c r="T113" s="200">
        <v>110.0</v>
      </c>
      <c r="U113" s="200" t="s">
        <v>115</v>
      </c>
      <c r="V113" s="200" t="s">
        <v>116</v>
      </c>
    </row>
    <row r="114" ht="14.25" customHeight="1">
      <c r="B114" s="1">
        <v>2021.0</v>
      </c>
      <c r="C114" s="148" t="s">
        <v>191</v>
      </c>
      <c r="D114" s="148" t="s">
        <v>228</v>
      </c>
      <c r="E114" s="149">
        <v>-0.1133</v>
      </c>
      <c r="F114" s="149">
        <v>-0.46194</v>
      </c>
      <c r="G114" s="149">
        <v>-0.03093</v>
      </c>
      <c r="H114" s="150">
        <f t="shared" si="1"/>
        <v>0.01358049865</v>
      </c>
      <c r="I114" s="151">
        <f t="shared" si="2"/>
        <v>0.07408879369</v>
      </c>
      <c r="J114" s="151">
        <f t="shared" si="3"/>
        <v>0.07617734208</v>
      </c>
      <c r="K114" s="152">
        <f t="shared" si="4"/>
        <v>0.03529811822</v>
      </c>
      <c r="L114" s="153">
        <f t="shared" si="5"/>
        <v>251</v>
      </c>
      <c r="M114" s="154" t="s">
        <v>115</v>
      </c>
      <c r="N114" s="153" t="s">
        <v>116</v>
      </c>
      <c r="P114" s="84">
        <v>2021.0</v>
      </c>
      <c r="Q114" s="84" t="s">
        <v>272</v>
      </c>
      <c r="R114" s="197" t="s">
        <v>344</v>
      </c>
      <c r="S114" s="200">
        <v>0.0366041027</v>
      </c>
      <c r="T114" s="200">
        <v>111.0</v>
      </c>
      <c r="U114" s="200" t="s">
        <v>115</v>
      </c>
      <c r="V114" s="200" t="s">
        <v>116</v>
      </c>
    </row>
    <row r="115" ht="14.25" customHeight="1">
      <c r="B115" s="1">
        <v>2021.0</v>
      </c>
      <c r="C115" s="155" t="s">
        <v>191</v>
      </c>
      <c r="D115" s="155" t="s">
        <v>229</v>
      </c>
      <c r="E115" s="149">
        <v>16.14096</v>
      </c>
      <c r="F115" s="149">
        <v>-1.29054</v>
      </c>
      <c r="G115" s="149">
        <v>-0.51426</v>
      </c>
      <c r="H115" s="150">
        <f t="shared" si="1"/>
        <v>1</v>
      </c>
      <c r="I115" s="151">
        <f t="shared" si="2"/>
        <v>0.007291585212</v>
      </c>
      <c r="J115" s="151">
        <f t="shared" si="3"/>
        <v>0</v>
      </c>
      <c r="K115" s="156">
        <f t="shared" si="4"/>
        <v>0.6474539868</v>
      </c>
      <c r="L115" s="153">
        <f t="shared" si="5"/>
        <v>1</v>
      </c>
      <c r="M115" s="153" t="s">
        <v>230</v>
      </c>
      <c r="N115" s="153" t="s">
        <v>231</v>
      </c>
      <c r="P115" s="84">
        <v>2021.0</v>
      </c>
      <c r="Q115" s="84" t="s">
        <v>272</v>
      </c>
      <c r="R115" s="197" t="s">
        <v>384</v>
      </c>
      <c r="S115" s="200">
        <v>0.0362123276</v>
      </c>
      <c r="T115" s="200">
        <v>112.0</v>
      </c>
      <c r="U115" s="200" t="s">
        <v>115</v>
      </c>
      <c r="V115" s="200" t="s">
        <v>116</v>
      </c>
    </row>
    <row r="116" ht="14.25" customHeight="1">
      <c r="B116" s="1">
        <v>2021.0</v>
      </c>
      <c r="C116" s="148" t="s">
        <v>191</v>
      </c>
      <c r="D116" s="148" t="s">
        <v>232</v>
      </c>
      <c r="E116" s="149">
        <v>0.1792</v>
      </c>
      <c r="F116" s="149">
        <v>1.03191</v>
      </c>
      <c r="G116" s="149">
        <v>0.26109</v>
      </c>
      <c r="H116" s="150">
        <f t="shared" si="1"/>
        <v>0.03133139621</v>
      </c>
      <c r="I116" s="151">
        <f t="shared" si="2"/>
        <v>0.1945148254</v>
      </c>
      <c r="J116" s="151">
        <f t="shared" si="3"/>
        <v>0.1222024335</v>
      </c>
      <c r="K116" s="152">
        <f t="shared" si="4"/>
        <v>0.07904573196</v>
      </c>
      <c r="L116" s="153">
        <f t="shared" si="5"/>
        <v>38</v>
      </c>
      <c r="M116" s="154" t="s">
        <v>115</v>
      </c>
      <c r="N116" s="153" t="s">
        <v>116</v>
      </c>
      <c r="P116" s="84">
        <v>2021.0</v>
      </c>
      <c r="Q116" s="84" t="s">
        <v>272</v>
      </c>
      <c r="R116" s="197" t="s">
        <v>388</v>
      </c>
      <c r="S116" s="200">
        <v>0.0354873302</v>
      </c>
      <c r="T116" s="200">
        <v>113.0</v>
      </c>
      <c r="U116" s="200" t="s">
        <v>115</v>
      </c>
      <c r="V116" s="200" t="s">
        <v>116</v>
      </c>
    </row>
    <row r="117" ht="14.25" customHeight="1">
      <c r="B117" s="1">
        <v>2021.0</v>
      </c>
      <c r="C117" s="148" t="s">
        <v>191</v>
      </c>
      <c r="D117" s="148" t="s">
        <v>233</v>
      </c>
      <c r="E117" s="149">
        <v>-0.04036</v>
      </c>
      <c r="F117" s="149">
        <v>-0.47326</v>
      </c>
      <c r="G117" s="149">
        <v>-0.03013</v>
      </c>
      <c r="H117" s="150">
        <f t="shared" si="1"/>
        <v>0.01800699598</v>
      </c>
      <c r="I117" s="151">
        <f t="shared" si="2"/>
        <v>0.07317623709</v>
      </c>
      <c r="J117" s="151">
        <f t="shared" si="3"/>
        <v>0.07630342958</v>
      </c>
      <c r="K117" s="152">
        <f t="shared" si="4"/>
        <v>0.03797864175</v>
      </c>
      <c r="L117" s="153">
        <f t="shared" si="5"/>
        <v>223</v>
      </c>
      <c r="M117" s="154" t="s">
        <v>115</v>
      </c>
      <c r="N117" s="153" t="s">
        <v>116</v>
      </c>
      <c r="P117" s="84">
        <v>2021.0</v>
      </c>
      <c r="Q117" s="84" t="s">
        <v>272</v>
      </c>
      <c r="R117" s="197" t="s">
        <v>382</v>
      </c>
      <c r="S117" s="200">
        <v>0.0352084029</v>
      </c>
      <c r="T117" s="200">
        <v>114.0</v>
      </c>
      <c r="U117" s="200" t="s">
        <v>115</v>
      </c>
      <c r="V117" s="200" t="s">
        <v>116</v>
      </c>
    </row>
    <row r="118" ht="14.25" customHeight="1">
      <c r="B118" s="1">
        <v>2021.0</v>
      </c>
      <c r="C118" s="148" t="s">
        <v>191</v>
      </c>
      <c r="D118" s="148" t="s">
        <v>234</v>
      </c>
      <c r="E118" s="149">
        <v>0.32358</v>
      </c>
      <c r="F118" s="149">
        <v>0.13228</v>
      </c>
      <c r="G118" s="149">
        <v>0.20502</v>
      </c>
      <c r="H118" s="150">
        <f t="shared" si="1"/>
        <v>0.04009336062</v>
      </c>
      <c r="I118" s="151">
        <f t="shared" si="2"/>
        <v>0.1219915661</v>
      </c>
      <c r="J118" s="151">
        <f t="shared" si="3"/>
        <v>0.1133652755</v>
      </c>
      <c r="K118" s="152">
        <f t="shared" si="4"/>
        <v>0.06789315766</v>
      </c>
      <c r="L118" s="153">
        <f t="shared" si="5"/>
        <v>54</v>
      </c>
      <c r="M118" s="154" t="s">
        <v>115</v>
      </c>
      <c r="N118" s="153" t="s">
        <v>116</v>
      </c>
      <c r="P118" s="84">
        <v>2021.0</v>
      </c>
      <c r="Q118" s="84" t="s">
        <v>272</v>
      </c>
      <c r="R118" s="197" t="s">
        <v>377</v>
      </c>
      <c r="S118" s="200">
        <v>0.0350367504</v>
      </c>
      <c r="T118" s="200">
        <v>115.0</v>
      </c>
      <c r="U118" s="200" t="s">
        <v>115</v>
      </c>
      <c r="V118" s="200" t="s">
        <v>116</v>
      </c>
    </row>
    <row r="119" ht="14.25" customHeight="1">
      <c r="B119" s="1">
        <v>2021.0</v>
      </c>
      <c r="C119" s="148" t="s">
        <v>191</v>
      </c>
      <c r="D119" s="148" t="s">
        <v>235</v>
      </c>
      <c r="E119" s="149">
        <v>-0.08421</v>
      </c>
      <c r="F119" s="149">
        <v>-0.39919</v>
      </c>
      <c r="G119" s="149">
        <v>-0.0044</v>
      </c>
      <c r="H119" s="150">
        <f t="shared" si="1"/>
        <v>0.01534587851</v>
      </c>
      <c r="I119" s="151">
        <f t="shared" si="2"/>
        <v>0.07914735613</v>
      </c>
      <c r="J119" s="151">
        <f t="shared" si="3"/>
        <v>0.08035871895</v>
      </c>
      <c r="K119" s="152">
        <f t="shared" si="4"/>
        <v>0.03810748952</v>
      </c>
      <c r="L119" s="153">
        <f t="shared" si="5"/>
        <v>219</v>
      </c>
      <c r="M119" s="154" t="s">
        <v>115</v>
      </c>
      <c r="N119" s="153" t="s">
        <v>116</v>
      </c>
      <c r="P119" s="84">
        <v>2021.0</v>
      </c>
      <c r="Q119" s="84" t="s">
        <v>272</v>
      </c>
      <c r="R119" s="197" t="s">
        <v>399</v>
      </c>
      <c r="S119" s="200">
        <v>0.0347697364</v>
      </c>
      <c r="T119" s="200">
        <v>116.0</v>
      </c>
      <c r="U119" s="200" t="s">
        <v>115</v>
      </c>
      <c r="V119" s="200" t="s">
        <v>116</v>
      </c>
    </row>
    <row r="120" ht="14.25" customHeight="1">
      <c r="B120" s="1">
        <v>2021.0</v>
      </c>
      <c r="C120" s="148" t="s">
        <v>191</v>
      </c>
      <c r="D120" s="148" t="s">
        <v>236</v>
      </c>
      <c r="E120" s="149">
        <v>-0.05952</v>
      </c>
      <c r="F120" s="149">
        <v>-0.43284</v>
      </c>
      <c r="G120" s="149">
        <v>0.34096</v>
      </c>
      <c r="H120" s="150">
        <f t="shared" si="1"/>
        <v>0.01684423633</v>
      </c>
      <c r="I120" s="151">
        <f t="shared" si="2"/>
        <v>0.07643467683</v>
      </c>
      <c r="J120" s="151">
        <f t="shared" si="3"/>
        <v>0.1347906947</v>
      </c>
      <c r="K120" s="152">
        <f t="shared" si="4"/>
        <v>0.04607321683</v>
      </c>
      <c r="L120" s="153">
        <f t="shared" si="5"/>
        <v>139</v>
      </c>
      <c r="M120" s="154" t="s">
        <v>115</v>
      </c>
      <c r="N120" s="153" t="s">
        <v>116</v>
      </c>
      <c r="P120" s="84">
        <v>2021.0</v>
      </c>
      <c r="Q120" s="84" t="s">
        <v>272</v>
      </c>
      <c r="R120" s="197" t="s">
        <v>292</v>
      </c>
      <c r="S120" s="200">
        <v>0.0346245211</v>
      </c>
      <c r="T120" s="200">
        <v>117.0</v>
      </c>
      <c r="U120" s="200" t="s">
        <v>115</v>
      </c>
      <c r="V120" s="200" t="s">
        <v>116</v>
      </c>
    </row>
    <row r="121" ht="14.25" customHeight="1">
      <c r="B121" s="1">
        <v>2021.0</v>
      </c>
      <c r="C121" s="148" t="s">
        <v>191</v>
      </c>
      <c r="D121" s="148" t="s">
        <v>237</v>
      </c>
      <c r="E121" s="149">
        <v>-0.16532</v>
      </c>
      <c r="F121" s="149">
        <v>-0.49026</v>
      </c>
      <c r="G121" s="149">
        <v>-0.19634</v>
      </c>
      <c r="H121" s="150">
        <f t="shared" si="1"/>
        <v>0.01042356979</v>
      </c>
      <c r="I121" s="151">
        <f t="shared" si="2"/>
        <v>0.0718057899</v>
      </c>
      <c r="J121" s="151">
        <f t="shared" si="3"/>
        <v>0.05010717438</v>
      </c>
      <c r="K121" s="152">
        <f t="shared" si="4"/>
        <v>0.02913781285</v>
      </c>
      <c r="L121" s="153">
        <f t="shared" si="5"/>
        <v>340</v>
      </c>
      <c r="M121" s="154" t="s">
        <v>115</v>
      </c>
      <c r="N121" s="153" t="s">
        <v>116</v>
      </c>
      <c r="P121" s="84">
        <v>2021.0</v>
      </c>
      <c r="Q121" s="84" t="s">
        <v>272</v>
      </c>
      <c r="R121" s="197" t="s">
        <v>303</v>
      </c>
      <c r="S121" s="200">
        <v>0.034612788</v>
      </c>
      <c r="T121" s="200">
        <v>118.0</v>
      </c>
      <c r="U121" s="200" t="s">
        <v>115</v>
      </c>
      <c r="V121" s="200" t="s">
        <v>116</v>
      </c>
    </row>
    <row r="122" ht="14.25" customHeight="1">
      <c r="B122" s="1">
        <v>2021.0</v>
      </c>
      <c r="C122" s="148" t="s">
        <v>191</v>
      </c>
      <c r="D122" s="148" t="s">
        <v>238</v>
      </c>
      <c r="E122" s="149">
        <v>-0.15099</v>
      </c>
      <c r="F122" s="149">
        <v>1.30292</v>
      </c>
      <c r="G122" s="149">
        <v>-0.03213</v>
      </c>
      <c r="H122" s="150">
        <f t="shared" si="1"/>
        <v>0.01129321206</v>
      </c>
      <c r="I122" s="151">
        <f t="shared" si="2"/>
        <v>0.2163621721</v>
      </c>
      <c r="J122" s="151">
        <f t="shared" si="3"/>
        <v>0.07598821082</v>
      </c>
      <c r="K122" s="152">
        <f t="shared" si="4"/>
        <v>0.06436078809</v>
      </c>
      <c r="L122" s="153">
        <f t="shared" si="5"/>
        <v>63</v>
      </c>
      <c r="M122" s="154" t="s">
        <v>115</v>
      </c>
      <c r="N122" s="153" t="s">
        <v>116</v>
      </c>
      <c r="P122" s="84">
        <v>2021.0</v>
      </c>
      <c r="Q122" s="84" t="s">
        <v>272</v>
      </c>
      <c r="R122" s="197" t="s">
        <v>357</v>
      </c>
      <c r="S122" s="200">
        <v>0.0335702812</v>
      </c>
      <c r="T122" s="200">
        <v>119.0</v>
      </c>
      <c r="U122" s="200" t="s">
        <v>115</v>
      </c>
      <c r="V122" s="200" t="s">
        <v>116</v>
      </c>
    </row>
    <row r="123" ht="14.25" customHeight="1">
      <c r="B123" s="1">
        <v>2021.0</v>
      </c>
      <c r="C123" s="148" t="s">
        <v>191</v>
      </c>
      <c r="D123" s="148" t="s">
        <v>239</v>
      </c>
      <c r="E123" s="149">
        <v>0.47285</v>
      </c>
      <c r="F123" s="149">
        <v>-0.34081</v>
      </c>
      <c r="G123" s="149">
        <v>0.2077</v>
      </c>
      <c r="H123" s="150">
        <f t="shared" si="1"/>
        <v>0.04915208362</v>
      </c>
      <c r="I123" s="151">
        <f t="shared" si="2"/>
        <v>0.08385363302</v>
      </c>
      <c r="J123" s="151">
        <f t="shared" si="3"/>
        <v>0.1137876686</v>
      </c>
      <c r="K123" s="152">
        <f t="shared" si="4"/>
        <v>0.06560925864</v>
      </c>
      <c r="L123" s="153">
        <f t="shared" si="5"/>
        <v>61</v>
      </c>
      <c r="M123" s="154" t="s">
        <v>115</v>
      </c>
      <c r="N123" s="153" t="s">
        <v>116</v>
      </c>
      <c r="P123" s="84">
        <v>2021.0</v>
      </c>
      <c r="Q123" s="84" t="s">
        <v>272</v>
      </c>
      <c r="R123" s="197" t="s">
        <v>351</v>
      </c>
      <c r="S123" s="200">
        <v>0.0328951736</v>
      </c>
      <c r="T123" s="200">
        <v>120.0</v>
      </c>
      <c r="U123" s="200" t="s">
        <v>115</v>
      </c>
      <c r="V123" s="200" t="s">
        <v>116</v>
      </c>
    </row>
    <row r="124" ht="14.25" customHeight="1">
      <c r="B124" s="1">
        <v>2021.0</v>
      </c>
      <c r="C124" s="148" t="s">
        <v>191</v>
      </c>
      <c r="D124" s="148" t="s">
        <v>240</v>
      </c>
      <c r="E124" s="149">
        <v>-0.01439</v>
      </c>
      <c r="F124" s="149">
        <v>-0.22141</v>
      </c>
      <c r="G124" s="149">
        <v>0.03816</v>
      </c>
      <c r="H124" s="150">
        <f t="shared" si="1"/>
        <v>0.01958303293</v>
      </c>
      <c r="I124" s="151">
        <f t="shared" si="2"/>
        <v>0.09347900918</v>
      </c>
      <c r="J124" s="151">
        <f t="shared" si="3"/>
        <v>0.0870665742</v>
      </c>
      <c r="K124" s="152">
        <f t="shared" si="4"/>
        <v>0.04485746438</v>
      </c>
      <c r="L124" s="153">
        <f t="shared" si="5"/>
        <v>145</v>
      </c>
      <c r="M124" s="154" t="s">
        <v>115</v>
      </c>
      <c r="N124" s="153" t="s">
        <v>116</v>
      </c>
      <c r="P124" s="84">
        <v>2021.0</v>
      </c>
      <c r="Q124" s="84" t="s">
        <v>272</v>
      </c>
      <c r="R124" s="197" t="s">
        <v>316</v>
      </c>
      <c r="S124" s="200">
        <v>0.0328258037</v>
      </c>
      <c r="T124" s="200">
        <v>121.0</v>
      </c>
      <c r="U124" s="200" t="s">
        <v>115</v>
      </c>
      <c r="V124" s="200" t="s">
        <v>116</v>
      </c>
    </row>
    <row r="125" ht="14.25" customHeight="1">
      <c r="B125" s="1">
        <v>2021.0</v>
      </c>
      <c r="C125" s="148" t="s">
        <v>191</v>
      </c>
      <c r="D125" s="148" t="s">
        <v>241</v>
      </c>
      <c r="E125" s="149">
        <v>0.07446</v>
      </c>
      <c r="F125" s="149">
        <v>-0.37833</v>
      </c>
      <c r="G125" s="149">
        <v>0.01844</v>
      </c>
      <c r="H125" s="150">
        <f t="shared" si="1"/>
        <v>0.02497505771</v>
      </c>
      <c r="I125" s="151">
        <f t="shared" si="2"/>
        <v>0.08082897545</v>
      </c>
      <c r="J125" s="151">
        <f t="shared" si="3"/>
        <v>0.08395851721</v>
      </c>
      <c r="K125" s="152">
        <f t="shared" si="4"/>
        <v>0.04518948325</v>
      </c>
      <c r="L125" s="153">
        <f t="shared" si="5"/>
        <v>143</v>
      </c>
      <c r="M125" s="154" t="s">
        <v>115</v>
      </c>
      <c r="N125" s="153" t="s">
        <v>116</v>
      </c>
      <c r="P125" s="84">
        <v>2021.0</v>
      </c>
      <c r="Q125" s="84" t="s">
        <v>272</v>
      </c>
      <c r="R125" s="197" t="s">
        <v>295</v>
      </c>
      <c r="S125" s="200">
        <v>0.0327169603</v>
      </c>
      <c r="T125" s="200">
        <v>122.0</v>
      </c>
      <c r="U125" s="200" t="s">
        <v>115</v>
      </c>
      <c r="V125" s="200" t="s">
        <v>116</v>
      </c>
    </row>
    <row r="126" ht="14.25" customHeight="1">
      <c r="B126" s="1">
        <v>2021.0</v>
      </c>
      <c r="C126" s="148" t="s">
        <v>191</v>
      </c>
      <c r="D126" s="148" t="s">
        <v>242</v>
      </c>
      <c r="E126" s="149">
        <v>-0.11586</v>
      </c>
      <c r="F126" s="149">
        <v>-0.45953</v>
      </c>
      <c r="G126" s="149">
        <v>-0.13356</v>
      </c>
      <c r="H126" s="150">
        <f t="shared" si="1"/>
        <v>0.01342514037</v>
      </c>
      <c r="I126" s="151">
        <f t="shared" si="2"/>
        <v>0.07428307474</v>
      </c>
      <c r="J126" s="151">
        <f t="shared" si="3"/>
        <v>0.06000189131</v>
      </c>
      <c r="K126" s="152">
        <f t="shared" si="4"/>
        <v>0.03298675491</v>
      </c>
      <c r="L126" s="153">
        <f t="shared" si="5"/>
        <v>276</v>
      </c>
      <c r="M126" s="154" t="s">
        <v>115</v>
      </c>
      <c r="N126" s="153" t="s">
        <v>116</v>
      </c>
      <c r="P126" s="84">
        <v>2021.0</v>
      </c>
      <c r="Q126" s="84" t="s">
        <v>272</v>
      </c>
      <c r="R126" s="197" t="s">
        <v>298</v>
      </c>
      <c r="S126" s="200">
        <v>0.0324980448</v>
      </c>
      <c r="T126" s="200">
        <v>123.0</v>
      </c>
      <c r="U126" s="200" t="s">
        <v>115</v>
      </c>
      <c r="V126" s="200" t="s">
        <v>116</v>
      </c>
    </row>
    <row r="127" ht="14.25" customHeight="1">
      <c r="B127" s="1">
        <v>2021.0</v>
      </c>
      <c r="C127" s="148" t="s">
        <v>191</v>
      </c>
      <c r="D127" s="148" t="s">
        <v>243</v>
      </c>
      <c r="E127" s="149">
        <v>-0.12909</v>
      </c>
      <c r="F127" s="149">
        <v>-0.48983</v>
      </c>
      <c r="G127" s="149">
        <v>0.12994</v>
      </c>
      <c r="H127" s="150">
        <f t="shared" si="1"/>
        <v>0.01262225362</v>
      </c>
      <c r="I127" s="151">
        <f t="shared" si="2"/>
        <v>0.07184045415</v>
      </c>
      <c r="J127" s="151">
        <f t="shared" si="3"/>
        <v>0.1015319632</v>
      </c>
      <c r="K127" s="152">
        <f t="shared" si="4"/>
        <v>0.03772730585</v>
      </c>
      <c r="L127" s="153">
        <f t="shared" si="5"/>
        <v>226</v>
      </c>
      <c r="M127" s="154" t="s">
        <v>115</v>
      </c>
      <c r="N127" s="153" t="s">
        <v>116</v>
      </c>
      <c r="P127" s="84">
        <v>2021.0</v>
      </c>
      <c r="Q127" s="84" t="s">
        <v>272</v>
      </c>
      <c r="R127" s="197" t="s">
        <v>405</v>
      </c>
      <c r="S127" s="200">
        <v>0.0324707829</v>
      </c>
      <c r="T127" s="200">
        <v>124.0</v>
      </c>
      <c r="U127" s="200" t="s">
        <v>115</v>
      </c>
      <c r="V127" s="200" t="s">
        <v>116</v>
      </c>
    </row>
    <row r="128" ht="14.25" customHeight="1">
      <c r="B128" s="1">
        <v>2021.0</v>
      </c>
      <c r="C128" s="148" t="s">
        <v>191</v>
      </c>
      <c r="D128" s="148" t="s">
        <v>244</v>
      </c>
      <c r="E128" s="149">
        <v>-0.12388</v>
      </c>
      <c r="F128" s="149">
        <v>-0.47928</v>
      </c>
      <c r="G128" s="149">
        <v>-0.11089</v>
      </c>
      <c r="H128" s="150">
        <f t="shared" si="1"/>
        <v>0.012938432</v>
      </c>
      <c r="I128" s="151">
        <f t="shared" si="2"/>
        <v>0.07269093756</v>
      </c>
      <c r="J128" s="151">
        <f t="shared" si="3"/>
        <v>0.06357489598</v>
      </c>
      <c r="K128" s="152">
        <f t="shared" si="4"/>
        <v>0.03282795093</v>
      </c>
      <c r="L128" s="153">
        <f t="shared" si="5"/>
        <v>281</v>
      </c>
      <c r="M128" s="154" t="s">
        <v>115</v>
      </c>
      <c r="N128" s="153" t="s">
        <v>116</v>
      </c>
      <c r="P128" s="84">
        <v>2021.0</v>
      </c>
      <c r="Q128" s="84" t="s">
        <v>272</v>
      </c>
      <c r="R128" s="197" t="s">
        <v>402</v>
      </c>
      <c r="S128" s="200">
        <v>0.0319014334</v>
      </c>
      <c r="T128" s="200">
        <v>125.0</v>
      </c>
      <c r="U128" s="200" t="s">
        <v>115</v>
      </c>
      <c r="V128" s="200" t="s">
        <v>116</v>
      </c>
    </row>
    <row r="129" ht="14.25" customHeight="1">
      <c r="B129" s="1">
        <v>2021.0</v>
      </c>
      <c r="C129" s="148" t="s">
        <v>191</v>
      </c>
      <c r="D129" s="148" t="s">
        <v>245</v>
      </c>
      <c r="E129" s="149">
        <v>0.34416</v>
      </c>
      <c r="F129" s="149">
        <v>-0.44885</v>
      </c>
      <c r="G129" s="149">
        <v>1.19099</v>
      </c>
      <c r="H129" s="150">
        <f t="shared" si="1"/>
        <v>0.04134229556</v>
      </c>
      <c r="I129" s="151">
        <f t="shared" si="2"/>
        <v>0.07514403803</v>
      </c>
      <c r="J129" s="151">
        <f t="shared" si="3"/>
        <v>0.2687633968</v>
      </c>
      <c r="K129" s="152">
        <f t="shared" si="4"/>
        <v>0.08027733411</v>
      </c>
      <c r="L129" s="153">
        <f t="shared" si="5"/>
        <v>35</v>
      </c>
      <c r="M129" s="154" t="s">
        <v>115</v>
      </c>
      <c r="N129" s="153" t="s">
        <v>116</v>
      </c>
      <c r="P129" s="84">
        <v>2021.0</v>
      </c>
      <c r="Q129" s="84" t="s">
        <v>272</v>
      </c>
      <c r="R129" s="197" t="s">
        <v>400</v>
      </c>
      <c r="S129" s="200">
        <v>0.0318973169</v>
      </c>
      <c r="T129" s="200">
        <v>126.0</v>
      </c>
      <c r="U129" s="200" t="s">
        <v>115</v>
      </c>
      <c r="V129" s="200" t="s">
        <v>116</v>
      </c>
    </row>
    <row r="130" ht="14.25" customHeight="1">
      <c r="B130" s="1">
        <v>2021.0</v>
      </c>
      <c r="C130" s="148" t="s">
        <v>191</v>
      </c>
      <c r="D130" s="148" t="s">
        <v>246</v>
      </c>
      <c r="E130" s="149">
        <v>0.00518</v>
      </c>
      <c r="F130" s="149">
        <v>-0.47644</v>
      </c>
      <c r="G130" s="149">
        <v>-0.04023</v>
      </c>
      <c r="H130" s="150">
        <f t="shared" si="1"/>
        <v>0.02077067418</v>
      </c>
      <c r="I130" s="151">
        <f t="shared" si="2"/>
        <v>0.07291988285</v>
      </c>
      <c r="J130" s="151">
        <f t="shared" si="3"/>
        <v>0.07471157483</v>
      </c>
      <c r="K130" s="152">
        <f t="shared" si="4"/>
        <v>0.03948689306</v>
      </c>
      <c r="L130" s="153">
        <f t="shared" si="5"/>
        <v>206</v>
      </c>
      <c r="M130" s="154" t="s">
        <v>115</v>
      </c>
      <c r="N130" s="153" t="s">
        <v>116</v>
      </c>
      <c r="P130" s="84">
        <v>2021.0</v>
      </c>
      <c r="Q130" s="84" t="s">
        <v>272</v>
      </c>
      <c r="R130" s="197" t="s">
        <v>363</v>
      </c>
      <c r="S130" s="200">
        <v>0.03168933</v>
      </c>
      <c r="T130" s="200">
        <v>127.0</v>
      </c>
      <c r="U130" s="200" t="s">
        <v>115</v>
      </c>
      <c r="V130" s="200" t="s">
        <v>116</v>
      </c>
    </row>
    <row r="131" ht="14.25" customHeight="1">
      <c r="B131" s="1">
        <v>2021.0</v>
      </c>
      <c r="C131" s="148" t="s">
        <v>191</v>
      </c>
      <c r="D131" s="148" t="s">
        <v>247</v>
      </c>
      <c r="E131" s="149">
        <v>-0.21917</v>
      </c>
      <c r="F131" s="149">
        <v>-0.46002</v>
      </c>
      <c r="G131" s="149">
        <v>-0.16606</v>
      </c>
      <c r="H131" s="150">
        <f t="shared" si="1"/>
        <v>0.007155584038</v>
      </c>
      <c r="I131" s="151">
        <f t="shared" si="2"/>
        <v>0.07424357361</v>
      </c>
      <c r="J131" s="151">
        <f t="shared" si="3"/>
        <v>0.05487958643</v>
      </c>
      <c r="K131" s="152">
        <f t="shared" si="4"/>
        <v>0.02821545597</v>
      </c>
      <c r="L131" s="153">
        <f t="shared" si="5"/>
        <v>361</v>
      </c>
      <c r="M131" s="154" t="s">
        <v>115</v>
      </c>
      <c r="N131" s="153" t="s">
        <v>116</v>
      </c>
      <c r="P131" s="84">
        <v>2021.0</v>
      </c>
      <c r="Q131" s="84" t="s">
        <v>272</v>
      </c>
      <c r="R131" s="197" t="s">
        <v>378</v>
      </c>
      <c r="S131" s="200">
        <v>0.031681427</v>
      </c>
      <c r="T131" s="200">
        <v>128.0</v>
      </c>
      <c r="U131" s="200" t="s">
        <v>115</v>
      </c>
      <c r="V131" s="200" t="s">
        <v>116</v>
      </c>
    </row>
    <row r="132" ht="14.25" customHeight="1">
      <c r="B132" s="1">
        <v>2021.0</v>
      </c>
      <c r="C132" s="148" t="s">
        <v>191</v>
      </c>
      <c r="D132" s="148" t="s">
        <v>248</v>
      </c>
      <c r="E132" s="149">
        <v>-0.21467</v>
      </c>
      <c r="F132" s="149">
        <v>-0.4554</v>
      </c>
      <c r="G132" s="149">
        <v>-0.15407</v>
      </c>
      <c r="H132" s="150">
        <f t="shared" si="1"/>
        <v>0.00742867477</v>
      </c>
      <c r="I132" s="151">
        <f t="shared" si="2"/>
        <v>0.07461601279</v>
      </c>
      <c r="J132" s="151">
        <f t="shared" si="3"/>
        <v>0.05676932291</v>
      </c>
      <c r="K132" s="152">
        <f t="shared" si="4"/>
        <v>0.02873504162</v>
      </c>
      <c r="L132" s="153">
        <f t="shared" si="5"/>
        <v>350</v>
      </c>
      <c r="M132" s="154" t="s">
        <v>115</v>
      </c>
      <c r="N132" s="153" t="s">
        <v>116</v>
      </c>
      <c r="P132" s="84">
        <v>2021.0</v>
      </c>
      <c r="Q132" s="84" t="s">
        <v>272</v>
      </c>
      <c r="R132" s="197" t="s">
        <v>393</v>
      </c>
      <c r="S132" s="200">
        <v>0.031225246</v>
      </c>
      <c r="T132" s="200">
        <v>129.0</v>
      </c>
      <c r="U132" s="200" t="s">
        <v>115</v>
      </c>
      <c r="V132" s="200" t="s">
        <v>116</v>
      </c>
    </row>
    <row r="133" ht="14.25" customHeight="1">
      <c r="B133" s="1">
        <v>2021.0</v>
      </c>
      <c r="C133" s="148" t="s">
        <v>191</v>
      </c>
      <c r="D133" s="148" t="s">
        <v>249</v>
      </c>
      <c r="E133" s="149">
        <v>0.05922</v>
      </c>
      <c r="F133" s="149">
        <v>-0.4683</v>
      </c>
      <c r="G133" s="149">
        <v>0.02363</v>
      </c>
      <c r="H133" s="150">
        <f t="shared" si="1"/>
        <v>0.02405019044</v>
      </c>
      <c r="I133" s="151">
        <f t="shared" si="2"/>
        <v>0.07357608521</v>
      </c>
      <c r="J133" s="151">
        <f t="shared" si="3"/>
        <v>0.0847765099</v>
      </c>
      <c r="K133" s="152">
        <f t="shared" si="4"/>
        <v>0.04314781752</v>
      </c>
      <c r="L133" s="153">
        <f t="shared" si="5"/>
        <v>161</v>
      </c>
      <c r="M133" s="154" t="s">
        <v>115</v>
      </c>
      <c r="N133" s="153" t="s">
        <v>116</v>
      </c>
      <c r="P133" s="84">
        <v>2021.0</v>
      </c>
      <c r="Q133" s="84" t="s">
        <v>272</v>
      </c>
      <c r="R133" s="197" t="s">
        <v>396</v>
      </c>
      <c r="S133" s="200">
        <v>0.0309447838</v>
      </c>
      <c r="T133" s="200">
        <v>130.0</v>
      </c>
      <c r="U133" s="200" t="s">
        <v>115</v>
      </c>
      <c r="V133" s="200" t="s">
        <v>116</v>
      </c>
    </row>
    <row r="134" ht="14.25" customHeight="1">
      <c r="B134" s="1">
        <v>2021.0</v>
      </c>
      <c r="C134" s="148" t="s">
        <v>191</v>
      </c>
      <c r="D134" s="148" t="s">
        <v>250</v>
      </c>
      <c r="E134" s="149">
        <v>-0.04078</v>
      </c>
      <c r="F134" s="149">
        <v>-0.05366</v>
      </c>
      <c r="G134" s="149">
        <v>0.3715</v>
      </c>
      <c r="H134" s="150">
        <f t="shared" si="1"/>
        <v>0.01798150751</v>
      </c>
      <c r="I134" s="151">
        <f t="shared" si="2"/>
        <v>0.1070020984</v>
      </c>
      <c r="J134" s="151">
        <f t="shared" si="3"/>
        <v>0.1396040852</v>
      </c>
      <c r="K134" s="152">
        <f t="shared" si="4"/>
        <v>0.05404530329</v>
      </c>
      <c r="L134" s="153">
        <f t="shared" si="5"/>
        <v>98</v>
      </c>
      <c r="M134" s="154" t="s">
        <v>115</v>
      </c>
      <c r="N134" s="153" t="s">
        <v>116</v>
      </c>
      <c r="P134" s="84">
        <v>2021.0</v>
      </c>
      <c r="Q134" s="84" t="s">
        <v>272</v>
      </c>
      <c r="R134" s="197" t="s">
        <v>360</v>
      </c>
      <c r="S134" s="200">
        <v>0.0307219613</v>
      </c>
      <c r="T134" s="200">
        <v>131.0</v>
      </c>
      <c r="U134" s="200" t="s">
        <v>115</v>
      </c>
      <c r="V134" s="200" t="s">
        <v>116</v>
      </c>
    </row>
    <row r="135" ht="14.25" customHeight="1">
      <c r="B135" s="1">
        <v>2021.0</v>
      </c>
      <c r="C135" s="148" t="s">
        <v>191</v>
      </c>
      <c r="D135" s="148" t="s">
        <v>251</v>
      </c>
      <c r="E135" s="149">
        <v>0.20717</v>
      </c>
      <c r="F135" s="149">
        <v>-0.3816</v>
      </c>
      <c r="G135" s="149">
        <v>0.14015</v>
      </c>
      <c r="H135" s="150">
        <f t="shared" si="1"/>
        <v>0.03302880682</v>
      </c>
      <c r="I135" s="151">
        <f t="shared" si="2"/>
        <v>0.0805653659</v>
      </c>
      <c r="J135" s="151">
        <f t="shared" si="3"/>
        <v>0.103141155</v>
      </c>
      <c r="K135" s="152">
        <f t="shared" si="4"/>
        <v>0.05300623504</v>
      </c>
      <c r="L135" s="153">
        <f t="shared" si="5"/>
        <v>103</v>
      </c>
      <c r="M135" s="154" t="s">
        <v>115</v>
      </c>
      <c r="N135" s="153" t="s">
        <v>116</v>
      </c>
      <c r="P135" s="84">
        <v>2021.0</v>
      </c>
      <c r="Q135" s="84" t="s">
        <v>272</v>
      </c>
      <c r="R135" s="197" t="s">
        <v>327</v>
      </c>
      <c r="S135" s="200">
        <v>0.0304575104</v>
      </c>
      <c r="T135" s="200">
        <v>132.0</v>
      </c>
      <c r="U135" s="200" t="s">
        <v>115</v>
      </c>
      <c r="V135" s="200" t="s">
        <v>116</v>
      </c>
    </row>
    <row r="136" ht="14.25" customHeight="1">
      <c r="B136" s="1">
        <v>2021.0</v>
      </c>
      <c r="C136" s="148" t="s">
        <v>191</v>
      </c>
      <c r="D136" s="148" t="s">
        <v>252</v>
      </c>
      <c r="E136" s="149">
        <v>-0.12826</v>
      </c>
      <c r="F136" s="149">
        <v>-0.49037</v>
      </c>
      <c r="G136" s="149">
        <v>-0.13685</v>
      </c>
      <c r="H136" s="150">
        <f t="shared" si="1"/>
        <v>0.01267262369</v>
      </c>
      <c r="I136" s="151">
        <f t="shared" si="2"/>
        <v>0.0717969223</v>
      </c>
      <c r="J136" s="151">
        <f t="shared" si="3"/>
        <v>0.05948335645</v>
      </c>
      <c r="K136" s="152">
        <f t="shared" si="4"/>
        <v>0.03189436664</v>
      </c>
      <c r="L136" s="153">
        <f t="shared" si="5"/>
        <v>296</v>
      </c>
      <c r="M136" s="154" t="s">
        <v>115</v>
      </c>
      <c r="N136" s="153" t="s">
        <v>116</v>
      </c>
      <c r="P136" s="84">
        <v>2021.0</v>
      </c>
      <c r="Q136" s="84" t="s">
        <v>272</v>
      </c>
      <c r="R136" s="197" t="s">
        <v>389</v>
      </c>
      <c r="S136" s="200">
        <v>0.0303147012</v>
      </c>
      <c r="T136" s="200">
        <v>133.0</v>
      </c>
      <c r="U136" s="200" t="s">
        <v>115</v>
      </c>
      <c r="V136" s="200" t="s">
        <v>116</v>
      </c>
    </row>
    <row r="137" ht="14.25" customHeight="1">
      <c r="B137" s="1">
        <v>2021.0</v>
      </c>
      <c r="C137" s="148" t="s">
        <v>191</v>
      </c>
      <c r="D137" s="148" t="s">
        <v>253</v>
      </c>
      <c r="E137" s="149">
        <v>-0.12801</v>
      </c>
      <c r="F137" s="149">
        <v>-0.4443</v>
      </c>
      <c r="G137" s="149">
        <v>-0.05135</v>
      </c>
      <c r="H137" s="150">
        <f t="shared" si="1"/>
        <v>0.01268779539</v>
      </c>
      <c r="I137" s="151">
        <f t="shared" si="2"/>
        <v>0.07551083419</v>
      </c>
      <c r="J137" s="151">
        <f t="shared" si="3"/>
        <v>0.07295895852</v>
      </c>
      <c r="K137" s="152">
        <f t="shared" si="4"/>
        <v>0.03457882175</v>
      </c>
      <c r="L137" s="153">
        <f t="shared" si="5"/>
        <v>258</v>
      </c>
      <c r="M137" s="154" t="s">
        <v>115</v>
      </c>
      <c r="N137" s="153" t="s">
        <v>116</v>
      </c>
      <c r="P137" s="84">
        <v>2021.0</v>
      </c>
      <c r="Q137" s="84" t="s">
        <v>272</v>
      </c>
      <c r="R137" s="197" t="s">
        <v>364</v>
      </c>
      <c r="S137" s="200">
        <v>0.0296485441</v>
      </c>
      <c r="T137" s="200">
        <v>134.0</v>
      </c>
      <c r="U137" s="200" t="s">
        <v>115</v>
      </c>
      <c r="V137" s="200" t="s">
        <v>116</v>
      </c>
    </row>
    <row r="138" ht="14.25" customHeight="1">
      <c r="B138" s="1">
        <v>2021.0</v>
      </c>
      <c r="C138" s="148" t="s">
        <v>191</v>
      </c>
      <c r="D138" s="148" t="s">
        <v>254</v>
      </c>
      <c r="E138" s="149">
        <v>-0.15931</v>
      </c>
      <c r="F138" s="149">
        <v>-0.45709</v>
      </c>
      <c r="G138" s="149">
        <v>-0.09724</v>
      </c>
      <c r="H138" s="150">
        <f t="shared" si="1"/>
        <v>0.01078829764</v>
      </c>
      <c r="I138" s="151">
        <f t="shared" si="2"/>
        <v>0.07447977421</v>
      </c>
      <c r="J138" s="151">
        <f t="shared" si="3"/>
        <v>0.06572626403</v>
      </c>
      <c r="K138" s="152">
        <f t="shared" si="4"/>
        <v>0.0321231455</v>
      </c>
      <c r="L138" s="153">
        <f t="shared" si="5"/>
        <v>293</v>
      </c>
      <c r="M138" s="154" t="s">
        <v>115</v>
      </c>
      <c r="N138" s="153" t="s">
        <v>116</v>
      </c>
      <c r="P138" s="84">
        <v>2021.0</v>
      </c>
      <c r="Q138" s="84" t="s">
        <v>272</v>
      </c>
      <c r="R138" s="197" t="s">
        <v>310</v>
      </c>
      <c r="S138" s="200">
        <v>0.0286764485</v>
      </c>
      <c r="T138" s="200">
        <v>135.0</v>
      </c>
      <c r="U138" s="200" t="s">
        <v>115</v>
      </c>
      <c r="V138" s="200" t="s">
        <v>116</v>
      </c>
    </row>
    <row r="139" ht="14.25" customHeight="1">
      <c r="B139" s="1">
        <v>2021.0</v>
      </c>
      <c r="C139" s="148" t="s">
        <v>191</v>
      </c>
      <c r="D139" s="148" t="s">
        <v>255</v>
      </c>
      <c r="E139" s="149">
        <v>-0.18391</v>
      </c>
      <c r="F139" s="149">
        <v>-0.45388</v>
      </c>
      <c r="G139" s="149">
        <v>-0.15071</v>
      </c>
      <c r="H139" s="150">
        <f t="shared" si="1"/>
        <v>0.009295401638</v>
      </c>
      <c r="I139" s="151">
        <f t="shared" si="2"/>
        <v>0.07473854689</v>
      </c>
      <c r="J139" s="151">
        <f t="shared" si="3"/>
        <v>0.05729889043</v>
      </c>
      <c r="K139" s="152">
        <f t="shared" si="4"/>
        <v>0.03004081558</v>
      </c>
      <c r="L139" s="153">
        <f t="shared" si="5"/>
        <v>324</v>
      </c>
      <c r="M139" s="154" t="s">
        <v>115</v>
      </c>
      <c r="N139" s="153" t="s">
        <v>116</v>
      </c>
      <c r="P139" s="84">
        <v>2021.0</v>
      </c>
      <c r="Q139" s="84" t="s">
        <v>272</v>
      </c>
      <c r="R139" s="197" t="s">
        <v>337</v>
      </c>
      <c r="S139" s="200">
        <v>0.0277548005</v>
      </c>
      <c r="T139" s="200">
        <v>136.0</v>
      </c>
      <c r="U139" s="200" t="s">
        <v>115</v>
      </c>
      <c r="V139" s="200" t="s">
        <v>116</v>
      </c>
    </row>
    <row r="140" ht="14.25" customHeight="1">
      <c r="B140" s="1">
        <v>2021.0</v>
      </c>
      <c r="C140" s="148" t="s">
        <v>256</v>
      </c>
      <c r="D140" s="148" t="s">
        <v>257</v>
      </c>
      <c r="E140" s="149">
        <v>-0.13962</v>
      </c>
      <c r="F140" s="149">
        <v>-0.14214</v>
      </c>
      <c r="G140" s="149">
        <v>0.17244</v>
      </c>
      <c r="H140" s="150">
        <f t="shared" si="1"/>
        <v>0.01198322131</v>
      </c>
      <c r="I140" s="151">
        <f t="shared" si="2"/>
        <v>0.09986932383</v>
      </c>
      <c r="J140" s="151">
        <f t="shared" si="3"/>
        <v>0.1082303619</v>
      </c>
      <c r="K140" s="152">
        <f t="shared" si="4"/>
        <v>0.04426923743</v>
      </c>
      <c r="L140" s="153">
        <f t="shared" si="5"/>
        <v>151</v>
      </c>
      <c r="M140" s="154" t="s">
        <v>115</v>
      </c>
      <c r="N140" s="153" t="s">
        <v>116</v>
      </c>
      <c r="P140" s="84">
        <v>2021.0</v>
      </c>
      <c r="Q140" s="84" t="s">
        <v>272</v>
      </c>
      <c r="R140" s="197" t="s">
        <v>274</v>
      </c>
      <c r="S140" s="200">
        <v>0.027621409</v>
      </c>
      <c r="T140" s="200">
        <v>137.0</v>
      </c>
      <c r="U140" s="200" t="s">
        <v>115</v>
      </c>
      <c r="V140" s="200" t="s">
        <v>116</v>
      </c>
    </row>
    <row r="141" ht="14.25" customHeight="1">
      <c r="B141" s="1">
        <v>2021.0</v>
      </c>
      <c r="C141" s="148" t="s">
        <v>256</v>
      </c>
      <c r="D141" s="148" t="s">
        <v>258</v>
      </c>
      <c r="E141" s="149">
        <v>-0.17318</v>
      </c>
      <c r="F141" s="149">
        <v>-0.15578</v>
      </c>
      <c r="G141" s="149">
        <v>-0.02326</v>
      </c>
      <c r="H141" s="150">
        <f t="shared" si="1"/>
        <v>0.009946571316</v>
      </c>
      <c r="I141" s="151">
        <f t="shared" si="2"/>
        <v>0.09876974149</v>
      </c>
      <c r="J141" s="151">
        <f t="shared" si="3"/>
        <v>0.07738620603</v>
      </c>
      <c r="K141" s="152">
        <f t="shared" si="4"/>
        <v>0.03842188057</v>
      </c>
      <c r="L141" s="153">
        <f t="shared" si="5"/>
        <v>215</v>
      </c>
      <c r="M141" s="154" t="s">
        <v>115</v>
      </c>
      <c r="N141" s="153" t="s">
        <v>116</v>
      </c>
      <c r="P141" s="84">
        <v>2021.0</v>
      </c>
      <c r="Q141" s="84" t="s">
        <v>272</v>
      </c>
      <c r="R141" s="197" t="s">
        <v>371</v>
      </c>
      <c r="S141" s="200">
        <v>0.0271198661</v>
      </c>
      <c r="T141" s="200">
        <v>138.0</v>
      </c>
      <c r="U141" s="200" t="s">
        <v>115</v>
      </c>
      <c r="V141" s="200" t="s">
        <v>116</v>
      </c>
    </row>
    <row r="142" ht="14.25" customHeight="1">
      <c r="B142" s="1">
        <v>2021.0</v>
      </c>
      <c r="C142" s="155" t="s">
        <v>256</v>
      </c>
      <c r="D142" s="155" t="s">
        <v>259</v>
      </c>
      <c r="E142" s="149">
        <v>5.06092</v>
      </c>
      <c r="F142" s="149">
        <v>-1.38099</v>
      </c>
      <c r="G142" s="149">
        <v>0.05734</v>
      </c>
      <c r="H142" s="150">
        <f t="shared" si="1"/>
        <v>0.3275875043</v>
      </c>
      <c r="I142" s="151">
        <f t="shared" si="2"/>
        <v>0</v>
      </c>
      <c r="J142" s="151">
        <f t="shared" si="3"/>
        <v>0.09008952213</v>
      </c>
      <c r="K142" s="156">
        <f t="shared" si="4"/>
        <v>0.2241314471</v>
      </c>
      <c r="L142" s="153">
        <f t="shared" si="5"/>
        <v>5</v>
      </c>
      <c r="M142" s="154" t="s">
        <v>115</v>
      </c>
      <c r="N142" s="153" t="s">
        <v>116</v>
      </c>
      <c r="P142" s="84">
        <v>2021.0</v>
      </c>
      <c r="Q142" s="84" t="s">
        <v>272</v>
      </c>
      <c r="R142" s="197" t="s">
        <v>387</v>
      </c>
      <c r="S142" s="200">
        <v>0.0270684684</v>
      </c>
      <c r="T142" s="200">
        <v>139.0</v>
      </c>
      <c r="U142" s="200" t="s">
        <v>115</v>
      </c>
      <c r="V142" s="200" t="s">
        <v>116</v>
      </c>
    </row>
    <row r="143" ht="14.25" customHeight="1">
      <c r="B143" s="1">
        <v>2021.0</v>
      </c>
      <c r="C143" s="148" t="s">
        <v>256</v>
      </c>
      <c r="D143" s="148" t="s">
        <v>260</v>
      </c>
      <c r="E143" s="149">
        <v>-0.05486</v>
      </c>
      <c r="F143" s="149">
        <v>-0.33817</v>
      </c>
      <c r="G143" s="149">
        <v>-0.06688</v>
      </c>
      <c r="H143" s="150">
        <f t="shared" si="1"/>
        <v>0.01712703695</v>
      </c>
      <c r="I143" s="151">
        <f t="shared" si="2"/>
        <v>0.0840664554</v>
      </c>
      <c r="J143" s="151">
        <f t="shared" si="3"/>
        <v>0.07051128483</v>
      </c>
      <c r="K143" s="152">
        <f t="shared" si="4"/>
        <v>0.03894329335</v>
      </c>
      <c r="L143" s="153">
        <f t="shared" si="5"/>
        <v>211</v>
      </c>
      <c r="M143" s="154" t="s">
        <v>115</v>
      </c>
      <c r="N143" s="153" t="s">
        <v>116</v>
      </c>
      <c r="P143" s="84">
        <v>2021.0</v>
      </c>
      <c r="Q143" s="84" t="s">
        <v>272</v>
      </c>
      <c r="R143" s="197" t="s">
        <v>320</v>
      </c>
      <c r="S143" s="200">
        <v>0.0270246345</v>
      </c>
      <c r="T143" s="200">
        <v>140.0</v>
      </c>
      <c r="U143" s="200" t="s">
        <v>115</v>
      </c>
      <c r="V143" s="200" t="s">
        <v>116</v>
      </c>
    </row>
    <row r="144" ht="14.25" customHeight="1">
      <c r="B144" s="1">
        <v>2021.0</v>
      </c>
      <c r="C144" s="148" t="s">
        <v>256</v>
      </c>
      <c r="D144" s="148" t="s">
        <v>261</v>
      </c>
      <c r="E144" s="149">
        <v>-0.16384</v>
      </c>
      <c r="F144" s="149">
        <v>-0.13389</v>
      </c>
      <c r="G144" s="149">
        <v>0.1193</v>
      </c>
      <c r="H144" s="150">
        <f t="shared" si="1"/>
        <v>0.0105133863</v>
      </c>
      <c r="I144" s="151">
        <f t="shared" si="2"/>
        <v>0.1005343938</v>
      </c>
      <c r="J144" s="151">
        <f t="shared" si="3"/>
        <v>0.09985499937</v>
      </c>
      <c r="K144" s="152">
        <f t="shared" si="4"/>
        <v>0.04229633575</v>
      </c>
      <c r="L144" s="153">
        <f t="shared" si="5"/>
        <v>173</v>
      </c>
      <c r="M144" s="154" t="s">
        <v>115</v>
      </c>
      <c r="N144" s="153" t="s">
        <v>116</v>
      </c>
      <c r="P144" s="84">
        <v>2021.0</v>
      </c>
      <c r="Q144" s="84" t="s">
        <v>272</v>
      </c>
      <c r="R144" s="197" t="s">
        <v>380</v>
      </c>
      <c r="S144" s="200">
        <v>0.0266926954</v>
      </c>
      <c r="T144" s="200">
        <v>141.0</v>
      </c>
      <c r="U144" s="200" t="s">
        <v>115</v>
      </c>
      <c r="V144" s="200" t="s">
        <v>116</v>
      </c>
    </row>
    <row r="145" ht="14.25" customHeight="1">
      <c r="B145" s="1">
        <v>2021.0</v>
      </c>
      <c r="C145" s="148" t="s">
        <v>256</v>
      </c>
      <c r="D145" s="148" t="s">
        <v>262</v>
      </c>
      <c r="E145" s="149">
        <v>-0.04208</v>
      </c>
      <c r="F145" s="149">
        <v>-0.19405</v>
      </c>
      <c r="G145" s="149">
        <v>-0.10894</v>
      </c>
      <c r="H145" s="150">
        <f t="shared" si="1"/>
        <v>0.01790261463</v>
      </c>
      <c r="I145" s="151">
        <f t="shared" si="2"/>
        <v>0.09568462302</v>
      </c>
      <c r="J145" s="151">
        <f t="shared" si="3"/>
        <v>0.06388223427</v>
      </c>
      <c r="K145" s="152">
        <f t="shared" si="4"/>
        <v>0.04101707354</v>
      </c>
      <c r="L145" s="153">
        <f t="shared" si="5"/>
        <v>186</v>
      </c>
      <c r="M145" s="154" t="s">
        <v>115</v>
      </c>
      <c r="N145" s="153" t="s">
        <v>116</v>
      </c>
      <c r="P145" s="84">
        <v>2021.0</v>
      </c>
      <c r="Q145" s="84" t="s">
        <v>272</v>
      </c>
      <c r="R145" s="197" t="s">
        <v>404</v>
      </c>
      <c r="S145" s="200">
        <v>0.0256832273</v>
      </c>
      <c r="T145" s="200">
        <v>142.0</v>
      </c>
      <c r="U145" s="200" t="s">
        <v>115</v>
      </c>
      <c r="V145" s="200" t="s">
        <v>116</v>
      </c>
    </row>
    <row r="146" ht="14.25" customHeight="1">
      <c r="B146" s="1">
        <v>2021.0</v>
      </c>
      <c r="C146" s="148" t="s">
        <v>256</v>
      </c>
      <c r="D146" s="148" t="s">
        <v>263</v>
      </c>
      <c r="E146" s="149">
        <v>-0.25374</v>
      </c>
      <c r="F146" s="149">
        <v>0.0348</v>
      </c>
      <c r="G146" s="149">
        <v>-0.11925</v>
      </c>
      <c r="H146" s="150">
        <f t="shared" si="1"/>
        <v>0.00505764035</v>
      </c>
      <c r="I146" s="151">
        <f t="shared" si="2"/>
        <v>0.1141332607</v>
      </c>
      <c r="J146" s="151">
        <f t="shared" si="3"/>
        <v>0.06225728155</v>
      </c>
      <c r="K146" s="152">
        <f t="shared" si="4"/>
        <v>0.03645790609</v>
      </c>
      <c r="L146" s="153">
        <f t="shared" si="5"/>
        <v>240</v>
      </c>
      <c r="M146" s="154" t="s">
        <v>115</v>
      </c>
      <c r="N146" s="153" t="s">
        <v>116</v>
      </c>
      <c r="P146" s="84">
        <v>2021.0</v>
      </c>
      <c r="Q146" s="84" t="s">
        <v>272</v>
      </c>
      <c r="R146" s="197" t="s">
        <v>395</v>
      </c>
      <c r="S146" s="200">
        <v>0.0256557807</v>
      </c>
      <c r="T146" s="200">
        <v>143.0</v>
      </c>
      <c r="U146" s="200" t="s">
        <v>115</v>
      </c>
      <c r="V146" s="200" t="s">
        <v>116</v>
      </c>
    </row>
    <row r="147" ht="14.25" customHeight="1">
      <c r="B147" s="1">
        <v>2021.0</v>
      </c>
      <c r="C147" s="148" t="s">
        <v>256</v>
      </c>
      <c r="D147" s="148" t="s">
        <v>264</v>
      </c>
      <c r="E147" s="149">
        <v>-0.24932</v>
      </c>
      <c r="F147" s="149">
        <v>-0.11401</v>
      </c>
      <c r="G147" s="149">
        <v>0.02884</v>
      </c>
      <c r="H147" s="150">
        <f t="shared" si="1"/>
        <v>0.005325876136</v>
      </c>
      <c r="I147" s="151">
        <f t="shared" si="2"/>
        <v>0.1021370109</v>
      </c>
      <c r="J147" s="151">
        <f t="shared" si="3"/>
        <v>0.08559765477</v>
      </c>
      <c r="K147" s="152">
        <f t="shared" si="4"/>
        <v>0.037304474</v>
      </c>
      <c r="L147" s="153">
        <f t="shared" si="5"/>
        <v>233</v>
      </c>
      <c r="M147" s="154" t="s">
        <v>115</v>
      </c>
      <c r="N147" s="153" t="s">
        <v>116</v>
      </c>
      <c r="P147" s="91">
        <v>2021.0</v>
      </c>
      <c r="Q147" s="91" t="s">
        <v>272</v>
      </c>
      <c r="R147" s="271" t="s">
        <v>372</v>
      </c>
      <c r="S147" s="273">
        <v>0.0255497288</v>
      </c>
      <c r="T147" s="273">
        <v>144.0</v>
      </c>
      <c r="U147" s="273" t="s">
        <v>115</v>
      </c>
      <c r="V147" s="273" t="s">
        <v>116</v>
      </c>
    </row>
    <row r="148" ht="14.25" customHeight="1">
      <c r="B148" s="1">
        <v>2021.0</v>
      </c>
      <c r="C148" s="148" t="s">
        <v>256</v>
      </c>
      <c r="D148" s="148" t="s">
        <v>265</v>
      </c>
      <c r="E148" s="149">
        <v>-0.22347</v>
      </c>
      <c r="F148" s="149">
        <v>0.49009</v>
      </c>
      <c r="G148" s="149">
        <v>-0.11628</v>
      </c>
      <c r="H148" s="150">
        <f t="shared" si="1"/>
        <v>0.006894630672</v>
      </c>
      <c r="I148" s="151">
        <f t="shared" si="2"/>
        <v>0.1508362549</v>
      </c>
      <c r="J148" s="151">
        <f t="shared" si="3"/>
        <v>0.06272538141</v>
      </c>
      <c r="K148" s="152">
        <f t="shared" si="4"/>
        <v>0.04559494319</v>
      </c>
      <c r="L148" s="153">
        <f t="shared" si="5"/>
        <v>142</v>
      </c>
      <c r="M148" s="154" t="s">
        <v>115</v>
      </c>
      <c r="N148" s="153" t="s">
        <v>116</v>
      </c>
      <c r="P148" s="25"/>
      <c r="Q148" s="25"/>
      <c r="R148" s="24"/>
      <c r="S148" s="24"/>
      <c r="T148" s="24"/>
      <c r="U148" s="24"/>
      <c r="V148" s="24"/>
    </row>
    <row r="149" ht="14.25" customHeight="1">
      <c r="B149" s="1">
        <v>2021.0</v>
      </c>
      <c r="C149" s="148" t="s">
        <v>256</v>
      </c>
      <c r="D149" s="148" t="s">
        <v>266</v>
      </c>
      <c r="E149" s="149">
        <v>-0.04046</v>
      </c>
      <c r="F149" s="149">
        <v>-0.44421</v>
      </c>
      <c r="G149" s="149">
        <v>0.16556</v>
      </c>
      <c r="H149" s="150">
        <f t="shared" si="1"/>
        <v>0.01800092729</v>
      </c>
      <c r="I149" s="151">
        <f t="shared" si="2"/>
        <v>0.0755180895</v>
      </c>
      <c r="J149" s="151">
        <f t="shared" si="3"/>
        <v>0.1071460093</v>
      </c>
      <c r="K149" s="152">
        <f t="shared" si="4"/>
        <v>0.04277330492</v>
      </c>
      <c r="L149" s="153">
        <f t="shared" si="5"/>
        <v>167</v>
      </c>
      <c r="M149" s="154" t="s">
        <v>115</v>
      </c>
      <c r="N149" s="153" t="s">
        <v>116</v>
      </c>
      <c r="P149" s="25"/>
      <c r="Q149" s="25"/>
      <c r="R149" s="24"/>
      <c r="S149" s="24"/>
      <c r="T149" s="24"/>
      <c r="U149" s="24"/>
      <c r="V149" s="24"/>
    </row>
    <row r="150" ht="14.25" customHeight="1">
      <c r="B150" s="1">
        <v>2021.0</v>
      </c>
      <c r="C150" s="148" t="s">
        <v>256</v>
      </c>
      <c r="D150" s="148" t="s">
        <v>267</v>
      </c>
      <c r="E150" s="149">
        <v>-0.0797</v>
      </c>
      <c r="F150" s="149">
        <v>-0.4646</v>
      </c>
      <c r="G150" s="149">
        <v>0.20281</v>
      </c>
      <c r="H150" s="150">
        <f t="shared" si="1"/>
        <v>0.01561957611</v>
      </c>
      <c r="I150" s="151">
        <f t="shared" si="2"/>
        <v>0.07387435901</v>
      </c>
      <c r="J150" s="151">
        <f t="shared" si="3"/>
        <v>0.1130169588</v>
      </c>
      <c r="K150" s="152">
        <f t="shared" si="4"/>
        <v>0.04169972587</v>
      </c>
      <c r="L150" s="153">
        <f t="shared" si="5"/>
        <v>178</v>
      </c>
      <c r="M150" s="154" t="s">
        <v>115</v>
      </c>
      <c r="N150" s="153" t="s">
        <v>116</v>
      </c>
      <c r="P150" s="25"/>
      <c r="Q150" s="25"/>
      <c r="R150" s="24"/>
      <c r="S150" s="24"/>
      <c r="T150" s="24"/>
      <c r="U150" s="24"/>
      <c r="V150" s="24"/>
    </row>
    <row r="151" ht="14.25" customHeight="1">
      <c r="B151" s="1">
        <v>2021.0</v>
      </c>
      <c r="C151" s="148" t="s">
        <v>256</v>
      </c>
      <c r="D151" s="148" t="s">
        <v>268</v>
      </c>
      <c r="E151" s="149">
        <v>-0.06609</v>
      </c>
      <c r="F151" s="149">
        <v>0.16424</v>
      </c>
      <c r="G151" s="149">
        <v>-0.0274</v>
      </c>
      <c r="H151" s="150">
        <f t="shared" si="1"/>
        <v>0.01644552386</v>
      </c>
      <c r="I151" s="151">
        <f t="shared" si="2"/>
        <v>0.1245680068</v>
      </c>
      <c r="J151" s="151">
        <f t="shared" si="3"/>
        <v>0.07673370319</v>
      </c>
      <c r="K151" s="152">
        <f t="shared" si="4"/>
        <v>0.04807115687</v>
      </c>
      <c r="L151" s="153">
        <f t="shared" si="5"/>
        <v>132</v>
      </c>
      <c r="M151" s="154" t="s">
        <v>115</v>
      </c>
      <c r="N151" s="153" t="s">
        <v>116</v>
      </c>
      <c r="P151" s="25"/>
      <c r="Q151" s="25"/>
      <c r="R151" s="24"/>
      <c r="S151" s="24"/>
      <c r="T151" s="24"/>
      <c r="U151" s="24"/>
      <c r="V151" s="24"/>
    </row>
    <row r="152" ht="14.25" customHeight="1">
      <c r="B152" s="1">
        <v>2021.0</v>
      </c>
      <c r="C152" s="148" t="s">
        <v>256</v>
      </c>
      <c r="D152" s="148" t="s">
        <v>269</v>
      </c>
      <c r="E152" s="149">
        <v>-0.2171</v>
      </c>
      <c r="F152" s="149">
        <v>-0.25311</v>
      </c>
      <c r="G152" s="149">
        <v>-0.18857</v>
      </c>
      <c r="H152" s="150">
        <f t="shared" si="1"/>
        <v>0.007281205774</v>
      </c>
      <c r="I152" s="151">
        <f t="shared" si="2"/>
        <v>0.09092352824</v>
      </c>
      <c r="J152" s="151">
        <f t="shared" si="3"/>
        <v>0.05133179927</v>
      </c>
      <c r="K152" s="152">
        <f t="shared" si="4"/>
        <v>0.03138605208</v>
      </c>
      <c r="L152" s="153">
        <f t="shared" si="5"/>
        <v>303</v>
      </c>
      <c r="M152" s="154" t="s">
        <v>115</v>
      </c>
      <c r="N152" s="153" t="s">
        <v>116</v>
      </c>
      <c r="P152" s="25"/>
      <c r="Q152" s="25"/>
      <c r="R152" s="24"/>
      <c r="S152" s="24"/>
      <c r="T152" s="24"/>
      <c r="U152" s="24"/>
      <c r="V152" s="24"/>
    </row>
    <row r="153" ht="14.25" customHeight="1">
      <c r="B153" s="1">
        <v>2021.0</v>
      </c>
      <c r="C153" s="148" t="s">
        <v>256</v>
      </c>
      <c r="D153" s="148" t="s">
        <v>270</v>
      </c>
      <c r="E153" s="149">
        <v>-0.27229</v>
      </c>
      <c r="F153" s="149">
        <v>-0.31546</v>
      </c>
      <c r="G153" s="149">
        <v>-0.19902</v>
      </c>
      <c r="H153" s="150">
        <f t="shared" si="1"/>
        <v>0.003931899668</v>
      </c>
      <c r="I153" s="151">
        <f t="shared" si="2"/>
        <v>0.08589721162</v>
      </c>
      <c r="J153" s="151">
        <f t="shared" si="3"/>
        <v>0.04968478124</v>
      </c>
      <c r="K153" s="152">
        <f t="shared" si="4"/>
        <v>0.02791353127</v>
      </c>
      <c r="L153" s="153">
        <f t="shared" si="5"/>
        <v>367</v>
      </c>
      <c r="M153" s="154" t="s">
        <v>115</v>
      </c>
      <c r="N153" s="153" t="s">
        <v>116</v>
      </c>
      <c r="P153" s="25"/>
      <c r="Q153" s="25"/>
      <c r="R153" s="24"/>
      <c r="S153" s="24"/>
      <c r="T153" s="24"/>
      <c r="U153" s="24"/>
      <c r="V153" s="24"/>
    </row>
    <row r="154" ht="14.25" customHeight="1">
      <c r="B154" s="1">
        <v>2021.0</v>
      </c>
      <c r="C154" s="148" t="s">
        <v>256</v>
      </c>
      <c r="D154" s="148" t="s">
        <v>271</v>
      </c>
      <c r="E154" s="149">
        <v>-0.15352</v>
      </c>
      <c r="F154" s="149">
        <v>-0.54985</v>
      </c>
      <c r="G154" s="149">
        <v>5.83054</v>
      </c>
      <c r="H154" s="150">
        <f t="shared" si="1"/>
        <v>0.01113967438</v>
      </c>
      <c r="I154" s="151">
        <f t="shared" si="2"/>
        <v>0.06700196941</v>
      </c>
      <c r="J154" s="151">
        <f t="shared" si="3"/>
        <v>1</v>
      </c>
      <c r="K154" s="156">
        <f t="shared" si="4"/>
        <v>0.1608600866</v>
      </c>
      <c r="L154" s="153">
        <f t="shared" si="5"/>
        <v>8</v>
      </c>
      <c r="M154" s="154" t="s">
        <v>115</v>
      </c>
      <c r="N154" s="153" t="s">
        <v>116</v>
      </c>
      <c r="P154" s="25"/>
      <c r="Q154" s="25"/>
      <c r="R154" s="24"/>
      <c r="S154" s="24"/>
      <c r="T154" s="24"/>
      <c r="U154" s="24"/>
      <c r="V154" s="24"/>
    </row>
    <row r="155" ht="14.25" customHeight="1">
      <c r="B155" s="1">
        <v>2021.0</v>
      </c>
      <c r="C155" s="148" t="s">
        <v>272</v>
      </c>
      <c r="D155" s="148" t="s">
        <v>273</v>
      </c>
      <c r="E155" s="149">
        <v>0.66133</v>
      </c>
      <c r="F155" s="149">
        <v>-0.48521</v>
      </c>
      <c r="G155" s="149">
        <v>1.41681</v>
      </c>
      <c r="H155" s="150">
        <f t="shared" si="1"/>
        <v>0.0605903372</v>
      </c>
      <c r="I155" s="151">
        <f t="shared" si="2"/>
        <v>0.07221289333</v>
      </c>
      <c r="J155" s="151">
        <f t="shared" si="3"/>
        <v>0.3043547472</v>
      </c>
      <c r="K155" s="152">
        <f t="shared" si="4"/>
        <v>0.09703648509</v>
      </c>
      <c r="L155" s="153">
        <f t="shared" si="5"/>
        <v>21</v>
      </c>
      <c r="M155" s="154" t="s">
        <v>115</v>
      </c>
      <c r="N155" s="153" t="s">
        <v>116</v>
      </c>
      <c r="P155" s="25"/>
      <c r="Q155" s="25"/>
      <c r="R155" s="24"/>
      <c r="S155" s="24"/>
      <c r="T155" s="24"/>
      <c r="U155" s="24"/>
      <c r="V155" s="24"/>
    </row>
    <row r="156" ht="14.25" customHeight="1">
      <c r="B156" s="1">
        <v>2021.0</v>
      </c>
      <c r="C156" s="148" t="s">
        <v>272</v>
      </c>
      <c r="D156" s="148" t="s">
        <v>274</v>
      </c>
      <c r="E156" s="149">
        <v>-0.24358</v>
      </c>
      <c r="F156" s="149">
        <v>-0.35975</v>
      </c>
      <c r="G156" s="149">
        <v>-0.22865</v>
      </c>
      <c r="H156" s="150">
        <f t="shared" si="1"/>
        <v>0.005674218536</v>
      </c>
      <c r="I156" s="151">
        <f t="shared" si="2"/>
        <v>0.08232679361</v>
      </c>
      <c r="J156" s="151">
        <f t="shared" si="3"/>
        <v>0.04501481528</v>
      </c>
      <c r="K156" s="152">
        <f t="shared" si="4"/>
        <v>0.02762140899</v>
      </c>
      <c r="L156" s="153">
        <f t="shared" si="5"/>
        <v>374</v>
      </c>
      <c r="M156" s="154" t="s">
        <v>115</v>
      </c>
      <c r="N156" s="153" t="s">
        <v>116</v>
      </c>
      <c r="P156" s="25"/>
      <c r="Q156" s="25"/>
      <c r="R156" s="24"/>
      <c r="S156" s="24"/>
      <c r="T156" s="24"/>
      <c r="U156" s="24"/>
      <c r="V156" s="24"/>
    </row>
    <row r="157" ht="14.25" customHeight="1">
      <c r="B157" s="1">
        <v>2021.0</v>
      </c>
      <c r="C157" s="148" t="s">
        <v>272</v>
      </c>
      <c r="D157" s="148" t="s">
        <v>275</v>
      </c>
      <c r="E157" s="149">
        <v>0.25264</v>
      </c>
      <c r="F157" s="149">
        <v>-0.3716</v>
      </c>
      <c r="G157" s="149">
        <v>0.77697</v>
      </c>
      <c r="H157" s="150">
        <f t="shared" si="1"/>
        <v>0.03578823695</v>
      </c>
      <c r="I157" s="151">
        <f t="shared" si="2"/>
        <v>0.0813715113</v>
      </c>
      <c r="J157" s="151">
        <f t="shared" si="3"/>
        <v>0.2035099609</v>
      </c>
      <c r="K157" s="152">
        <f t="shared" si="4"/>
        <v>0.0689400995</v>
      </c>
      <c r="L157" s="153">
        <f t="shared" si="5"/>
        <v>53</v>
      </c>
      <c r="M157" s="154" t="s">
        <v>115</v>
      </c>
      <c r="N157" s="153" t="s">
        <v>116</v>
      </c>
      <c r="P157" s="25"/>
      <c r="Q157" s="25"/>
      <c r="R157" s="24"/>
      <c r="S157" s="24"/>
      <c r="T157" s="24"/>
      <c r="U157" s="24"/>
      <c r="V157" s="24"/>
    </row>
    <row r="158" ht="14.25" customHeight="1">
      <c r="B158" s="1">
        <v>2021.0</v>
      </c>
      <c r="C158" s="148" t="s">
        <v>272</v>
      </c>
      <c r="D158" s="148" t="s">
        <v>276</v>
      </c>
      <c r="E158" s="149">
        <v>0.2107</v>
      </c>
      <c r="F158" s="149">
        <v>-0.4877</v>
      </c>
      <c r="G158" s="149">
        <v>0.71814</v>
      </c>
      <c r="H158" s="150">
        <f t="shared" si="1"/>
        <v>0.03324303133</v>
      </c>
      <c r="I158" s="151">
        <f t="shared" si="2"/>
        <v>0.07201216312</v>
      </c>
      <c r="J158" s="151">
        <f t="shared" si="3"/>
        <v>0.194237801</v>
      </c>
      <c r="K158" s="152">
        <f t="shared" si="4"/>
        <v>0.06399406319</v>
      </c>
      <c r="L158" s="153">
        <f t="shared" si="5"/>
        <v>64</v>
      </c>
      <c r="M158" s="154" t="s">
        <v>115</v>
      </c>
      <c r="N158" s="153" t="s">
        <v>116</v>
      </c>
      <c r="P158" s="25"/>
      <c r="Q158" s="25"/>
      <c r="R158" s="24"/>
      <c r="S158" s="24"/>
      <c r="T158" s="24"/>
      <c r="U158" s="24"/>
      <c r="V158" s="24"/>
    </row>
    <row r="159" ht="14.25" customHeight="1">
      <c r="B159" s="1">
        <v>2021.0</v>
      </c>
      <c r="C159" s="148" t="s">
        <v>272</v>
      </c>
      <c r="D159" s="148" t="s">
        <v>277</v>
      </c>
      <c r="E159" s="149">
        <v>-0.26343</v>
      </c>
      <c r="F159" s="149">
        <v>1.3603</v>
      </c>
      <c r="G159" s="149">
        <v>-0.17931</v>
      </c>
      <c r="H159" s="150">
        <f t="shared" si="1"/>
        <v>0.004469584975</v>
      </c>
      <c r="I159" s="151">
        <f t="shared" si="2"/>
        <v>0.2209878345</v>
      </c>
      <c r="J159" s="151">
        <f t="shared" si="3"/>
        <v>0.05279126214</v>
      </c>
      <c r="K159" s="152">
        <f t="shared" si="4"/>
        <v>0.05771663604</v>
      </c>
      <c r="L159" s="153">
        <f t="shared" si="5"/>
        <v>87</v>
      </c>
      <c r="M159" s="154" t="s">
        <v>115</v>
      </c>
      <c r="N159" s="153" t="s">
        <v>116</v>
      </c>
      <c r="P159" s="25"/>
      <c r="Q159" s="25"/>
      <c r="R159" s="24"/>
      <c r="S159" s="24"/>
      <c r="T159" s="24"/>
      <c r="U159" s="24"/>
      <c r="V159" s="24"/>
    </row>
    <row r="160" ht="14.25" customHeight="1">
      <c r="B160" s="1">
        <v>2021.0</v>
      </c>
      <c r="C160" s="148" t="s">
        <v>272</v>
      </c>
      <c r="D160" s="148" t="s">
        <v>278</v>
      </c>
      <c r="E160" s="149">
        <v>0.21663</v>
      </c>
      <c r="F160" s="149">
        <v>0.41124</v>
      </c>
      <c r="G160" s="149">
        <v>0.7192</v>
      </c>
      <c r="H160" s="150">
        <f t="shared" si="1"/>
        <v>0.03360290423</v>
      </c>
      <c r="I160" s="151">
        <f t="shared" si="2"/>
        <v>0.1444797984</v>
      </c>
      <c r="J160" s="151">
        <f t="shared" si="3"/>
        <v>0.194404867</v>
      </c>
      <c r="K160" s="152">
        <f t="shared" si="4"/>
        <v>0.07981888138</v>
      </c>
      <c r="L160" s="153">
        <f t="shared" si="5"/>
        <v>37</v>
      </c>
      <c r="M160" s="154" t="s">
        <v>115</v>
      </c>
      <c r="N160" s="153" t="s">
        <v>116</v>
      </c>
      <c r="P160" s="25"/>
      <c r="Q160" s="25"/>
      <c r="R160" s="24"/>
      <c r="S160" s="24"/>
      <c r="T160" s="24"/>
      <c r="U160" s="24"/>
      <c r="V160" s="24"/>
    </row>
    <row r="161" ht="14.25" customHeight="1">
      <c r="B161" s="1">
        <v>2021.0</v>
      </c>
      <c r="C161" s="148" t="s">
        <v>272</v>
      </c>
      <c r="D161" s="148" t="s">
        <v>279</v>
      </c>
      <c r="E161" s="149">
        <v>0.08</v>
      </c>
      <c r="F161" s="149">
        <v>-0.15223</v>
      </c>
      <c r="G161" s="149">
        <v>-0.0121</v>
      </c>
      <c r="H161" s="150">
        <f t="shared" si="1"/>
        <v>0.02531126275</v>
      </c>
      <c r="I161" s="151">
        <f t="shared" si="2"/>
        <v>0.09905592311</v>
      </c>
      <c r="J161" s="151">
        <f t="shared" si="3"/>
        <v>0.07914512672</v>
      </c>
      <c r="K161" s="152">
        <f t="shared" si="4"/>
        <v>0.04865219112</v>
      </c>
      <c r="L161" s="153">
        <f t="shared" si="5"/>
        <v>126</v>
      </c>
      <c r="M161" s="154" t="s">
        <v>115</v>
      </c>
      <c r="N161" s="153" t="s">
        <v>116</v>
      </c>
      <c r="P161" s="25"/>
      <c r="Q161" s="25"/>
      <c r="R161" s="24"/>
      <c r="S161" s="24"/>
      <c r="T161" s="24"/>
      <c r="U161" s="24"/>
      <c r="V161" s="24"/>
    </row>
    <row r="162" ht="14.25" customHeight="1">
      <c r="B162" s="1">
        <v>2021.0</v>
      </c>
      <c r="C162" s="155" t="s">
        <v>272</v>
      </c>
      <c r="D162" s="155" t="s">
        <v>280</v>
      </c>
      <c r="E162" s="149">
        <v>0.27632</v>
      </c>
      <c r="F162" s="149">
        <v>8.53002</v>
      </c>
      <c r="G162" s="149">
        <v>0.32728</v>
      </c>
      <c r="H162" s="150">
        <f t="shared" si="1"/>
        <v>0.03722530107</v>
      </c>
      <c r="I162" s="151">
        <f t="shared" si="2"/>
        <v>0.7989715197</v>
      </c>
      <c r="J162" s="151">
        <f t="shared" si="3"/>
        <v>0.1326345984</v>
      </c>
      <c r="K162" s="156">
        <f t="shared" si="4"/>
        <v>0.2141682881</v>
      </c>
      <c r="L162" s="153">
        <f t="shared" si="5"/>
        <v>6</v>
      </c>
      <c r="M162" s="154" t="s">
        <v>115</v>
      </c>
      <c r="N162" s="153" t="s">
        <v>116</v>
      </c>
      <c r="P162" s="25"/>
      <c r="Q162" s="25"/>
      <c r="R162" s="24"/>
      <c r="S162" s="24"/>
      <c r="T162" s="24"/>
      <c r="U162" s="24"/>
      <c r="V162" s="24"/>
    </row>
    <row r="163" ht="14.25" customHeight="1">
      <c r="B163" s="1">
        <v>2021.0</v>
      </c>
      <c r="C163" s="148" t="s">
        <v>272</v>
      </c>
      <c r="D163" s="148" t="s">
        <v>281</v>
      </c>
      <c r="E163" s="149">
        <v>-0.01143</v>
      </c>
      <c r="F163" s="149">
        <v>-0.48114</v>
      </c>
      <c r="G163" s="149">
        <v>0.06336</v>
      </c>
      <c r="H163" s="150">
        <f t="shared" si="1"/>
        <v>0.01976266595</v>
      </c>
      <c r="I163" s="151">
        <f t="shared" si="2"/>
        <v>0.07254099451</v>
      </c>
      <c r="J163" s="151">
        <f t="shared" si="3"/>
        <v>0.0910383306</v>
      </c>
      <c r="K163" s="152">
        <f t="shared" si="4"/>
        <v>0.04102826336</v>
      </c>
      <c r="L163" s="153">
        <f t="shared" si="5"/>
        <v>185</v>
      </c>
      <c r="M163" s="154" t="s">
        <v>115</v>
      </c>
      <c r="N163" s="153" t="s">
        <v>116</v>
      </c>
      <c r="P163" s="25"/>
      <c r="Q163" s="25"/>
      <c r="R163" s="24"/>
      <c r="S163" s="24"/>
      <c r="T163" s="24"/>
      <c r="U163" s="24"/>
      <c r="V163" s="24"/>
    </row>
    <row r="164" ht="14.25" customHeight="1">
      <c r="B164" s="1">
        <v>2021.0</v>
      </c>
      <c r="C164" s="148" t="s">
        <v>272</v>
      </c>
      <c r="D164" s="148" t="s">
        <v>282</v>
      </c>
      <c r="E164" s="149">
        <v>2.3008</v>
      </c>
      <c r="F164" s="149">
        <v>-0.53823</v>
      </c>
      <c r="G164" s="149">
        <v>-0.09059</v>
      </c>
      <c r="H164" s="150">
        <f t="shared" si="1"/>
        <v>0.1600845732</v>
      </c>
      <c r="I164" s="151">
        <f t="shared" si="2"/>
        <v>0.06793871038</v>
      </c>
      <c r="J164" s="151">
        <f t="shared" si="3"/>
        <v>0.06677436641</v>
      </c>
      <c r="K164" s="156">
        <f t="shared" si="4"/>
        <v>0.1272924079</v>
      </c>
      <c r="L164" s="153">
        <f t="shared" si="5"/>
        <v>15</v>
      </c>
      <c r="M164" s="154" t="s">
        <v>115</v>
      </c>
      <c r="N164" s="153" t="s">
        <v>116</v>
      </c>
      <c r="P164" s="25"/>
      <c r="Q164" s="25"/>
      <c r="R164" s="24"/>
      <c r="S164" s="24"/>
      <c r="T164" s="24"/>
      <c r="U164" s="24"/>
      <c r="V164" s="24"/>
    </row>
    <row r="165" ht="14.25" customHeight="1">
      <c r="B165" s="1">
        <v>2021.0</v>
      </c>
      <c r="C165" s="148" t="s">
        <v>272</v>
      </c>
      <c r="D165" s="148" t="s">
        <v>283</v>
      </c>
      <c r="E165" s="149">
        <v>-0.17913</v>
      </c>
      <c r="F165" s="149">
        <v>1.55059</v>
      </c>
      <c r="G165" s="149">
        <v>0.07447</v>
      </c>
      <c r="H165" s="150">
        <f t="shared" si="1"/>
        <v>0.009585484681</v>
      </c>
      <c r="I165" s="151">
        <f t="shared" si="2"/>
        <v>0.2363279754</v>
      </c>
      <c r="J165" s="151">
        <f t="shared" si="3"/>
        <v>0.09278937082</v>
      </c>
      <c r="K165" s="152">
        <f t="shared" si="4"/>
        <v>0.06988718935</v>
      </c>
      <c r="L165" s="153">
        <f t="shared" si="5"/>
        <v>51</v>
      </c>
      <c r="M165" s="154" t="s">
        <v>115</v>
      </c>
      <c r="N165" s="153" t="s">
        <v>116</v>
      </c>
      <c r="P165" s="25"/>
      <c r="Q165" s="25"/>
      <c r="R165" s="24"/>
      <c r="S165" s="24"/>
      <c r="T165" s="24"/>
      <c r="U165" s="24"/>
      <c r="V165" s="24"/>
    </row>
    <row r="166" ht="14.25" customHeight="1">
      <c r="B166" s="1">
        <v>2021.0</v>
      </c>
      <c r="C166" s="148" t="s">
        <v>272</v>
      </c>
      <c r="D166" s="148" t="s">
        <v>284</v>
      </c>
      <c r="E166" s="149">
        <v>0.03189</v>
      </c>
      <c r="F166" s="149">
        <v>-0.48879</v>
      </c>
      <c r="G166" s="149">
        <v>0.35802</v>
      </c>
      <c r="H166" s="150">
        <f t="shared" si="1"/>
        <v>0.02239161939</v>
      </c>
      <c r="I166" s="151">
        <f t="shared" si="2"/>
        <v>0.07192429327</v>
      </c>
      <c r="J166" s="151">
        <f t="shared" si="3"/>
        <v>0.1374795108</v>
      </c>
      <c r="K166" s="152">
        <f t="shared" si="4"/>
        <v>0.04906165282</v>
      </c>
      <c r="L166" s="153">
        <f t="shared" si="5"/>
        <v>125</v>
      </c>
      <c r="M166" s="154" t="s">
        <v>115</v>
      </c>
      <c r="N166" s="153" t="s">
        <v>116</v>
      </c>
      <c r="P166" s="25"/>
      <c r="Q166" s="25"/>
      <c r="R166" s="24"/>
      <c r="S166" s="24"/>
      <c r="T166" s="24"/>
      <c r="U166" s="24"/>
      <c r="V166" s="24"/>
    </row>
    <row r="167" ht="14.25" customHeight="1">
      <c r="B167" s="1">
        <v>2021.0</v>
      </c>
      <c r="C167" s="148" t="s">
        <v>272</v>
      </c>
      <c r="D167" s="148" t="s">
        <v>285</v>
      </c>
      <c r="E167" s="149">
        <v>-1.7E-4</v>
      </c>
      <c r="F167" s="149">
        <v>-0.26831</v>
      </c>
      <c r="G167" s="149">
        <v>0.30739</v>
      </c>
      <c r="H167" s="150">
        <f t="shared" si="1"/>
        <v>0.02044599965</v>
      </c>
      <c r="I167" s="151">
        <f t="shared" si="2"/>
        <v>0.08969818722</v>
      </c>
      <c r="J167" s="151">
        <f t="shared" si="3"/>
        <v>0.1294997478</v>
      </c>
      <c r="K167" s="152">
        <f t="shared" si="4"/>
        <v>0.0505122421</v>
      </c>
      <c r="L167" s="153">
        <f t="shared" si="5"/>
        <v>118</v>
      </c>
      <c r="M167" s="154" t="s">
        <v>115</v>
      </c>
      <c r="N167" s="153" t="s">
        <v>116</v>
      </c>
      <c r="P167" s="25"/>
      <c r="Q167" s="25"/>
      <c r="R167" s="24"/>
      <c r="S167" s="24"/>
      <c r="T167" s="24"/>
      <c r="U167" s="24"/>
      <c r="V167" s="24"/>
    </row>
    <row r="168" ht="14.25" customHeight="1">
      <c r="B168" s="1">
        <v>2021.0</v>
      </c>
      <c r="C168" s="148" t="s">
        <v>272</v>
      </c>
      <c r="D168" s="148" t="s">
        <v>286</v>
      </c>
      <c r="E168" s="149">
        <v>-0.07057</v>
      </c>
      <c r="F168" s="149">
        <v>0.15966</v>
      </c>
      <c r="G168" s="149">
        <v>0.00585</v>
      </c>
      <c r="H168" s="150">
        <f t="shared" si="1"/>
        <v>0.01617364687</v>
      </c>
      <c r="I168" s="151">
        <f t="shared" si="2"/>
        <v>0.1241987922</v>
      </c>
      <c r="J168" s="151">
        <f t="shared" si="3"/>
        <v>0.08197421511</v>
      </c>
      <c r="K168" s="152">
        <f t="shared" si="4"/>
        <v>0.04854607944</v>
      </c>
      <c r="L168" s="153">
        <f t="shared" si="5"/>
        <v>127</v>
      </c>
      <c r="M168" s="154" t="s">
        <v>115</v>
      </c>
      <c r="N168" s="153" t="s">
        <v>116</v>
      </c>
      <c r="P168" s="25"/>
      <c r="Q168" s="25"/>
      <c r="R168" s="24"/>
      <c r="S168" s="24"/>
      <c r="T168" s="24"/>
      <c r="U168" s="24"/>
      <c r="V168" s="24"/>
    </row>
    <row r="169" ht="14.25" customHeight="1">
      <c r="B169" s="1">
        <v>2021.0</v>
      </c>
      <c r="C169" s="148" t="s">
        <v>272</v>
      </c>
      <c r="D169" s="148" t="s">
        <v>287</v>
      </c>
      <c r="E169" s="149">
        <v>-0.10598</v>
      </c>
      <c r="F169" s="149">
        <v>-0.44312</v>
      </c>
      <c r="G169" s="149">
        <v>0.04779</v>
      </c>
      <c r="H169" s="150">
        <f t="shared" si="1"/>
        <v>0.01402472624</v>
      </c>
      <c r="I169" s="151">
        <f t="shared" si="2"/>
        <v>0.07560595935</v>
      </c>
      <c r="J169" s="151">
        <f t="shared" si="3"/>
        <v>0.08858435254</v>
      </c>
      <c r="K169" s="152">
        <f t="shared" si="4"/>
        <v>0.03763891809</v>
      </c>
      <c r="L169" s="153">
        <f t="shared" si="5"/>
        <v>229</v>
      </c>
      <c r="M169" s="154" t="s">
        <v>115</v>
      </c>
      <c r="N169" s="153" t="s">
        <v>116</v>
      </c>
      <c r="P169" s="25"/>
      <c r="Q169" s="25"/>
      <c r="R169" s="24"/>
      <c r="S169" s="24"/>
      <c r="T169" s="24"/>
      <c r="U169" s="24"/>
      <c r="V169" s="24"/>
    </row>
    <row r="170" ht="14.25" customHeight="1">
      <c r="B170" s="1">
        <v>2021.0</v>
      </c>
      <c r="C170" s="148" t="s">
        <v>272</v>
      </c>
      <c r="D170" s="148" t="s">
        <v>288</v>
      </c>
      <c r="E170" s="149">
        <v>-0.01331</v>
      </c>
      <c r="F170" s="149">
        <v>-0.1919</v>
      </c>
      <c r="G170" s="149">
        <v>0.17971</v>
      </c>
      <c r="H170" s="150">
        <f t="shared" si="1"/>
        <v>0.01964857471</v>
      </c>
      <c r="I170" s="151">
        <f t="shared" si="2"/>
        <v>0.09585794428</v>
      </c>
      <c r="J170" s="151">
        <f t="shared" si="3"/>
        <v>0.1093761821</v>
      </c>
      <c r="K170" s="152">
        <f t="shared" si="4"/>
        <v>0.04851795762</v>
      </c>
      <c r="L170" s="153">
        <f t="shared" si="5"/>
        <v>128</v>
      </c>
      <c r="M170" s="154" t="s">
        <v>115</v>
      </c>
      <c r="N170" s="153" t="s">
        <v>116</v>
      </c>
      <c r="P170" s="25"/>
      <c r="Q170" s="25"/>
      <c r="R170" s="24"/>
      <c r="S170" s="24"/>
      <c r="T170" s="24"/>
      <c r="U170" s="24"/>
      <c r="V170" s="24"/>
    </row>
    <row r="171" ht="14.25" customHeight="1">
      <c r="B171" s="1">
        <v>2021.0</v>
      </c>
      <c r="C171" s="148" t="s">
        <v>272</v>
      </c>
      <c r="D171" s="148" t="s">
        <v>289</v>
      </c>
      <c r="E171" s="149">
        <v>-0.28987</v>
      </c>
      <c r="F171" s="149">
        <v>0.35456</v>
      </c>
      <c r="G171" s="149">
        <v>-0.2292</v>
      </c>
      <c r="H171" s="150">
        <f t="shared" si="1"/>
        <v>0.002865025209</v>
      </c>
      <c r="I171" s="151">
        <f t="shared" si="2"/>
        <v>0.1399105662</v>
      </c>
      <c r="J171" s="151">
        <f t="shared" si="3"/>
        <v>0.04492813012</v>
      </c>
      <c r="K171" s="152">
        <f t="shared" si="4"/>
        <v>0.03816634381</v>
      </c>
      <c r="L171" s="153">
        <f t="shared" si="5"/>
        <v>218</v>
      </c>
      <c r="M171" s="154" t="s">
        <v>115</v>
      </c>
      <c r="N171" s="153" t="s">
        <v>116</v>
      </c>
      <c r="P171" s="25"/>
      <c r="Q171" s="25"/>
      <c r="R171" s="24"/>
      <c r="S171" s="24"/>
      <c r="T171" s="24"/>
      <c r="U171" s="24"/>
      <c r="V171" s="24"/>
    </row>
    <row r="172" ht="14.25" customHeight="1">
      <c r="B172" s="1">
        <v>2021.0</v>
      </c>
      <c r="C172" s="148" t="s">
        <v>272</v>
      </c>
      <c r="D172" s="148" t="s">
        <v>290</v>
      </c>
      <c r="E172" s="149">
        <v>0.8936</v>
      </c>
      <c r="F172" s="149">
        <v>-0.54279</v>
      </c>
      <c r="G172" s="149">
        <v>0.54945</v>
      </c>
      <c r="H172" s="150">
        <f t="shared" si="1"/>
        <v>0.07468606703</v>
      </c>
      <c r="I172" s="151">
        <f t="shared" si="2"/>
        <v>0.06757110807</v>
      </c>
      <c r="J172" s="151">
        <f t="shared" si="3"/>
        <v>0.1676506746</v>
      </c>
      <c r="K172" s="152">
        <f t="shared" si="4"/>
        <v>0.08610467734</v>
      </c>
      <c r="L172" s="153">
        <f t="shared" si="5"/>
        <v>27</v>
      </c>
      <c r="M172" s="154" t="s">
        <v>115</v>
      </c>
      <c r="N172" s="153" t="s">
        <v>116</v>
      </c>
      <c r="P172" s="25"/>
      <c r="Q172" s="25"/>
      <c r="R172" s="24"/>
      <c r="S172" s="24"/>
      <c r="T172" s="24"/>
      <c r="U172" s="24"/>
      <c r="V172" s="24"/>
    </row>
    <row r="173" ht="14.25" customHeight="1">
      <c r="B173" s="1">
        <v>2021.0</v>
      </c>
      <c r="C173" s="155" t="s">
        <v>272</v>
      </c>
      <c r="D173" s="155" t="s">
        <v>291</v>
      </c>
      <c r="E173" s="149">
        <v>10.06927</v>
      </c>
      <c r="F173" s="149">
        <v>-0.62776</v>
      </c>
      <c r="G173" s="149">
        <v>-0.35724</v>
      </c>
      <c r="H173" s="150">
        <f t="shared" si="1"/>
        <v>0.6315283857</v>
      </c>
      <c r="I173" s="151">
        <f t="shared" si="2"/>
        <v>0.06072129054</v>
      </c>
      <c r="J173" s="151">
        <f t="shared" si="3"/>
        <v>0.02474782499</v>
      </c>
      <c r="K173" s="156">
        <f t="shared" si="4"/>
        <v>0.4243883936</v>
      </c>
      <c r="L173" s="153">
        <f t="shared" si="5"/>
        <v>2</v>
      </c>
      <c r="M173" s="153" t="s">
        <v>572</v>
      </c>
      <c r="N173" s="153" t="s">
        <v>231</v>
      </c>
      <c r="P173" s="25"/>
      <c r="Q173" s="25"/>
      <c r="R173" s="24"/>
      <c r="S173" s="24"/>
      <c r="T173" s="24"/>
      <c r="U173" s="24"/>
      <c r="V173" s="24"/>
    </row>
    <row r="174" ht="14.25" customHeight="1">
      <c r="B174" s="1">
        <v>2021.0</v>
      </c>
      <c r="C174" s="148" t="s">
        <v>272</v>
      </c>
      <c r="D174" s="148" t="s">
        <v>292</v>
      </c>
      <c r="E174" s="149">
        <v>-0.15801</v>
      </c>
      <c r="F174" s="149">
        <v>-0.29548</v>
      </c>
      <c r="G174" s="149">
        <v>-0.11312</v>
      </c>
      <c r="H174" s="150">
        <f t="shared" si="1"/>
        <v>0.01086719052</v>
      </c>
      <c r="I174" s="151">
        <f t="shared" si="2"/>
        <v>0.08750789015</v>
      </c>
      <c r="J174" s="151">
        <f t="shared" si="3"/>
        <v>0.06322342706</v>
      </c>
      <c r="K174" s="152">
        <f t="shared" si="4"/>
        <v>0.03462452108</v>
      </c>
      <c r="L174" s="153">
        <f t="shared" si="5"/>
        <v>256</v>
      </c>
      <c r="M174" s="154" t="s">
        <v>115</v>
      </c>
      <c r="N174" s="153" t="s">
        <v>116</v>
      </c>
      <c r="P174" s="25"/>
      <c r="Q174" s="25"/>
      <c r="R174" s="24"/>
      <c r="S174" s="24"/>
      <c r="T174" s="24"/>
      <c r="U174" s="24"/>
      <c r="V174" s="24"/>
    </row>
    <row r="175" ht="14.25" customHeight="1">
      <c r="B175" s="1">
        <v>2021.0</v>
      </c>
      <c r="C175" s="148" t="s">
        <v>272</v>
      </c>
      <c r="D175" s="148" t="s">
        <v>293</v>
      </c>
      <c r="E175" s="149">
        <v>0.16951</v>
      </c>
      <c r="F175" s="149">
        <v>-0.50184</v>
      </c>
      <c r="G175" s="149">
        <v>-0.18339</v>
      </c>
      <c r="H175" s="150">
        <f t="shared" si="1"/>
        <v>0.03074334083</v>
      </c>
      <c r="I175" s="151">
        <f t="shared" si="2"/>
        <v>0.07087227352</v>
      </c>
      <c r="J175" s="151">
        <f t="shared" si="3"/>
        <v>0.05214821586</v>
      </c>
      <c r="K175" s="152">
        <f t="shared" si="4"/>
        <v>0.04234579542</v>
      </c>
      <c r="L175" s="153">
        <f t="shared" si="5"/>
        <v>172</v>
      </c>
      <c r="M175" s="154" t="s">
        <v>115</v>
      </c>
      <c r="N175" s="153" t="s">
        <v>116</v>
      </c>
      <c r="P175" s="25"/>
      <c r="Q175" s="25"/>
      <c r="R175" s="24"/>
      <c r="S175" s="24"/>
      <c r="T175" s="24"/>
      <c r="U175" s="24"/>
      <c r="V175" s="24"/>
    </row>
    <row r="176" ht="14.25" customHeight="1">
      <c r="B176" s="1">
        <v>2021.0</v>
      </c>
      <c r="C176" s="148" t="s">
        <v>272</v>
      </c>
      <c r="D176" s="148" t="s">
        <v>294</v>
      </c>
      <c r="E176" s="149">
        <v>-0.19546</v>
      </c>
      <c r="F176" s="149">
        <v>0.20299</v>
      </c>
      <c r="G176" s="149">
        <v>-0.07041</v>
      </c>
      <c r="H176" s="150">
        <f t="shared" si="1"/>
        <v>0.00859446876</v>
      </c>
      <c r="I176" s="151">
        <f t="shared" si="2"/>
        <v>0.1276918203</v>
      </c>
      <c r="J176" s="151">
        <f t="shared" si="3"/>
        <v>0.06995492372</v>
      </c>
      <c r="K176" s="152">
        <f t="shared" si="4"/>
        <v>0.04272730387</v>
      </c>
      <c r="L176" s="153">
        <f t="shared" si="5"/>
        <v>168</v>
      </c>
      <c r="M176" s="154" t="s">
        <v>115</v>
      </c>
      <c r="N176" s="153" t="s">
        <v>116</v>
      </c>
      <c r="P176" s="25"/>
      <c r="Q176" s="25"/>
      <c r="R176" s="24"/>
      <c r="S176" s="24"/>
      <c r="T176" s="24"/>
      <c r="U176" s="24"/>
      <c r="V176" s="24"/>
    </row>
    <row r="177" ht="14.25" customHeight="1">
      <c r="B177" s="1">
        <v>2021.0</v>
      </c>
      <c r="C177" s="148" t="s">
        <v>272</v>
      </c>
      <c r="D177" s="148" t="s">
        <v>295</v>
      </c>
      <c r="E177" s="149">
        <v>-0.15886</v>
      </c>
      <c r="F177" s="149">
        <v>-0.47287</v>
      </c>
      <c r="G177" s="149">
        <v>-0.05854</v>
      </c>
      <c r="H177" s="150">
        <f t="shared" si="1"/>
        <v>0.01081560671</v>
      </c>
      <c r="I177" s="151">
        <f t="shared" si="2"/>
        <v>0.07320767676</v>
      </c>
      <c r="J177" s="151">
        <f t="shared" si="3"/>
        <v>0.07182574707</v>
      </c>
      <c r="K177" s="152">
        <f t="shared" si="4"/>
        <v>0.03271696029</v>
      </c>
      <c r="L177" s="153">
        <f t="shared" si="5"/>
        <v>283</v>
      </c>
      <c r="M177" s="154" t="s">
        <v>115</v>
      </c>
      <c r="N177" s="153" t="s">
        <v>116</v>
      </c>
      <c r="P177" s="25"/>
      <c r="Q177" s="25"/>
      <c r="R177" s="24"/>
      <c r="S177" s="24"/>
      <c r="T177" s="24"/>
      <c r="U177" s="24"/>
      <c r="V177" s="24"/>
    </row>
    <row r="178" ht="14.25" customHeight="1">
      <c r="B178" s="1">
        <v>2021.0</v>
      </c>
      <c r="C178" s="148" t="s">
        <v>272</v>
      </c>
      <c r="D178" s="148" t="s">
        <v>296</v>
      </c>
      <c r="E178" s="149">
        <v>0.46777</v>
      </c>
      <c r="F178" s="149">
        <v>-0.39066</v>
      </c>
      <c r="G178" s="149">
        <v>0.48552</v>
      </c>
      <c r="H178" s="150">
        <f t="shared" si="1"/>
        <v>0.04884379453</v>
      </c>
      <c r="I178" s="151">
        <f t="shared" si="2"/>
        <v>0.07983499816</v>
      </c>
      <c r="J178" s="151">
        <f t="shared" si="3"/>
        <v>0.1575747068</v>
      </c>
      <c r="K178" s="152">
        <f t="shared" si="4"/>
        <v>0.07064499774</v>
      </c>
      <c r="L178" s="153">
        <f t="shared" si="5"/>
        <v>49</v>
      </c>
      <c r="M178" s="154" t="s">
        <v>115</v>
      </c>
      <c r="N178" s="153" t="s">
        <v>116</v>
      </c>
      <c r="P178" s="25"/>
      <c r="Q178" s="25"/>
      <c r="R178" s="24"/>
      <c r="S178" s="24"/>
      <c r="T178" s="24"/>
      <c r="U178" s="24"/>
      <c r="V178" s="24"/>
    </row>
    <row r="179" ht="14.25" customHeight="1">
      <c r="B179" s="1">
        <v>2021.0</v>
      </c>
      <c r="C179" s="148" t="s">
        <v>272</v>
      </c>
      <c r="D179" s="148" t="s">
        <v>297</v>
      </c>
      <c r="E179" s="149">
        <v>-0.17842</v>
      </c>
      <c r="F179" s="149">
        <v>0.441</v>
      </c>
      <c r="G179" s="149">
        <v>-0.05813</v>
      </c>
      <c r="H179" s="150">
        <f t="shared" si="1"/>
        <v>0.00962857233</v>
      </c>
      <c r="I179" s="151">
        <f t="shared" si="2"/>
        <v>0.1468788871</v>
      </c>
      <c r="J179" s="151">
        <f t="shared" si="3"/>
        <v>0.07189036691</v>
      </c>
      <c r="K179" s="152">
        <f t="shared" si="4"/>
        <v>0.04778696163</v>
      </c>
      <c r="L179" s="153">
        <f t="shared" si="5"/>
        <v>135</v>
      </c>
      <c r="M179" s="154" t="s">
        <v>115</v>
      </c>
      <c r="N179" s="153" t="s">
        <v>116</v>
      </c>
      <c r="P179" s="25"/>
      <c r="Q179" s="25"/>
      <c r="R179" s="24"/>
      <c r="S179" s="24"/>
      <c r="T179" s="24"/>
      <c r="U179" s="24"/>
      <c r="V179" s="24"/>
    </row>
    <row r="180" ht="14.25" customHeight="1">
      <c r="B180" s="1">
        <v>2021.0</v>
      </c>
      <c r="C180" s="148" t="s">
        <v>272</v>
      </c>
      <c r="D180" s="148" t="s">
        <v>298</v>
      </c>
      <c r="E180" s="149">
        <v>-0.24644</v>
      </c>
      <c r="F180" s="149">
        <v>-0.13647</v>
      </c>
      <c r="G180" s="149">
        <v>-0.17755</v>
      </c>
      <c r="H180" s="150">
        <f t="shared" si="1"/>
        <v>0.005500654204</v>
      </c>
      <c r="I180" s="151">
        <f t="shared" si="2"/>
        <v>0.1003264083</v>
      </c>
      <c r="J180" s="151">
        <f t="shared" si="3"/>
        <v>0.05306865465</v>
      </c>
      <c r="K180" s="152">
        <f t="shared" si="4"/>
        <v>0.03249804484</v>
      </c>
      <c r="L180" s="153">
        <f t="shared" si="5"/>
        <v>285</v>
      </c>
      <c r="M180" s="154" t="s">
        <v>115</v>
      </c>
      <c r="N180" s="153" t="s">
        <v>116</v>
      </c>
      <c r="P180" s="25"/>
      <c r="Q180" s="25"/>
      <c r="R180" s="24"/>
      <c r="S180" s="24"/>
      <c r="T180" s="24"/>
      <c r="U180" s="24"/>
      <c r="V180" s="24"/>
    </row>
    <row r="181" ht="14.25" customHeight="1">
      <c r="B181" s="1">
        <v>2021.0</v>
      </c>
      <c r="C181" s="148" t="s">
        <v>272</v>
      </c>
      <c r="D181" s="148" t="s">
        <v>299</v>
      </c>
      <c r="E181" s="149">
        <v>-0.04326</v>
      </c>
      <c r="F181" s="149">
        <v>0.09223</v>
      </c>
      <c r="G181" s="149">
        <v>0.04543</v>
      </c>
      <c r="H181" s="150">
        <f t="shared" si="1"/>
        <v>0.01783100417</v>
      </c>
      <c r="I181" s="151">
        <f t="shared" si="2"/>
        <v>0.1187629537</v>
      </c>
      <c r="J181" s="151">
        <f t="shared" si="3"/>
        <v>0.0882123944</v>
      </c>
      <c r="K181" s="152">
        <f t="shared" si="4"/>
        <v>0.04931749048</v>
      </c>
      <c r="L181" s="153">
        <f t="shared" si="5"/>
        <v>124</v>
      </c>
      <c r="M181" s="154" t="s">
        <v>115</v>
      </c>
      <c r="N181" s="153" t="s">
        <v>116</v>
      </c>
      <c r="P181" s="25"/>
      <c r="Q181" s="25"/>
      <c r="R181" s="24"/>
      <c r="S181" s="24"/>
      <c r="T181" s="24"/>
      <c r="U181" s="24"/>
      <c r="V181" s="24"/>
    </row>
    <row r="182" ht="14.25" customHeight="1">
      <c r="B182" s="1">
        <v>2021.0</v>
      </c>
      <c r="C182" s="148" t="s">
        <v>272</v>
      </c>
      <c r="D182" s="148" t="s">
        <v>300</v>
      </c>
      <c r="E182" s="149">
        <v>0.56877</v>
      </c>
      <c r="F182" s="149">
        <v>-0.46134</v>
      </c>
      <c r="G182" s="149">
        <v>0.86773</v>
      </c>
      <c r="H182" s="150">
        <f t="shared" si="1"/>
        <v>0.05497316428</v>
      </c>
      <c r="I182" s="151">
        <f t="shared" si="2"/>
        <v>0.07413716242</v>
      </c>
      <c r="J182" s="151">
        <f t="shared" si="3"/>
        <v>0.2178145883</v>
      </c>
      <c r="K182" s="152">
        <f t="shared" si="4"/>
        <v>0.08176936815</v>
      </c>
      <c r="L182" s="153">
        <f t="shared" si="5"/>
        <v>33</v>
      </c>
      <c r="M182" s="154" t="s">
        <v>115</v>
      </c>
      <c r="N182" s="153" t="s">
        <v>116</v>
      </c>
      <c r="P182" s="25"/>
      <c r="Q182" s="25"/>
      <c r="R182" s="24"/>
      <c r="S182" s="24"/>
      <c r="T182" s="24"/>
      <c r="U182" s="24"/>
      <c r="V182" s="24"/>
    </row>
    <row r="183" ht="14.25" customHeight="1">
      <c r="B183" s="1">
        <v>2021.0</v>
      </c>
      <c r="C183" s="148" t="s">
        <v>272</v>
      </c>
      <c r="D183" s="148" t="s">
        <v>301</v>
      </c>
      <c r="E183" s="149">
        <v>-0.05158</v>
      </c>
      <c r="F183" s="149">
        <v>-0.47685</v>
      </c>
      <c r="G183" s="149">
        <v>0.19999</v>
      </c>
      <c r="H183" s="150">
        <f t="shared" si="1"/>
        <v>0.01732608975</v>
      </c>
      <c r="I183" s="151">
        <f t="shared" si="2"/>
        <v>0.07288683089</v>
      </c>
      <c r="J183" s="151">
        <f t="shared" si="3"/>
        <v>0.1125725003</v>
      </c>
      <c r="K183" s="152">
        <f t="shared" si="4"/>
        <v>0.04252787895</v>
      </c>
      <c r="L183" s="153">
        <f t="shared" si="5"/>
        <v>171</v>
      </c>
      <c r="M183" s="154" t="s">
        <v>115</v>
      </c>
      <c r="N183" s="153" t="s">
        <v>116</v>
      </c>
      <c r="P183" s="25"/>
      <c r="Q183" s="25"/>
      <c r="R183" s="24"/>
      <c r="S183" s="24"/>
      <c r="T183" s="24"/>
      <c r="U183" s="24"/>
      <c r="V183" s="24"/>
    </row>
    <row r="184" ht="14.25" customHeight="1">
      <c r="B184" s="1">
        <v>2021.0</v>
      </c>
      <c r="C184" s="148" t="s">
        <v>272</v>
      </c>
      <c r="D184" s="148" t="s">
        <v>302</v>
      </c>
      <c r="E184" s="149">
        <v>-0.1356</v>
      </c>
      <c r="F184" s="149">
        <v>-0.23798</v>
      </c>
      <c r="G184" s="149">
        <v>0.05823</v>
      </c>
      <c r="H184" s="150">
        <f t="shared" si="1"/>
        <v>0.01222718236</v>
      </c>
      <c r="I184" s="151">
        <f t="shared" si="2"/>
        <v>0.09214322624</v>
      </c>
      <c r="J184" s="151">
        <f t="shared" si="3"/>
        <v>0.09022979448</v>
      </c>
      <c r="K184" s="152">
        <f t="shared" si="4"/>
        <v>0.04025997265</v>
      </c>
      <c r="L184" s="153">
        <f t="shared" si="5"/>
        <v>198</v>
      </c>
      <c r="M184" s="154" t="s">
        <v>115</v>
      </c>
      <c r="N184" s="153" t="s">
        <v>116</v>
      </c>
      <c r="P184" s="25"/>
      <c r="Q184" s="25"/>
      <c r="R184" s="24"/>
      <c r="S184" s="24"/>
      <c r="T184" s="24"/>
      <c r="U184" s="24"/>
      <c r="V184" s="24"/>
    </row>
    <row r="185" ht="14.25" customHeight="1">
      <c r="B185" s="1">
        <v>2021.0</v>
      </c>
      <c r="C185" s="148" t="s">
        <v>272</v>
      </c>
      <c r="D185" s="148" t="s">
        <v>303</v>
      </c>
      <c r="E185" s="149">
        <v>-0.13175</v>
      </c>
      <c r="F185" s="149">
        <v>-0.37849</v>
      </c>
      <c r="G185" s="149">
        <v>-0.09505</v>
      </c>
      <c r="H185" s="150">
        <f t="shared" si="1"/>
        <v>0.01246082665</v>
      </c>
      <c r="I185" s="151">
        <f t="shared" si="2"/>
        <v>0.08081607712</v>
      </c>
      <c r="J185" s="151">
        <f t="shared" si="3"/>
        <v>0.06607142857</v>
      </c>
      <c r="K185" s="152">
        <f t="shared" si="4"/>
        <v>0.03461278804</v>
      </c>
      <c r="L185" s="153">
        <f t="shared" si="5"/>
        <v>257</v>
      </c>
      <c r="M185" s="154" t="s">
        <v>115</v>
      </c>
      <c r="N185" s="153" t="s">
        <v>116</v>
      </c>
      <c r="P185" s="25"/>
      <c r="Q185" s="25"/>
      <c r="R185" s="24"/>
      <c r="S185" s="24"/>
      <c r="T185" s="24"/>
      <c r="U185" s="24"/>
      <c r="V185" s="24"/>
    </row>
    <row r="186" ht="14.25" customHeight="1">
      <c r="B186" s="1">
        <v>2021.0</v>
      </c>
      <c r="C186" s="155" t="s">
        <v>272</v>
      </c>
      <c r="D186" s="155" t="s">
        <v>304</v>
      </c>
      <c r="E186" s="149">
        <v>0.5865</v>
      </c>
      <c r="F186" s="149">
        <v>-0.50135</v>
      </c>
      <c r="G186" s="149">
        <v>1.62846</v>
      </c>
      <c r="H186" s="150">
        <f t="shared" si="1"/>
        <v>0.05604914177</v>
      </c>
      <c r="I186" s="151">
        <f t="shared" si="2"/>
        <v>0.07091177464</v>
      </c>
      <c r="J186" s="151">
        <f t="shared" si="3"/>
        <v>0.3377127727</v>
      </c>
      <c r="K186" s="152">
        <f t="shared" si="4"/>
        <v>0.0984696293</v>
      </c>
      <c r="L186" s="153">
        <f t="shared" si="5"/>
        <v>20</v>
      </c>
      <c r="M186" s="154" t="s">
        <v>115</v>
      </c>
      <c r="N186" s="153" t="s">
        <v>116</v>
      </c>
      <c r="P186" s="25"/>
      <c r="Q186" s="25"/>
      <c r="R186" s="24"/>
      <c r="S186" s="24"/>
      <c r="T186" s="24"/>
      <c r="U186" s="24"/>
      <c r="V186" s="24"/>
    </row>
    <row r="187" ht="14.25" customHeight="1">
      <c r="B187" s="1">
        <v>2021.0</v>
      </c>
      <c r="C187" s="148" t="s">
        <v>272</v>
      </c>
      <c r="D187" s="148" t="s">
        <v>305</v>
      </c>
      <c r="E187" s="149">
        <v>1.33784</v>
      </c>
      <c r="F187" s="149">
        <v>-0.05402</v>
      </c>
      <c r="G187" s="149">
        <v>-0.35628</v>
      </c>
      <c r="H187" s="150">
        <f t="shared" si="1"/>
        <v>0.1016455841</v>
      </c>
      <c r="I187" s="151">
        <f t="shared" si="2"/>
        <v>0.1069730772</v>
      </c>
      <c r="J187" s="151">
        <f t="shared" si="3"/>
        <v>0.02489913</v>
      </c>
      <c r="K187" s="152">
        <f t="shared" si="4"/>
        <v>0.09210165682</v>
      </c>
      <c r="L187" s="153">
        <f t="shared" si="5"/>
        <v>23</v>
      </c>
      <c r="M187" s="154" t="s">
        <v>115</v>
      </c>
      <c r="N187" s="153" t="s">
        <v>116</v>
      </c>
      <c r="P187" s="25"/>
      <c r="Q187" s="25"/>
      <c r="R187" s="24"/>
      <c r="S187" s="24"/>
      <c r="T187" s="24"/>
      <c r="U187" s="24"/>
      <c r="V187" s="24"/>
    </row>
    <row r="188" ht="14.25" customHeight="1">
      <c r="B188" s="1">
        <v>2021.0</v>
      </c>
      <c r="C188" s="148" t="s">
        <v>272</v>
      </c>
      <c r="D188" s="148" t="s">
        <v>306</v>
      </c>
      <c r="E188" s="149">
        <v>0.19375</v>
      </c>
      <c r="F188" s="149">
        <v>-0.42506</v>
      </c>
      <c r="G188" s="149">
        <v>-0.10082</v>
      </c>
      <c r="H188" s="150">
        <f t="shared" si="1"/>
        <v>0.03221438958</v>
      </c>
      <c r="I188" s="151">
        <f t="shared" si="2"/>
        <v>0.07706185796</v>
      </c>
      <c r="J188" s="151">
        <f t="shared" si="3"/>
        <v>0.06516202244</v>
      </c>
      <c r="K188" s="152">
        <f t="shared" si="4"/>
        <v>0.04643814804</v>
      </c>
      <c r="L188" s="153">
        <f t="shared" si="5"/>
        <v>137</v>
      </c>
      <c r="M188" s="154" t="s">
        <v>115</v>
      </c>
      <c r="N188" s="153" t="s">
        <v>116</v>
      </c>
      <c r="P188" s="25"/>
      <c r="Q188" s="25"/>
      <c r="R188" s="24"/>
      <c r="S188" s="24"/>
      <c r="T188" s="24"/>
      <c r="U188" s="24"/>
      <c r="V188" s="24"/>
    </row>
    <row r="189" ht="14.25" customHeight="1">
      <c r="B189" s="1">
        <v>2021.0</v>
      </c>
      <c r="C189" s="148" t="s">
        <v>272</v>
      </c>
      <c r="D189" s="148" t="s">
        <v>307</v>
      </c>
      <c r="E189" s="149">
        <v>0.1668</v>
      </c>
      <c r="F189" s="149">
        <v>-0.1846</v>
      </c>
      <c r="G189" s="149">
        <v>0.15722</v>
      </c>
      <c r="H189" s="150">
        <f t="shared" si="1"/>
        <v>0.03057887953</v>
      </c>
      <c r="I189" s="151">
        <f t="shared" si="2"/>
        <v>0.09644643043</v>
      </c>
      <c r="J189" s="151">
        <f t="shared" si="3"/>
        <v>0.1058315471</v>
      </c>
      <c r="K189" s="152">
        <f t="shared" si="4"/>
        <v>0.05521047379</v>
      </c>
      <c r="L189" s="153">
        <f t="shared" si="5"/>
        <v>94</v>
      </c>
      <c r="M189" s="154" t="s">
        <v>115</v>
      </c>
      <c r="N189" s="153" t="s">
        <v>116</v>
      </c>
      <c r="P189" s="25"/>
      <c r="Q189" s="25"/>
      <c r="R189" s="24"/>
      <c r="S189" s="24"/>
      <c r="T189" s="24"/>
      <c r="U189" s="24"/>
      <c r="V189" s="24"/>
    </row>
    <row r="190" ht="14.25" customHeight="1">
      <c r="B190" s="1">
        <v>2021.0</v>
      </c>
      <c r="C190" s="148" t="s">
        <v>272</v>
      </c>
      <c r="D190" s="148" t="s">
        <v>308</v>
      </c>
      <c r="E190" s="149">
        <v>1.00315</v>
      </c>
      <c r="F190" s="149">
        <v>-0.40946</v>
      </c>
      <c r="G190" s="149">
        <v>-0.07519</v>
      </c>
      <c r="H190" s="150">
        <f t="shared" si="1"/>
        <v>0.08133430918</v>
      </c>
      <c r="I190" s="151">
        <f t="shared" si="2"/>
        <v>0.07831944479</v>
      </c>
      <c r="J190" s="151">
        <f t="shared" si="3"/>
        <v>0.06920155088</v>
      </c>
      <c r="K190" s="152">
        <f t="shared" si="4"/>
        <v>0.07899685645</v>
      </c>
      <c r="L190" s="153">
        <f t="shared" si="5"/>
        <v>39</v>
      </c>
      <c r="M190" s="154" t="s">
        <v>115</v>
      </c>
      <c r="N190" s="153" t="s">
        <v>116</v>
      </c>
      <c r="P190" s="25"/>
      <c r="Q190" s="25"/>
      <c r="R190" s="24"/>
      <c r="S190" s="24"/>
      <c r="T190" s="24"/>
      <c r="U190" s="24"/>
      <c r="V190" s="24"/>
    </row>
    <row r="191" ht="14.25" customHeight="1">
      <c r="B191" s="1">
        <v>2021.0</v>
      </c>
      <c r="C191" s="148" t="s">
        <v>272</v>
      </c>
      <c r="D191" s="148" t="s">
        <v>309</v>
      </c>
      <c r="E191" s="149">
        <v>-0.05228</v>
      </c>
      <c r="F191" s="149">
        <v>-0.31688</v>
      </c>
      <c r="G191" s="149">
        <v>0.15034</v>
      </c>
      <c r="H191" s="150">
        <f t="shared" si="1"/>
        <v>0.01728360897</v>
      </c>
      <c r="I191" s="151">
        <f t="shared" si="2"/>
        <v>0.08578273898</v>
      </c>
      <c r="J191" s="151">
        <f t="shared" si="3"/>
        <v>0.1047471946</v>
      </c>
      <c r="K191" s="152">
        <f t="shared" si="4"/>
        <v>0.04418119539</v>
      </c>
      <c r="L191" s="153">
        <f t="shared" si="5"/>
        <v>152</v>
      </c>
      <c r="M191" s="154" t="s">
        <v>115</v>
      </c>
      <c r="N191" s="153" t="s">
        <v>116</v>
      </c>
      <c r="P191" s="25"/>
      <c r="Q191" s="25"/>
      <c r="R191" s="24"/>
      <c r="S191" s="24"/>
      <c r="T191" s="24"/>
      <c r="U191" s="24"/>
      <c r="V191" s="24"/>
    </row>
    <row r="192" ht="14.25" customHeight="1">
      <c r="B192" s="1">
        <v>2021.0</v>
      </c>
      <c r="C192" s="148" t="s">
        <v>272</v>
      </c>
      <c r="D192" s="148" t="s">
        <v>310</v>
      </c>
      <c r="E192" s="149">
        <v>-0.19171</v>
      </c>
      <c r="F192" s="149">
        <v>-0.49375</v>
      </c>
      <c r="G192" s="149">
        <v>-0.16748</v>
      </c>
      <c r="H192" s="150">
        <f t="shared" si="1"/>
        <v>0.008822044369</v>
      </c>
      <c r="I192" s="151">
        <f t="shared" si="2"/>
        <v>0.07152444515</v>
      </c>
      <c r="J192" s="151">
        <f t="shared" si="3"/>
        <v>0.05465578111</v>
      </c>
      <c r="K192" s="152">
        <f t="shared" si="4"/>
        <v>0.02867644854</v>
      </c>
      <c r="L192" s="153">
        <f t="shared" si="5"/>
        <v>351</v>
      </c>
      <c r="M192" s="154" t="s">
        <v>115</v>
      </c>
      <c r="N192" s="153" t="s">
        <v>116</v>
      </c>
      <c r="P192" s="25"/>
      <c r="Q192" s="25"/>
      <c r="R192" s="24"/>
      <c r="S192" s="24"/>
      <c r="T192" s="24"/>
      <c r="U192" s="24"/>
      <c r="V192" s="24"/>
    </row>
    <row r="193" ht="14.25" customHeight="1">
      <c r="B193" s="1">
        <v>2021.0</v>
      </c>
      <c r="C193" s="148" t="s">
        <v>272</v>
      </c>
      <c r="D193" s="148" t="s">
        <v>311</v>
      </c>
      <c r="E193" s="149">
        <v>-0.02855</v>
      </c>
      <c r="F193" s="149">
        <v>0.33007</v>
      </c>
      <c r="G193" s="149">
        <v>0.10573</v>
      </c>
      <c r="H193" s="150">
        <f t="shared" si="1"/>
        <v>0.01872370743</v>
      </c>
      <c r="I193" s="151">
        <f t="shared" si="2"/>
        <v>0.1379363161</v>
      </c>
      <c r="J193" s="151">
        <f t="shared" si="3"/>
        <v>0.09771624007</v>
      </c>
      <c r="K193" s="152">
        <f t="shared" si="4"/>
        <v>0.05533692859</v>
      </c>
      <c r="L193" s="153">
        <f t="shared" si="5"/>
        <v>93</v>
      </c>
      <c r="M193" s="154" t="s">
        <v>115</v>
      </c>
      <c r="N193" s="153" t="s">
        <v>116</v>
      </c>
      <c r="P193" s="25"/>
      <c r="Q193" s="25"/>
      <c r="R193" s="24"/>
      <c r="S193" s="24"/>
      <c r="T193" s="24"/>
      <c r="U193" s="24"/>
      <c r="V193" s="24"/>
    </row>
    <row r="194" ht="14.25" customHeight="1">
      <c r="B194" s="1">
        <v>2021.0</v>
      </c>
      <c r="C194" s="148" t="s">
        <v>272</v>
      </c>
      <c r="D194" s="148" t="s">
        <v>312</v>
      </c>
      <c r="E194" s="149">
        <v>-0.00488</v>
      </c>
      <c r="F194" s="149">
        <v>-0.45657</v>
      </c>
      <c r="G194" s="149">
        <v>0.01761</v>
      </c>
      <c r="H194" s="150">
        <f t="shared" si="1"/>
        <v>0.02016016468</v>
      </c>
      <c r="I194" s="151">
        <f t="shared" si="2"/>
        <v>0.07452169378</v>
      </c>
      <c r="J194" s="151">
        <f t="shared" si="3"/>
        <v>0.08382770142</v>
      </c>
      <c r="K194" s="152">
        <f t="shared" si="4"/>
        <v>0.04070631464</v>
      </c>
      <c r="L194" s="153">
        <f t="shared" si="5"/>
        <v>191</v>
      </c>
      <c r="M194" s="154" t="s">
        <v>115</v>
      </c>
      <c r="N194" s="153" t="s">
        <v>116</v>
      </c>
      <c r="P194" s="25"/>
      <c r="Q194" s="25"/>
      <c r="R194" s="24"/>
      <c r="S194" s="24"/>
      <c r="T194" s="24"/>
      <c r="U194" s="24"/>
      <c r="V194" s="24"/>
    </row>
    <row r="195" ht="14.25" customHeight="1">
      <c r="B195" s="1">
        <v>2021.0</v>
      </c>
      <c r="C195" s="148" t="s">
        <v>272</v>
      </c>
      <c r="D195" s="148" t="s">
        <v>313</v>
      </c>
      <c r="E195" s="149">
        <v>-0.30167</v>
      </c>
      <c r="F195" s="149">
        <v>1.84255</v>
      </c>
      <c r="G195" s="149">
        <v>-0.26439</v>
      </c>
      <c r="H195" s="150">
        <f t="shared" si="1"/>
        <v>0.002148920624</v>
      </c>
      <c r="I195" s="151">
        <f t="shared" si="2"/>
        <v>0.2598641967</v>
      </c>
      <c r="J195" s="151">
        <f t="shared" si="3"/>
        <v>0.03938185601</v>
      </c>
      <c r="K195" s="152">
        <f t="shared" si="4"/>
        <v>0.06270250379</v>
      </c>
      <c r="L195" s="153">
        <f t="shared" si="5"/>
        <v>68</v>
      </c>
      <c r="M195" s="154" t="s">
        <v>115</v>
      </c>
      <c r="N195" s="153" t="s">
        <v>116</v>
      </c>
      <c r="P195" s="25"/>
      <c r="Q195" s="25"/>
      <c r="R195" s="24"/>
      <c r="S195" s="24"/>
      <c r="T195" s="24"/>
      <c r="U195" s="24"/>
      <c r="V195" s="24"/>
    </row>
    <row r="196" ht="14.25" customHeight="1">
      <c r="B196" s="1">
        <v>2021.0</v>
      </c>
      <c r="C196" s="148" t="s">
        <v>272</v>
      </c>
      <c r="D196" s="148" t="s">
        <v>314</v>
      </c>
      <c r="E196" s="149">
        <v>-0.0735</v>
      </c>
      <c r="F196" s="149">
        <v>0.17978</v>
      </c>
      <c r="G196" s="149">
        <v>-0.26338</v>
      </c>
      <c r="H196" s="150">
        <f t="shared" si="1"/>
        <v>0.01599583446</v>
      </c>
      <c r="I196" s="151">
        <f t="shared" si="2"/>
        <v>0.1258207568</v>
      </c>
      <c r="J196" s="151">
        <f t="shared" si="3"/>
        <v>0.03954104148</v>
      </c>
      <c r="K196" s="152">
        <f t="shared" si="4"/>
        <v>0.04287002038</v>
      </c>
      <c r="L196" s="153">
        <f t="shared" si="5"/>
        <v>165</v>
      </c>
      <c r="M196" s="154" t="s">
        <v>115</v>
      </c>
      <c r="N196" s="153" t="s">
        <v>116</v>
      </c>
      <c r="P196" s="25"/>
      <c r="Q196" s="25"/>
      <c r="R196" s="24"/>
      <c r="S196" s="24"/>
      <c r="T196" s="24"/>
      <c r="U196" s="24"/>
      <c r="V196" s="24"/>
    </row>
    <row r="197" ht="14.25" customHeight="1">
      <c r="B197" s="1">
        <v>2021.0</v>
      </c>
      <c r="C197" s="148" t="s">
        <v>272</v>
      </c>
      <c r="D197" s="148" t="s">
        <v>315</v>
      </c>
      <c r="E197" s="149">
        <v>-0.11733</v>
      </c>
      <c r="F197" s="149">
        <v>-0.47899</v>
      </c>
      <c r="G197" s="149">
        <v>0.14845</v>
      </c>
      <c r="H197" s="150">
        <f t="shared" si="1"/>
        <v>0.01333593073</v>
      </c>
      <c r="I197" s="151">
        <f t="shared" si="2"/>
        <v>0.07271431577</v>
      </c>
      <c r="J197" s="151">
        <f t="shared" si="3"/>
        <v>0.1044493128</v>
      </c>
      <c r="K197" s="152">
        <f t="shared" si="4"/>
        <v>0.0387823034</v>
      </c>
      <c r="L197" s="153">
        <f t="shared" si="5"/>
        <v>212</v>
      </c>
      <c r="M197" s="154" t="s">
        <v>115</v>
      </c>
      <c r="N197" s="153" t="s">
        <v>116</v>
      </c>
      <c r="P197" s="25"/>
      <c r="Q197" s="25"/>
      <c r="R197" s="24"/>
      <c r="S197" s="24"/>
      <c r="T197" s="24"/>
      <c r="U197" s="24"/>
      <c r="V197" s="24"/>
    </row>
    <row r="198" ht="14.25" customHeight="1">
      <c r="B198" s="1">
        <v>2021.0</v>
      </c>
      <c r="C198" s="148" t="s">
        <v>272</v>
      </c>
      <c r="D198" s="148" t="s">
        <v>316</v>
      </c>
      <c r="E198" s="149">
        <v>-0.16993</v>
      </c>
      <c r="F198" s="149">
        <v>-0.31468</v>
      </c>
      <c r="G198" s="149">
        <v>-0.15863</v>
      </c>
      <c r="H198" s="150">
        <f t="shared" si="1"/>
        <v>0.01014380351</v>
      </c>
      <c r="I198" s="151">
        <f t="shared" si="2"/>
        <v>0.08596009097</v>
      </c>
      <c r="J198" s="151">
        <f t="shared" si="3"/>
        <v>0.05605062413</v>
      </c>
      <c r="K198" s="152">
        <f t="shared" si="4"/>
        <v>0.03282580368</v>
      </c>
      <c r="L198" s="153">
        <f t="shared" si="5"/>
        <v>282</v>
      </c>
      <c r="M198" s="154" t="s">
        <v>115</v>
      </c>
      <c r="N198" s="153" t="s">
        <v>116</v>
      </c>
      <c r="P198" s="25"/>
      <c r="Q198" s="25"/>
      <c r="R198" s="24"/>
      <c r="S198" s="24"/>
      <c r="T198" s="24"/>
      <c r="U198" s="24"/>
      <c r="V198" s="24"/>
    </row>
    <row r="199" ht="14.25" customHeight="1">
      <c r="B199" s="1">
        <v>2021.0</v>
      </c>
      <c r="C199" s="148" t="s">
        <v>272</v>
      </c>
      <c r="D199" s="148" t="s">
        <v>317</v>
      </c>
      <c r="E199" s="149">
        <v>-0.00918</v>
      </c>
      <c r="F199" s="149">
        <v>-0.47655</v>
      </c>
      <c r="G199" s="149">
        <v>-0.10087</v>
      </c>
      <c r="H199" s="150">
        <f t="shared" si="1"/>
        <v>0.01989921131</v>
      </c>
      <c r="I199" s="151">
        <f t="shared" si="2"/>
        <v>0.07291101525</v>
      </c>
      <c r="J199" s="151">
        <f t="shared" si="3"/>
        <v>0.06515414197</v>
      </c>
      <c r="K199" s="152">
        <f t="shared" si="4"/>
        <v>0.0375910549</v>
      </c>
      <c r="L199" s="153">
        <f t="shared" si="5"/>
        <v>230</v>
      </c>
      <c r="M199" s="154" t="s">
        <v>115</v>
      </c>
      <c r="N199" s="153" t="s">
        <v>116</v>
      </c>
      <c r="P199" s="25"/>
      <c r="Q199" s="25"/>
      <c r="R199" s="24"/>
      <c r="S199" s="24"/>
      <c r="T199" s="24"/>
      <c r="U199" s="24"/>
      <c r="V199" s="24"/>
    </row>
    <row r="200" ht="14.25" customHeight="1">
      <c r="B200" s="1">
        <v>2021.0</v>
      </c>
      <c r="C200" s="148" t="s">
        <v>272</v>
      </c>
      <c r="D200" s="148" t="s">
        <v>318</v>
      </c>
      <c r="E200" s="149">
        <v>0.09624</v>
      </c>
      <c r="F200" s="149">
        <v>0.11229</v>
      </c>
      <c r="G200" s="149">
        <v>-0.1482</v>
      </c>
      <c r="H200" s="150">
        <f t="shared" si="1"/>
        <v>0.02629681685</v>
      </c>
      <c r="I200" s="151">
        <f t="shared" si="2"/>
        <v>0.1203800814</v>
      </c>
      <c r="J200" s="151">
        <f t="shared" si="3"/>
        <v>0.05769448998</v>
      </c>
      <c r="K200" s="152">
        <f t="shared" si="4"/>
        <v>0.05088264376</v>
      </c>
      <c r="L200" s="153">
        <f t="shared" si="5"/>
        <v>116</v>
      </c>
      <c r="M200" s="154" t="s">
        <v>115</v>
      </c>
      <c r="N200" s="153" t="s">
        <v>116</v>
      </c>
      <c r="P200" s="25"/>
      <c r="Q200" s="25"/>
      <c r="R200" s="24"/>
      <c r="S200" s="24"/>
      <c r="T200" s="24"/>
      <c r="U200" s="24"/>
      <c r="V200" s="24"/>
    </row>
    <row r="201" ht="14.25" customHeight="1">
      <c r="B201" s="1">
        <v>2021.0</v>
      </c>
      <c r="C201" s="148" t="s">
        <v>272</v>
      </c>
      <c r="D201" s="148" t="s">
        <v>319</v>
      </c>
      <c r="E201" s="149">
        <v>-0.08047</v>
      </c>
      <c r="F201" s="149">
        <v>0.58312</v>
      </c>
      <c r="G201" s="149">
        <v>0.07446</v>
      </c>
      <c r="H201" s="150">
        <f t="shared" si="1"/>
        <v>0.01557284726</v>
      </c>
      <c r="I201" s="151">
        <f t="shared" si="2"/>
        <v>0.1583358257</v>
      </c>
      <c r="J201" s="151">
        <f t="shared" si="3"/>
        <v>0.09278779473</v>
      </c>
      <c r="K201" s="152">
        <f t="shared" si="4"/>
        <v>0.05699811928</v>
      </c>
      <c r="L201" s="153">
        <f t="shared" si="5"/>
        <v>89</v>
      </c>
      <c r="M201" s="154" t="s">
        <v>115</v>
      </c>
      <c r="N201" s="153" t="s">
        <v>116</v>
      </c>
      <c r="P201" s="25"/>
      <c r="Q201" s="25"/>
      <c r="R201" s="24"/>
      <c r="S201" s="24"/>
      <c r="T201" s="24"/>
      <c r="U201" s="24"/>
      <c r="V201" s="24"/>
    </row>
    <row r="202" ht="14.25" customHeight="1">
      <c r="B202" s="1">
        <v>2021.0</v>
      </c>
      <c r="C202" s="148" t="s">
        <v>272</v>
      </c>
      <c r="D202" s="148" t="s">
        <v>320</v>
      </c>
      <c r="E202" s="149">
        <v>-0.21979</v>
      </c>
      <c r="F202" s="149">
        <v>-0.46005</v>
      </c>
      <c r="G202" s="149">
        <v>-0.21918</v>
      </c>
      <c r="H202" s="150">
        <f t="shared" si="1"/>
        <v>0.007117958204</v>
      </c>
      <c r="I202" s="151">
        <f t="shared" si="2"/>
        <v>0.07424115517</v>
      </c>
      <c r="J202" s="151">
        <f t="shared" si="3"/>
        <v>0.04650737612</v>
      </c>
      <c r="K202" s="152">
        <f t="shared" si="4"/>
        <v>0.02702463448</v>
      </c>
      <c r="L202" s="153">
        <f t="shared" si="5"/>
        <v>383</v>
      </c>
      <c r="M202" s="154" t="s">
        <v>115</v>
      </c>
      <c r="N202" s="153" t="s">
        <v>116</v>
      </c>
      <c r="P202" s="25"/>
      <c r="Q202" s="25"/>
      <c r="R202" s="24"/>
      <c r="S202" s="24"/>
      <c r="T202" s="24"/>
      <c r="U202" s="24"/>
      <c r="V202" s="24"/>
    </row>
    <row r="203" ht="14.25" customHeight="1">
      <c r="B203" s="1">
        <v>2021.0</v>
      </c>
      <c r="C203" s="148" t="s">
        <v>272</v>
      </c>
      <c r="D203" s="148" t="s">
        <v>321</v>
      </c>
      <c r="E203" s="149">
        <v>-0.18756</v>
      </c>
      <c r="F203" s="149">
        <v>0.07513</v>
      </c>
      <c r="G203" s="149">
        <v>-0.11655</v>
      </c>
      <c r="H203" s="150">
        <f t="shared" si="1"/>
        <v>0.009073894711</v>
      </c>
      <c r="I203" s="151">
        <f t="shared" si="2"/>
        <v>0.1173844451</v>
      </c>
      <c r="J203" s="151">
        <f t="shared" si="3"/>
        <v>0.06268282688</v>
      </c>
      <c r="K203" s="152">
        <f t="shared" si="4"/>
        <v>0.03980971211</v>
      </c>
      <c r="L203" s="153">
        <f t="shared" si="5"/>
        <v>203</v>
      </c>
      <c r="M203" s="154" t="s">
        <v>115</v>
      </c>
      <c r="N203" s="153" t="s">
        <v>116</v>
      </c>
      <c r="P203" s="25"/>
      <c r="Q203" s="25"/>
      <c r="R203" s="24"/>
      <c r="S203" s="24"/>
      <c r="T203" s="24"/>
      <c r="U203" s="24"/>
      <c r="V203" s="24"/>
    </row>
    <row r="204" ht="14.25" customHeight="1">
      <c r="B204" s="1">
        <v>2021.0</v>
      </c>
      <c r="C204" s="148" t="s">
        <v>272</v>
      </c>
      <c r="D204" s="148" t="s">
        <v>322</v>
      </c>
      <c r="E204" s="149">
        <v>-0.07341</v>
      </c>
      <c r="F204" s="149">
        <v>-0.31291</v>
      </c>
      <c r="G204" s="149">
        <v>0.08965</v>
      </c>
      <c r="H204" s="150">
        <f t="shared" si="1"/>
        <v>0.01600129627</v>
      </c>
      <c r="I204" s="151">
        <f t="shared" si="2"/>
        <v>0.0861027787</v>
      </c>
      <c r="J204" s="151">
        <f t="shared" si="3"/>
        <v>0.09518188123</v>
      </c>
      <c r="K204" s="152">
        <f t="shared" si="4"/>
        <v>0.04208956017</v>
      </c>
      <c r="L204" s="153">
        <f t="shared" si="5"/>
        <v>175</v>
      </c>
      <c r="M204" s="154" t="s">
        <v>115</v>
      </c>
      <c r="N204" s="153" t="s">
        <v>116</v>
      </c>
      <c r="P204" s="25"/>
      <c r="Q204" s="25"/>
      <c r="R204" s="24"/>
      <c r="S204" s="24"/>
      <c r="T204" s="24"/>
      <c r="U204" s="24"/>
      <c r="V204" s="24"/>
    </row>
    <row r="205" ht="14.25" customHeight="1">
      <c r="B205" s="1">
        <v>2021.0</v>
      </c>
      <c r="C205" s="148" t="s">
        <v>272</v>
      </c>
      <c r="D205" s="148" t="s">
        <v>323</v>
      </c>
      <c r="E205" s="149">
        <v>-0.09673</v>
      </c>
      <c r="F205" s="149">
        <v>0.5812</v>
      </c>
      <c r="G205" s="149">
        <v>-0.08756</v>
      </c>
      <c r="H205" s="150">
        <f t="shared" si="1"/>
        <v>0.01458607941</v>
      </c>
      <c r="I205" s="151">
        <f t="shared" si="2"/>
        <v>0.1581810457</v>
      </c>
      <c r="J205" s="151">
        <f t="shared" si="3"/>
        <v>0.06725192283</v>
      </c>
      <c r="K205" s="152">
        <f t="shared" si="4"/>
        <v>0.0527711377</v>
      </c>
      <c r="L205" s="153">
        <f t="shared" si="5"/>
        <v>106</v>
      </c>
      <c r="M205" s="154" t="s">
        <v>115</v>
      </c>
      <c r="N205" s="153" t="s">
        <v>116</v>
      </c>
      <c r="P205" s="25"/>
      <c r="Q205" s="25"/>
      <c r="R205" s="24"/>
      <c r="S205" s="24"/>
      <c r="T205" s="24"/>
      <c r="U205" s="24"/>
      <c r="V205" s="24"/>
    </row>
    <row r="206" ht="14.25" customHeight="1">
      <c r="B206" s="1">
        <v>2021.0</v>
      </c>
      <c r="C206" s="148" t="s">
        <v>272</v>
      </c>
      <c r="D206" s="148" t="s">
        <v>324</v>
      </c>
      <c r="E206" s="149">
        <v>-0.0186</v>
      </c>
      <c r="F206" s="149">
        <v>-0.47229</v>
      </c>
      <c r="G206" s="149">
        <v>-0.01049</v>
      </c>
      <c r="H206" s="150">
        <f t="shared" si="1"/>
        <v>0.01932754138</v>
      </c>
      <c r="I206" s="151">
        <f t="shared" si="2"/>
        <v>0.0732544332</v>
      </c>
      <c r="J206" s="151">
        <f t="shared" si="3"/>
        <v>0.07939887782</v>
      </c>
      <c r="K206" s="152">
        <f t="shared" si="4"/>
        <v>0.03927946914</v>
      </c>
      <c r="L206" s="153">
        <f t="shared" si="5"/>
        <v>207</v>
      </c>
      <c r="M206" s="154" t="s">
        <v>115</v>
      </c>
      <c r="N206" s="153" t="s">
        <v>116</v>
      </c>
      <c r="P206" s="25"/>
      <c r="Q206" s="25"/>
      <c r="R206" s="24"/>
      <c r="S206" s="24"/>
      <c r="T206" s="24"/>
      <c r="U206" s="24"/>
      <c r="V206" s="24"/>
    </row>
    <row r="207" ht="14.25" customHeight="1">
      <c r="B207" s="1">
        <v>2021.0</v>
      </c>
      <c r="C207" s="148" t="s">
        <v>272</v>
      </c>
      <c r="D207" s="148" t="s">
        <v>325</v>
      </c>
      <c r="E207" s="149">
        <v>0.00407</v>
      </c>
      <c r="F207" s="149">
        <v>-0.43681</v>
      </c>
      <c r="G207" s="149">
        <v>0.07637</v>
      </c>
      <c r="H207" s="150">
        <f t="shared" si="1"/>
        <v>0.0207033118</v>
      </c>
      <c r="I207" s="151">
        <f t="shared" si="2"/>
        <v>0.0761146371</v>
      </c>
      <c r="J207" s="151">
        <f t="shared" si="3"/>
        <v>0.09308882865</v>
      </c>
      <c r="K207" s="152">
        <f t="shared" si="4"/>
        <v>0.04268915769</v>
      </c>
      <c r="L207" s="153">
        <f t="shared" si="5"/>
        <v>169</v>
      </c>
      <c r="M207" s="154" t="s">
        <v>115</v>
      </c>
      <c r="N207" s="153" t="s">
        <v>116</v>
      </c>
      <c r="P207" s="25"/>
      <c r="Q207" s="25"/>
      <c r="R207" s="24"/>
      <c r="S207" s="24"/>
      <c r="T207" s="24"/>
      <c r="U207" s="24"/>
      <c r="V207" s="24"/>
    </row>
    <row r="208" ht="14.25" customHeight="1">
      <c r="B208" s="1">
        <v>2021.0</v>
      </c>
      <c r="C208" s="155" t="s">
        <v>272</v>
      </c>
      <c r="D208" s="155" t="s">
        <v>326</v>
      </c>
      <c r="E208" s="149">
        <v>0.20854</v>
      </c>
      <c r="F208" s="149">
        <v>-0.44351</v>
      </c>
      <c r="G208" s="149">
        <v>0.44661</v>
      </c>
      <c r="H208" s="150">
        <f t="shared" si="1"/>
        <v>0.03311194778</v>
      </c>
      <c r="I208" s="151">
        <f t="shared" si="2"/>
        <v>0.07557451968</v>
      </c>
      <c r="J208" s="151">
        <f t="shared" si="3"/>
        <v>0.1514421258</v>
      </c>
      <c r="K208" s="152">
        <f t="shared" si="4"/>
        <v>0.05871457832</v>
      </c>
      <c r="L208" s="153">
        <f t="shared" si="5"/>
        <v>83</v>
      </c>
      <c r="M208" s="154" t="s">
        <v>115</v>
      </c>
      <c r="N208" s="153" t="s">
        <v>116</v>
      </c>
      <c r="P208" s="25"/>
      <c r="Q208" s="25"/>
      <c r="R208" s="24"/>
      <c r="S208" s="24"/>
      <c r="T208" s="24"/>
      <c r="U208" s="24"/>
      <c r="V208" s="24"/>
    </row>
    <row r="209" ht="14.25" customHeight="1">
      <c r="B209" s="1">
        <v>2021.0</v>
      </c>
      <c r="C209" s="148" t="s">
        <v>272</v>
      </c>
      <c r="D209" s="148" t="s">
        <v>327</v>
      </c>
      <c r="E209" s="149">
        <v>-0.18999</v>
      </c>
      <c r="F209" s="149">
        <v>-0.4554</v>
      </c>
      <c r="G209" s="149">
        <v>-0.11967</v>
      </c>
      <c r="H209" s="150">
        <f t="shared" si="1"/>
        <v>0.008926425716</v>
      </c>
      <c r="I209" s="151">
        <f t="shared" si="2"/>
        <v>0.07461601279</v>
      </c>
      <c r="J209" s="151">
        <f t="shared" si="3"/>
        <v>0.06219108561</v>
      </c>
      <c r="K209" s="152">
        <f t="shared" si="4"/>
        <v>0.03045751041</v>
      </c>
      <c r="L209" s="153">
        <f t="shared" si="5"/>
        <v>316</v>
      </c>
      <c r="M209" s="154" t="s">
        <v>115</v>
      </c>
      <c r="N209" s="153" t="s">
        <v>116</v>
      </c>
      <c r="P209" s="25"/>
      <c r="Q209" s="25"/>
      <c r="R209" s="24"/>
      <c r="S209" s="24"/>
      <c r="T209" s="24"/>
      <c r="U209" s="24"/>
      <c r="V209" s="24"/>
    </row>
    <row r="210" ht="14.25" customHeight="1">
      <c r="B210" s="1">
        <v>2021.0</v>
      </c>
      <c r="C210" s="148" t="s">
        <v>272</v>
      </c>
      <c r="D210" s="148" t="s">
        <v>328</v>
      </c>
      <c r="E210" s="149">
        <v>0.03458</v>
      </c>
      <c r="F210" s="149">
        <v>0.08041</v>
      </c>
      <c r="G210" s="149">
        <v>0.08117</v>
      </c>
      <c r="H210" s="150">
        <f t="shared" si="1"/>
        <v>0.02255486696</v>
      </c>
      <c r="I210" s="151">
        <f t="shared" si="2"/>
        <v>0.1178100899</v>
      </c>
      <c r="J210" s="151">
        <f t="shared" si="3"/>
        <v>0.09384535368</v>
      </c>
      <c r="K210" s="152">
        <f t="shared" si="4"/>
        <v>0.05294836235</v>
      </c>
      <c r="L210" s="153">
        <f t="shared" si="5"/>
        <v>104</v>
      </c>
      <c r="M210" s="154" t="s">
        <v>115</v>
      </c>
      <c r="N210" s="153" t="s">
        <v>116</v>
      </c>
      <c r="P210" s="25"/>
      <c r="Q210" s="25"/>
      <c r="R210" s="24"/>
      <c r="S210" s="24"/>
      <c r="T210" s="24"/>
      <c r="U210" s="24"/>
      <c r="V210" s="24"/>
    </row>
    <row r="211" ht="14.25" customHeight="1">
      <c r="B211" s="1">
        <v>2021.0</v>
      </c>
      <c r="C211" s="148" t="s">
        <v>272</v>
      </c>
      <c r="D211" s="148" t="s">
        <v>329</v>
      </c>
      <c r="E211" s="149">
        <v>0.02534</v>
      </c>
      <c r="F211" s="149">
        <v>-0.29286</v>
      </c>
      <c r="G211" s="149">
        <v>0.18726</v>
      </c>
      <c r="H211" s="150">
        <f t="shared" si="1"/>
        <v>0.02199412066</v>
      </c>
      <c r="I211" s="151">
        <f t="shared" si="2"/>
        <v>0.08771910024</v>
      </c>
      <c r="J211" s="151">
        <f t="shared" si="3"/>
        <v>0.1105661329</v>
      </c>
      <c r="K211" s="152">
        <f t="shared" si="4"/>
        <v>0.04845007308</v>
      </c>
      <c r="L211" s="153">
        <f t="shared" si="5"/>
        <v>131</v>
      </c>
      <c r="M211" s="154" t="s">
        <v>115</v>
      </c>
      <c r="N211" s="153" t="s">
        <v>116</v>
      </c>
      <c r="P211" s="25"/>
      <c r="Q211" s="25"/>
      <c r="R211" s="24"/>
      <c r="S211" s="24"/>
      <c r="T211" s="24"/>
      <c r="U211" s="24"/>
      <c r="V211" s="24"/>
    </row>
    <row r="212" ht="14.25" customHeight="1">
      <c r="B212" s="1">
        <v>2021.0</v>
      </c>
      <c r="C212" s="148" t="s">
        <v>272</v>
      </c>
      <c r="D212" s="148" t="s">
        <v>330</v>
      </c>
      <c r="E212" s="149">
        <v>0.32503</v>
      </c>
      <c r="F212" s="149">
        <v>3.4844</v>
      </c>
      <c r="G212" s="149">
        <v>-0.02142</v>
      </c>
      <c r="H212" s="150">
        <f t="shared" si="1"/>
        <v>0.04018135652</v>
      </c>
      <c r="I212" s="151">
        <f t="shared" si="2"/>
        <v>0.3922211805</v>
      </c>
      <c r="J212" s="151">
        <f t="shared" si="3"/>
        <v>0.07767620729</v>
      </c>
      <c r="K212" s="156">
        <f t="shared" si="4"/>
        <v>0.1210363196</v>
      </c>
      <c r="L212" s="153">
        <f t="shared" si="5"/>
        <v>16</v>
      </c>
      <c r="M212" s="154" t="s">
        <v>115</v>
      </c>
      <c r="N212" s="153" t="s">
        <v>116</v>
      </c>
      <c r="P212" s="25"/>
      <c r="Q212" s="25"/>
      <c r="R212" s="24"/>
      <c r="S212" s="24"/>
      <c r="T212" s="24"/>
      <c r="U212" s="24"/>
      <c r="V212" s="24"/>
    </row>
    <row r="213" ht="14.25" customHeight="1">
      <c r="B213" s="1">
        <v>2021.0</v>
      </c>
      <c r="C213" s="148" t="s">
        <v>272</v>
      </c>
      <c r="D213" s="148" t="s">
        <v>331</v>
      </c>
      <c r="E213" s="149">
        <v>0.04952</v>
      </c>
      <c r="F213" s="149">
        <v>1.78597</v>
      </c>
      <c r="G213" s="149">
        <v>0.19336</v>
      </c>
      <c r="H213" s="150">
        <f t="shared" si="1"/>
        <v>0.02346152819</v>
      </c>
      <c r="I213" s="151">
        <f t="shared" si="2"/>
        <v>0.255303026</v>
      </c>
      <c r="J213" s="151">
        <f t="shared" si="3"/>
        <v>0.1115275501</v>
      </c>
      <c r="K213" s="152">
        <f t="shared" si="4"/>
        <v>0.08553586615</v>
      </c>
      <c r="L213" s="153">
        <f t="shared" si="5"/>
        <v>28</v>
      </c>
      <c r="M213" s="154" t="s">
        <v>115</v>
      </c>
      <c r="N213" s="153" t="s">
        <v>116</v>
      </c>
      <c r="P213" s="25"/>
      <c r="Q213" s="25"/>
      <c r="R213" s="24"/>
      <c r="S213" s="24"/>
      <c r="T213" s="24"/>
      <c r="U213" s="24"/>
      <c r="V213" s="24"/>
    </row>
    <row r="214" ht="14.25" customHeight="1">
      <c r="B214" s="1">
        <v>2021.0</v>
      </c>
      <c r="C214" s="148" t="s">
        <v>272</v>
      </c>
      <c r="D214" s="148" t="s">
        <v>332</v>
      </c>
      <c r="E214" s="149">
        <v>-0.13935</v>
      </c>
      <c r="F214" s="149">
        <v>0.67115</v>
      </c>
      <c r="G214" s="149">
        <v>-0.09782</v>
      </c>
      <c r="H214" s="150">
        <f t="shared" si="1"/>
        <v>0.01199960675</v>
      </c>
      <c r="I214" s="151">
        <f t="shared" si="2"/>
        <v>0.1654323237</v>
      </c>
      <c r="J214" s="151">
        <f t="shared" si="3"/>
        <v>0.06563485059</v>
      </c>
      <c r="K214" s="152">
        <f t="shared" si="4"/>
        <v>0.05243323865</v>
      </c>
      <c r="L214" s="153">
        <f t="shared" si="5"/>
        <v>107</v>
      </c>
      <c r="M214" s="154" t="s">
        <v>115</v>
      </c>
      <c r="N214" s="153" t="s">
        <v>116</v>
      </c>
      <c r="P214" s="25"/>
      <c r="Q214" s="25"/>
      <c r="R214" s="24"/>
      <c r="S214" s="24"/>
      <c r="T214" s="24"/>
      <c r="U214" s="24"/>
      <c r="V214" s="24"/>
    </row>
    <row r="215" ht="14.25" customHeight="1">
      <c r="B215" s="1">
        <v>2021.0</v>
      </c>
      <c r="C215" s="148" t="s">
        <v>272</v>
      </c>
      <c r="D215" s="148" t="s">
        <v>333</v>
      </c>
      <c r="E215" s="149">
        <v>0.09212</v>
      </c>
      <c r="F215" s="149">
        <v>0.01463</v>
      </c>
      <c r="G215" s="149">
        <v>-0.12269</v>
      </c>
      <c r="H215" s="150">
        <f t="shared" si="1"/>
        <v>0.02604678712</v>
      </c>
      <c r="I215" s="151">
        <f t="shared" si="2"/>
        <v>0.1125072654</v>
      </c>
      <c r="J215" s="151">
        <f t="shared" si="3"/>
        <v>0.06171510528</v>
      </c>
      <c r="K215" s="152">
        <f t="shared" si="4"/>
        <v>0.04958969089</v>
      </c>
      <c r="L215" s="153">
        <f t="shared" si="5"/>
        <v>122</v>
      </c>
      <c r="M215" s="154" t="s">
        <v>115</v>
      </c>
      <c r="N215" s="153" t="s">
        <v>116</v>
      </c>
      <c r="P215" s="25"/>
      <c r="Q215" s="25"/>
      <c r="R215" s="24"/>
      <c r="S215" s="24"/>
      <c r="T215" s="24"/>
      <c r="U215" s="24"/>
      <c r="V215" s="24"/>
    </row>
    <row r="216" ht="14.25" customHeight="1">
      <c r="B216" s="1">
        <v>2021.0</v>
      </c>
      <c r="C216" s="148" t="s">
        <v>272</v>
      </c>
      <c r="D216" s="148" t="s">
        <v>334</v>
      </c>
      <c r="E216" s="149">
        <v>0.24666</v>
      </c>
      <c r="F216" s="149">
        <v>-0.33852</v>
      </c>
      <c r="G216" s="149">
        <v>0.07576</v>
      </c>
      <c r="H216" s="150">
        <f t="shared" si="1"/>
        <v>0.03542532971</v>
      </c>
      <c r="I216" s="151">
        <f t="shared" si="2"/>
        <v>0.08403824031</v>
      </c>
      <c r="J216" s="151">
        <f t="shared" si="3"/>
        <v>0.09299268692</v>
      </c>
      <c r="K216" s="152">
        <f t="shared" si="4"/>
        <v>0.0538868597</v>
      </c>
      <c r="L216" s="153">
        <f t="shared" si="5"/>
        <v>100</v>
      </c>
      <c r="M216" s="154" t="s">
        <v>115</v>
      </c>
      <c r="N216" s="153" t="s">
        <v>116</v>
      </c>
      <c r="P216" s="25"/>
      <c r="Q216" s="25"/>
      <c r="R216" s="24"/>
      <c r="S216" s="24"/>
      <c r="T216" s="24"/>
      <c r="U216" s="24"/>
      <c r="V216" s="24"/>
    </row>
    <row r="217" ht="14.25" customHeight="1">
      <c r="B217" s="1">
        <v>2021.0</v>
      </c>
      <c r="C217" s="148" t="s">
        <v>272</v>
      </c>
      <c r="D217" s="148" t="s">
        <v>335</v>
      </c>
      <c r="E217" s="149">
        <v>-0.11074</v>
      </c>
      <c r="F217" s="149">
        <v>-0.50252</v>
      </c>
      <c r="G217" s="149">
        <v>0.28383</v>
      </c>
      <c r="H217" s="150">
        <f t="shared" si="1"/>
        <v>0.01373585693</v>
      </c>
      <c r="I217" s="151">
        <f t="shared" si="2"/>
        <v>0.07081745563</v>
      </c>
      <c r="J217" s="151">
        <f t="shared" si="3"/>
        <v>0.1257864708</v>
      </c>
      <c r="K217" s="152">
        <f t="shared" si="4"/>
        <v>0.04160471632</v>
      </c>
      <c r="L217" s="153">
        <f t="shared" si="5"/>
        <v>180</v>
      </c>
      <c r="M217" s="154" t="s">
        <v>115</v>
      </c>
      <c r="N217" s="153" t="s">
        <v>116</v>
      </c>
      <c r="P217" s="25"/>
      <c r="Q217" s="25"/>
      <c r="R217" s="24"/>
      <c r="S217" s="24"/>
      <c r="T217" s="24"/>
      <c r="U217" s="24"/>
      <c r="V217" s="24"/>
    </row>
    <row r="218" ht="14.25" customHeight="1">
      <c r="B218" s="1">
        <v>2021.0</v>
      </c>
      <c r="C218" s="148" t="s">
        <v>272</v>
      </c>
      <c r="D218" s="148" t="s">
        <v>336</v>
      </c>
      <c r="E218" s="149">
        <v>-0.0351</v>
      </c>
      <c r="F218" s="149">
        <v>-0.37008</v>
      </c>
      <c r="G218" s="149">
        <v>-0.08561</v>
      </c>
      <c r="H218" s="150">
        <f t="shared" si="1"/>
        <v>0.0183262087</v>
      </c>
      <c r="I218" s="151">
        <f t="shared" si="2"/>
        <v>0.08149404541</v>
      </c>
      <c r="J218" s="151">
        <f t="shared" si="3"/>
        <v>0.06755926113</v>
      </c>
      <c r="K218" s="152">
        <f t="shared" si="4"/>
        <v>0.03875403175</v>
      </c>
      <c r="L218" s="153">
        <f t="shared" si="5"/>
        <v>213</v>
      </c>
      <c r="M218" s="154" t="s">
        <v>115</v>
      </c>
      <c r="N218" s="153" t="s">
        <v>116</v>
      </c>
      <c r="P218" s="25"/>
      <c r="Q218" s="25"/>
      <c r="R218" s="24"/>
      <c r="S218" s="24"/>
      <c r="T218" s="24"/>
      <c r="U218" s="24"/>
      <c r="V218" s="24"/>
    </row>
    <row r="219" ht="14.25" customHeight="1">
      <c r="B219" s="1">
        <v>2021.0</v>
      </c>
      <c r="C219" s="148" t="s">
        <v>272</v>
      </c>
      <c r="D219" s="148" t="s">
        <v>337</v>
      </c>
      <c r="E219" s="149">
        <v>-0.21822</v>
      </c>
      <c r="F219" s="149">
        <v>-0.48347</v>
      </c>
      <c r="G219" s="149">
        <v>-0.17024</v>
      </c>
      <c r="H219" s="150">
        <f t="shared" si="1"/>
        <v>0.007213236526</v>
      </c>
      <c r="I219" s="151">
        <f t="shared" si="2"/>
        <v>0.07235316263</v>
      </c>
      <c r="J219" s="151">
        <f t="shared" si="3"/>
        <v>0.05422077922</v>
      </c>
      <c r="K219" s="152">
        <f t="shared" si="4"/>
        <v>0.0277548005</v>
      </c>
      <c r="L219" s="153">
        <f t="shared" si="5"/>
        <v>372</v>
      </c>
      <c r="M219" s="154" t="s">
        <v>115</v>
      </c>
      <c r="N219" s="153" t="s">
        <v>116</v>
      </c>
      <c r="P219" s="25"/>
      <c r="Q219" s="25"/>
      <c r="R219" s="24"/>
      <c r="S219" s="24"/>
      <c r="T219" s="24"/>
      <c r="U219" s="24"/>
      <c r="V219" s="24"/>
    </row>
    <row r="220" ht="14.25" customHeight="1">
      <c r="B220" s="1">
        <v>2021.0</v>
      </c>
      <c r="C220" s="155" t="s">
        <v>272</v>
      </c>
      <c r="D220" s="155" t="s">
        <v>338</v>
      </c>
      <c r="E220" s="149">
        <v>1.87369</v>
      </c>
      <c r="F220" s="149">
        <v>3.98101</v>
      </c>
      <c r="G220" s="149">
        <v>0.43019</v>
      </c>
      <c r="H220" s="150">
        <f t="shared" si="1"/>
        <v>0.1341646215</v>
      </c>
      <c r="I220" s="151">
        <f t="shared" si="2"/>
        <v>0.4322551676</v>
      </c>
      <c r="J220" s="151">
        <f t="shared" si="3"/>
        <v>0.1488541798</v>
      </c>
      <c r="K220" s="156">
        <f t="shared" si="4"/>
        <v>0.2002528987</v>
      </c>
      <c r="L220" s="153">
        <f t="shared" si="5"/>
        <v>7</v>
      </c>
      <c r="M220" s="154" t="s">
        <v>115</v>
      </c>
      <c r="N220" s="153" t="s">
        <v>116</v>
      </c>
      <c r="P220" s="25"/>
      <c r="Q220" s="25"/>
      <c r="R220" s="24"/>
      <c r="S220" s="24"/>
      <c r="T220" s="24"/>
      <c r="U220" s="24"/>
      <c r="V220" s="24"/>
    </row>
    <row r="221" ht="14.25" customHeight="1">
      <c r="B221" s="1">
        <v>2021.0</v>
      </c>
      <c r="C221" s="148" t="s">
        <v>272</v>
      </c>
      <c r="D221" s="148" t="s">
        <v>339</v>
      </c>
      <c r="E221" s="149">
        <v>-0.01398</v>
      </c>
      <c r="F221" s="149">
        <v>-0.47867</v>
      </c>
      <c r="G221" s="149">
        <v>0.12106</v>
      </c>
      <c r="H221" s="150">
        <f t="shared" si="1"/>
        <v>0.01960791453</v>
      </c>
      <c r="I221" s="151">
        <f t="shared" si="2"/>
        <v>0.07274011243</v>
      </c>
      <c r="J221" s="151">
        <f t="shared" si="3"/>
        <v>0.1001323919</v>
      </c>
      <c r="K221" s="152">
        <f t="shared" si="4"/>
        <v>0.04223762254</v>
      </c>
      <c r="L221" s="153">
        <f t="shared" si="5"/>
        <v>174</v>
      </c>
      <c r="M221" s="154" t="s">
        <v>115</v>
      </c>
      <c r="N221" s="153" t="s">
        <v>116</v>
      </c>
      <c r="P221" s="25"/>
      <c r="Q221" s="25"/>
      <c r="R221" s="24"/>
      <c r="S221" s="24"/>
      <c r="T221" s="24"/>
      <c r="U221" s="24"/>
      <c r="V221" s="24"/>
    </row>
    <row r="222" ht="14.25" customHeight="1">
      <c r="B222" s="1">
        <v>2021.0</v>
      </c>
      <c r="C222" s="148" t="s">
        <v>272</v>
      </c>
      <c r="D222" s="148" t="s">
        <v>340</v>
      </c>
      <c r="E222" s="149">
        <v>-0.03913</v>
      </c>
      <c r="F222" s="149">
        <v>-0.46656</v>
      </c>
      <c r="G222" s="149">
        <v>-0.07446</v>
      </c>
      <c r="H222" s="150">
        <f t="shared" si="1"/>
        <v>0.01808164078</v>
      </c>
      <c r="I222" s="151">
        <f t="shared" si="2"/>
        <v>0.07371635451</v>
      </c>
      <c r="J222" s="151">
        <f t="shared" si="3"/>
        <v>0.06931660572</v>
      </c>
      <c r="K222" s="152">
        <f t="shared" si="4"/>
        <v>0.03716983723</v>
      </c>
      <c r="L222" s="153">
        <f t="shared" si="5"/>
        <v>236</v>
      </c>
      <c r="M222" s="154" t="s">
        <v>115</v>
      </c>
      <c r="N222" s="153" t="s">
        <v>116</v>
      </c>
      <c r="P222" s="25"/>
      <c r="Q222" s="25"/>
      <c r="R222" s="24"/>
      <c r="S222" s="24"/>
      <c r="T222" s="24"/>
      <c r="U222" s="24"/>
      <c r="V222" s="24"/>
    </row>
    <row r="223" ht="14.25" customHeight="1">
      <c r="B223" s="1">
        <v>2021.0</v>
      </c>
      <c r="C223" s="148" t="s">
        <v>272</v>
      </c>
      <c r="D223" s="148" t="s">
        <v>341</v>
      </c>
      <c r="E223" s="149">
        <v>0.388</v>
      </c>
      <c r="F223" s="149">
        <v>-0.50708</v>
      </c>
      <c r="G223" s="149">
        <v>-0.19313</v>
      </c>
      <c r="H223" s="150">
        <f t="shared" si="1"/>
        <v>0.04400280616</v>
      </c>
      <c r="I223" s="151">
        <f t="shared" si="2"/>
        <v>0.07044985332</v>
      </c>
      <c r="J223" s="151">
        <f t="shared" si="3"/>
        <v>0.05061310049</v>
      </c>
      <c r="K223" s="152">
        <f t="shared" si="4"/>
        <v>0.05060536798</v>
      </c>
      <c r="L223" s="153">
        <f t="shared" si="5"/>
        <v>117</v>
      </c>
      <c r="M223" s="154" t="s">
        <v>115</v>
      </c>
      <c r="N223" s="153" t="s">
        <v>116</v>
      </c>
      <c r="P223" s="25"/>
      <c r="Q223" s="25"/>
      <c r="R223" s="24"/>
      <c r="S223" s="24"/>
      <c r="T223" s="24"/>
      <c r="U223" s="24"/>
      <c r="V223" s="24"/>
    </row>
    <row r="224" ht="14.25" customHeight="1">
      <c r="B224" s="1">
        <v>2021.0</v>
      </c>
      <c r="C224" s="155" t="s">
        <v>272</v>
      </c>
      <c r="D224" s="155" t="s">
        <v>342</v>
      </c>
      <c r="E224" s="149">
        <v>-0.14362</v>
      </c>
      <c r="F224" s="149">
        <v>0.94127</v>
      </c>
      <c r="G224" s="149">
        <v>0.15598</v>
      </c>
      <c r="H224" s="150">
        <f t="shared" si="1"/>
        <v>0.01174047399</v>
      </c>
      <c r="I224" s="151">
        <f t="shared" si="2"/>
        <v>0.1872079234</v>
      </c>
      <c r="J224" s="151">
        <f t="shared" si="3"/>
        <v>0.1056361115</v>
      </c>
      <c r="K224" s="152">
        <f t="shared" si="4"/>
        <v>0.06251517374</v>
      </c>
      <c r="L224" s="153">
        <f t="shared" si="5"/>
        <v>69</v>
      </c>
      <c r="M224" s="154" t="s">
        <v>115</v>
      </c>
      <c r="N224" s="153" t="s">
        <v>116</v>
      </c>
      <c r="P224" s="25"/>
      <c r="Q224" s="25"/>
      <c r="R224" s="24"/>
      <c r="S224" s="24"/>
      <c r="T224" s="24"/>
      <c r="U224" s="24"/>
      <c r="V224" s="24"/>
    </row>
    <row r="225" ht="14.25" customHeight="1">
      <c r="B225" s="1">
        <v>2021.0</v>
      </c>
      <c r="C225" s="148" t="s">
        <v>272</v>
      </c>
      <c r="D225" s="148" t="s">
        <v>343</v>
      </c>
      <c r="E225" s="149">
        <v>-0.11984</v>
      </c>
      <c r="F225" s="149">
        <v>-0.48102</v>
      </c>
      <c r="G225" s="149">
        <v>0.07685</v>
      </c>
      <c r="H225" s="150">
        <f t="shared" si="1"/>
        <v>0.01318360679</v>
      </c>
      <c r="I225" s="151">
        <f t="shared" si="2"/>
        <v>0.07255066825</v>
      </c>
      <c r="J225" s="151">
        <f t="shared" si="3"/>
        <v>0.09316448115</v>
      </c>
      <c r="K225" s="152">
        <f t="shared" si="4"/>
        <v>0.0370771195</v>
      </c>
      <c r="L225" s="153">
        <f t="shared" si="5"/>
        <v>237</v>
      </c>
      <c r="M225" s="154" t="s">
        <v>115</v>
      </c>
      <c r="N225" s="153" t="s">
        <v>116</v>
      </c>
      <c r="P225" s="25"/>
      <c r="Q225" s="25"/>
      <c r="R225" s="24"/>
      <c r="S225" s="24"/>
      <c r="T225" s="24"/>
      <c r="U225" s="24"/>
      <c r="V225" s="24"/>
    </row>
    <row r="226" ht="14.25" customHeight="1">
      <c r="B226" s="1">
        <v>2021.0</v>
      </c>
      <c r="C226" s="148" t="s">
        <v>272</v>
      </c>
      <c r="D226" s="148" t="s">
        <v>344</v>
      </c>
      <c r="E226" s="149">
        <v>-0.08017</v>
      </c>
      <c r="F226" s="149">
        <v>-0.4961</v>
      </c>
      <c r="G226" s="149">
        <v>-0.00364</v>
      </c>
      <c r="H226" s="150">
        <f t="shared" si="1"/>
        <v>0.0155910533</v>
      </c>
      <c r="I226" s="151">
        <f t="shared" si="2"/>
        <v>0.07133500098</v>
      </c>
      <c r="J226" s="151">
        <f t="shared" si="3"/>
        <v>0.08047850208</v>
      </c>
      <c r="K226" s="152">
        <f t="shared" si="4"/>
        <v>0.03660410271</v>
      </c>
      <c r="L226" s="153">
        <f t="shared" si="5"/>
        <v>239</v>
      </c>
      <c r="M226" s="154" t="s">
        <v>115</v>
      </c>
      <c r="N226" s="153" t="s">
        <v>116</v>
      </c>
      <c r="P226" s="25"/>
      <c r="Q226" s="25"/>
      <c r="R226" s="24"/>
      <c r="S226" s="24"/>
      <c r="T226" s="24"/>
      <c r="U226" s="24"/>
      <c r="V226" s="24"/>
    </row>
    <row r="227" ht="14.25" customHeight="1">
      <c r="B227" s="1">
        <v>2021.0</v>
      </c>
      <c r="C227" s="155" t="s">
        <v>272</v>
      </c>
      <c r="D227" s="155" t="s">
        <v>345</v>
      </c>
      <c r="E227" s="149">
        <v>0.35488</v>
      </c>
      <c r="F227" s="149">
        <v>0.20314</v>
      </c>
      <c r="G227" s="149">
        <v>0.70741</v>
      </c>
      <c r="H227" s="150">
        <f t="shared" si="1"/>
        <v>0.04199285837</v>
      </c>
      <c r="I227" s="151">
        <f t="shared" si="2"/>
        <v>0.1277039125</v>
      </c>
      <c r="J227" s="151">
        <f t="shared" si="3"/>
        <v>0.1925466524</v>
      </c>
      <c r="K227" s="152">
        <f t="shared" si="4"/>
        <v>0.08137488348</v>
      </c>
      <c r="L227" s="153">
        <f t="shared" si="5"/>
        <v>34</v>
      </c>
      <c r="M227" s="154" t="s">
        <v>115</v>
      </c>
      <c r="N227" s="153" t="s">
        <v>116</v>
      </c>
      <c r="P227" s="25"/>
      <c r="Q227" s="25"/>
      <c r="R227" s="24"/>
      <c r="S227" s="24"/>
      <c r="T227" s="24"/>
      <c r="U227" s="24"/>
      <c r="V227" s="24"/>
    </row>
    <row r="228" ht="14.25" customHeight="1">
      <c r="B228" s="1">
        <v>2021.0</v>
      </c>
      <c r="C228" s="148" t="s">
        <v>272</v>
      </c>
      <c r="D228" s="148" t="s">
        <v>346</v>
      </c>
      <c r="E228" s="149">
        <v>-0.13467</v>
      </c>
      <c r="F228" s="149">
        <v>0.09016</v>
      </c>
      <c r="G228" s="149">
        <v>-0.17289</v>
      </c>
      <c r="H228" s="150">
        <f t="shared" si="1"/>
        <v>0.01228362111</v>
      </c>
      <c r="I228" s="151">
        <f t="shared" si="2"/>
        <v>0.1185960816</v>
      </c>
      <c r="J228" s="151">
        <f t="shared" si="3"/>
        <v>0.05380311436</v>
      </c>
      <c r="K228" s="152">
        <f t="shared" si="4"/>
        <v>0.04090646506</v>
      </c>
      <c r="L228" s="153">
        <f t="shared" si="5"/>
        <v>188</v>
      </c>
      <c r="M228" s="154" t="s">
        <v>115</v>
      </c>
      <c r="N228" s="153" t="s">
        <v>116</v>
      </c>
      <c r="P228" s="25"/>
      <c r="Q228" s="25"/>
      <c r="R228" s="24"/>
      <c r="S228" s="24"/>
      <c r="T228" s="24"/>
      <c r="U228" s="24"/>
      <c r="V228" s="24"/>
    </row>
    <row r="229" ht="14.25" customHeight="1">
      <c r="B229" s="1">
        <v>2021.0</v>
      </c>
      <c r="C229" s="148" t="s">
        <v>272</v>
      </c>
      <c r="D229" s="148" t="s">
        <v>347</v>
      </c>
      <c r="E229" s="149">
        <v>0.20982</v>
      </c>
      <c r="F229" s="149">
        <v>0.58148</v>
      </c>
      <c r="G229" s="149">
        <v>0.38839</v>
      </c>
      <c r="H229" s="150">
        <f t="shared" si="1"/>
        <v>0.03318962692</v>
      </c>
      <c r="I229" s="151">
        <f t="shared" si="2"/>
        <v>0.1582036178</v>
      </c>
      <c r="J229" s="151">
        <f t="shared" si="3"/>
        <v>0.1422661077</v>
      </c>
      <c r="K229" s="152">
        <f t="shared" si="4"/>
        <v>0.07523902946</v>
      </c>
      <c r="L229" s="153">
        <f t="shared" si="5"/>
        <v>42</v>
      </c>
      <c r="M229" s="154" t="s">
        <v>115</v>
      </c>
      <c r="N229" s="153" t="s">
        <v>116</v>
      </c>
      <c r="P229" s="25"/>
      <c r="Q229" s="25"/>
      <c r="R229" s="24"/>
      <c r="S229" s="24"/>
      <c r="T229" s="24"/>
      <c r="U229" s="24"/>
      <c r="V229" s="24"/>
    </row>
    <row r="230" ht="14.25" customHeight="1">
      <c r="B230" s="1">
        <v>2021.0</v>
      </c>
      <c r="C230" s="148" t="s">
        <v>272</v>
      </c>
      <c r="D230" s="148" t="s">
        <v>348</v>
      </c>
      <c r="E230" s="149">
        <v>-0.11534</v>
      </c>
      <c r="F230" s="149">
        <v>-0.48385</v>
      </c>
      <c r="G230" s="149">
        <v>0.07777</v>
      </c>
      <c r="H230" s="150">
        <f t="shared" si="1"/>
        <v>0.01345669752</v>
      </c>
      <c r="I230" s="151">
        <f t="shared" si="2"/>
        <v>0.0723225291</v>
      </c>
      <c r="J230" s="151">
        <f t="shared" si="3"/>
        <v>0.09330948178</v>
      </c>
      <c r="K230" s="152">
        <f t="shared" si="4"/>
        <v>0.03722468571</v>
      </c>
      <c r="L230" s="153">
        <f t="shared" si="5"/>
        <v>235</v>
      </c>
      <c r="M230" s="154" t="s">
        <v>115</v>
      </c>
      <c r="N230" s="153" t="s">
        <v>116</v>
      </c>
      <c r="P230" s="25"/>
      <c r="Q230" s="25"/>
      <c r="R230" s="24"/>
      <c r="S230" s="24"/>
      <c r="T230" s="24"/>
      <c r="U230" s="24"/>
      <c r="V230" s="24"/>
    </row>
    <row r="231" ht="14.25" customHeight="1">
      <c r="B231" s="1">
        <v>2021.0</v>
      </c>
      <c r="C231" s="148" t="s">
        <v>272</v>
      </c>
      <c r="D231" s="148" t="s">
        <v>349</v>
      </c>
      <c r="E231" s="149">
        <v>-0.10062</v>
      </c>
      <c r="F231" s="149">
        <v>-0.31602</v>
      </c>
      <c r="G231" s="149">
        <v>-0.028</v>
      </c>
      <c r="H231" s="150">
        <f t="shared" si="1"/>
        <v>0.01435000765</v>
      </c>
      <c r="I231" s="151">
        <f t="shared" si="2"/>
        <v>0.08585206748</v>
      </c>
      <c r="J231" s="151">
        <f t="shared" si="3"/>
        <v>0.07663913756</v>
      </c>
      <c r="K231" s="152">
        <f t="shared" si="4"/>
        <v>0.03838669759</v>
      </c>
      <c r="L231" s="153">
        <f t="shared" si="5"/>
        <v>216</v>
      </c>
      <c r="M231" s="154" t="s">
        <v>115</v>
      </c>
      <c r="N231" s="153" t="s">
        <v>116</v>
      </c>
      <c r="P231" s="25"/>
      <c r="Q231" s="25"/>
      <c r="R231" s="24"/>
      <c r="S231" s="24"/>
      <c r="T231" s="24"/>
      <c r="U231" s="24"/>
      <c r="V231" s="24"/>
    </row>
    <row r="232" ht="14.25" customHeight="1">
      <c r="B232" s="1">
        <v>2021.0</v>
      </c>
      <c r="C232" s="148" t="s">
        <v>272</v>
      </c>
      <c r="D232" s="148" t="s">
        <v>350</v>
      </c>
      <c r="E232" s="149">
        <v>-0.19923</v>
      </c>
      <c r="F232" s="149">
        <v>-0.10767</v>
      </c>
      <c r="G232" s="149">
        <v>-0.04666</v>
      </c>
      <c r="H232" s="150">
        <f t="shared" si="1"/>
        <v>0.008365679413</v>
      </c>
      <c r="I232" s="151">
        <f t="shared" si="2"/>
        <v>0.102648107</v>
      </c>
      <c r="J232" s="151">
        <f t="shared" si="3"/>
        <v>0.07369814651</v>
      </c>
      <c r="K232" s="152">
        <f t="shared" si="4"/>
        <v>0.03772040233</v>
      </c>
      <c r="L232" s="153">
        <f t="shared" si="5"/>
        <v>227</v>
      </c>
      <c r="M232" s="154" t="s">
        <v>115</v>
      </c>
      <c r="N232" s="153" t="s">
        <v>116</v>
      </c>
      <c r="P232" s="25"/>
      <c r="Q232" s="25"/>
      <c r="R232" s="24"/>
      <c r="S232" s="24"/>
      <c r="T232" s="24"/>
      <c r="U232" s="24"/>
      <c r="V232" s="24"/>
    </row>
    <row r="233" ht="14.25" customHeight="1">
      <c r="B233" s="1">
        <v>2021.0</v>
      </c>
      <c r="C233" s="148" t="s">
        <v>272</v>
      </c>
      <c r="D233" s="148" t="s">
        <v>351</v>
      </c>
      <c r="E233" s="149">
        <v>-0.18199</v>
      </c>
      <c r="F233" s="149">
        <v>-0.43572</v>
      </c>
      <c r="G233" s="149">
        <v>-0.03843</v>
      </c>
      <c r="H233" s="150">
        <f t="shared" si="1"/>
        <v>0.00941192035</v>
      </c>
      <c r="I233" s="151">
        <f t="shared" si="2"/>
        <v>0.07620250695</v>
      </c>
      <c r="J233" s="151">
        <f t="shared" si="3"/>
        <v>0.07499527172</v>
      </c>
      <c r="K233" s="152">
        <f t="shared" si="4"/>
        <v>0.0328951736</v>
      </c>
      <c r="L233" s="153">
        <f t="shared" si="5"/>
        <v>280</v>
      </c>
      <c r="M233" s="154" t="s">
        <v>115</v>
      </c>
      <c r="N233" s="153" t="s">
        <v>116</v>
      </c>
      <c r="P233" s="25"/>
      <c r="Q233" s="25"/>
      <c r="R233" s="24"/>
      <c r="S233" s="24"/>
      <c r="T233" s="24"/>
      <c r="U233" s="24"/>
      <c r="V233" s="24"/>
    </row>
    <row r="234" ht="14.25" customHeight="1">
      <c r="B234" s="1">
        <v>2021.0</v>
      </c>
      <c r="C234" s="155" t="s">
        <v>272</v>
      </c>
      <c r="D234" s="155" t="s">
        <v>352</v>
      </c>
      <c r="E234" s="149">
        <v>-0.28098</v>
      </c>
      <c r="F234" s="149">
        <v>4.78606</v>
      </c>
      <c r="G234" s="149">
        <v>-0.00997</v>
      </c>
      <c r="H234" s="150">
        <f t="shared" si="1"/>
        <v>0.003404531121</v>
      </c>
      <c r="I234" s="151">
        <f t="shared" si="2"/>
        <v>0.4971539036</v>
      </c>
      <c r="J234" s="151">
        <f t="shared" si="3"/>
        <v>0.0794808347</v>
      </c>
      <c r="K234" s="156">
        <f t="shared" si="4"/>
        <v>0.1200779483</v>
      </c>
      <c r="L234" s="153">
        <f t="shared" si="5"/>
        <v>18</v>
      </c>
      <c r="M234" s="154" t="s">
        <v>115</v>
      </c>
      <c r="N234" s="153" t="s">
        <v>116</v>
      </c>
      <c r="P234" s="25"/>
      <c r="Q234" s="25"/>
      <c r="R234" s="24"/>
      <c r="S234" s="24"/>
      <c r="T234" s="24"/>
      <c r="U234" s="24"/>
      <c r="V234" s="24"/>
    </row>
    <row r="235" ht="14.25" customHeight="1">
      <c r="B235" s="1">
        <v>2021.0</v>
      </c>
      <c r="C235" s="148" t="s">
        <v>272</v>
      </c>
      <c r="D235" s="148" t="s">
        <v>353</v>
      </c>
      <c r="E235" s="149">
        <v>-0.01469</v>
      </c>
      <c r="F235" s="149">
        <v>4.20426</v>
      </c>
      <c r="G235" s="149">
        <v>0.42944</v>
      </c>
      <c r="H235" s="150">
        <f t="shared" si="1"/>
        <v>0.01956482688</v>
      </c>
      <c r="I235" s="151">
        <f t="shared" si="2"/>
        <v>0.4502523638</v>
      </c>
      <c r="J235" s="151">
        <f t="shared" si="3"/>
        <v>0.1487359728</v>
      </c>
      <c r="K235" s="156">
        <f t="shared" si="4"/>
        <v>0.1300844264</v>
      </c>
      <c r="L235" s="153">
        <f t="shared" si="5"/>
        <v>14</v>
      </c>
      <c r="M235" s="154" t="s">
        <v>115</v>
      </c>
      <c r="N235" s="153" t="s">
        <v>116</v>
      </c>
      <c r="P235" s="25"/>
      <c r="Q235" s="25"/>
      <c r="R235" s="24"/>
      <c r="S235" s="24"/>
      <c r="T235" s="24"/>
      <c r="U235" s="24"/>
      <c r="V235" s="24"/>
    </row>
    <row r="236" ht="14.25" customHeight="1">
      <c r="B236" s="1">
        <v>2021.0</v>
      </c>
      <c r="C236" s="148" t="s">
        <v>272</v>
      </c>
      <c r="D236" s="148" t="s">
        <v>354</v>
      </c>
      <c r="E236" s="149">
        <v>0.07275</v>
      </c>
      <c r="F236" s="149">
        <v>0.18352</v>
      </c>
      <c r="G236" s="149">
        <v>0.13046</v>
      </c>
      <c r="H236" s="150">
        <f t="shared" si="1"/>
        <v>0.02487128324</v>
      </c>
      <c r="I236" s="151">
        <f t="shared" si="2"/>
        <v>0.1261222552</v>
      </c>
      <c r="J236" s="151">
        <f t="shared" si="3"/>
        <v>0.1016139201</v>
      </c>
      <c r="K236" s="152">
        <f t="shared" si="4"/>
        <v>0.05731224147</v>
      </c>
      <c r="L236" s="153">
        <f t="shared" si="5"/>
        <v>88</v>
      </c>
      <c r="M236" s="154" t="s">
        <v>115</v>
      </c>
      <c r="N236" s="153" t="s">
        <v>116</v>
      </c>
      <c r="P236" s="25"/>
      <c r="Q236" s="25"/>
      <c r="R236" s="24"/>
      <c r="S236" s="24"/>
      <c r="T236" s="24"/>
      <c r="U236" s="24"/>
      <c r="V236" s="24"/>
    </row>
    <row r="237" ht="14.25" customHeight="1">
      <c r="B237" s="1">
        <v>2021.0</v>
      </c>
      <c r="C237" s="148" t="s">
        <v>272</v>
      </c>
      <c r="D237" s="148" t="s">
        <v>355</v>
      </c>
      <c r="E237" s="149">
        <v>-0.1224</v>
      </c>
      <c r="F237" s="149">
        <v>-0.4042</v>
      </c>
      <c r="G237" s="149">
        <v>0.309</v>
      </c>
      <c r="H237" s="150">
        <f t="shared" si="1"/>
        <v>0.01302824851</v>
      </c>
      <c r="I237" s="151">
        <f t="shared" si="2"/>
        <v>0.07874347728</v>
      </c>
      <c r="J237" s="151">
        <f t="shared" si="3"/>
        <v>0.1297534989</v>
      </c>
      <c r="K237" s="152">
        <f t="shared" si="4"/>
        <v>0.04340301466</v>
      </c>
      <c r="L237" s="153">
        <f t="shared" si="5"/>
        <v>158</v>
      </c>
      <c r="M237" s="154" t="s">
        <v>115</v>
      </c>
      <c r="N237" s="153" t="s">
        <v>116</v>
      </c>
      <c r="P237" s="25"/>
      <c r="Q237" s="25"/>
      <c r="R237" s="24"/>
      <c r="S237" s="24"/>
      <c r="T237" s="24"/>
      <c r="U237" s="24"/>
      <c r="V237" s="24"/>
    </row>
    <row r="238" ht="14.25" customHeight="1">
      <c r="B238" s="1">
        <v>2021.0</v>
      </c>
      <c r="C238" s="148" t="s">
        <v>272</v>
      </c>
      <c r="D238" s="148" t="s">
        <v>356</v>
      </c>
      <c r="E238" s="149">
        <v>0.25178</v>
      </c>
      <c r="F238" s="149">
        <v>-0.01402</v>
      </c>
      <c r="G238" s="149">
        <v>0.26143</v>
      </c>
      <c r="H238" s="150">
        <f t="shared" si="1"/>
        <v>0.03573604628</v>
      </c>
      <c r="I238" s="151">
        <f t="shared" si="2"/>
        <v>0.1101976588</v>
      </c>
      <c r="J238" s="151">
        <f t="shared" si="3"/>
        <v>0.1222560207</v>
      </c>
      <c r="K238" s="152">
        <f t="shared" si="4"/>
        <v>0.06378320919</v>
      </c>
      <c r="L238" s="153">
        <f t="shared" si="5"/>
        <v>65</v>
      </c>
      <c r="M238" s="154" t="s">
        <v>115</v>
      </c>
      <c r="N238" s="153" t="s">
        <v>116</v>
      </c>
      <c r="P238" s="25"/>
      <c r="Q238" s="25"/>
      <c r="R238" s="24"/>
      <c r="S238" s="24"/>
      <c r="T238" s="24"/>
      <c r="U238" s="24"/>
      <c r="V238" s="24"/>
    </row>
    <row r="239" ht="14.25" customHeight="1">
      <c r="B239" s="1">
        <v>2021.0</v>
      </c>
      <c r="C239" s="148" t="s">
        <v>272</v>
      </c>
      <c r="D239" s="148" t="s">
        <v>357</v>
      </c>
      <c r="E239" s="149">
        <v>-0.14472</v>
      </c>
      <c r="F239" s="149">
        <v>-0.44436</v>
      </c>
      <c r="G239" s="149">
        <v>-0.06741</v>
      </c>
      <c r="H239" s="150">
        <f t="shared" si="1"/>
        <v>0.01167371848</v>
      </c>
      <c r="I239" s="151">
        <f t="shared" si="2"/>
        <v>0.07550599732</v>
      </c>
      <c r="J239" s="151">
        <f t="shared" si="3"/>
        <v>0.07042775186</v>
      </c>
      <c r="K239" s="152">
        <f t="shared" si="4"/>
        <v>0.03357028124</v>
      </c>
      <c r="L239" s="153">
        <f t="shared" si="5"/>
        <v>270</v>
      </c>
      <c r="M239" s="154" t="s">
        <v>115</v>
      </c>
      <c r="N239" s="153" t="s">
        <v>116</v>
      </c>
      <c r="P239" s="25"/>
      <c r="Q239" s="25"/>
      <c r="R239" s="24"/>
      <c r="S239" s="24"/>
      <c r="T239" s="24"/>
      <c r="U239" s="24"/>
      <c r="V239" s="24"/>
    </row>
    <row r="240" ht="14.25" customHeight="1">
      <c r="B240" s="1">
        <v>2021.0</v>
      </c>
      <c r="C240" s="148" t="s">
        <v>272</v>
      </c>
      <c r="D240" s="148" t="s">
        <v>358</v>
      </c>
      <c r="E240" s="149">
        <v>-0.06979</v>
      </c>
      <c r="F240" s="149">
        <v>0.22534</v>
      </c>
      <c r="G240" s="149">
        <v>-0.0759</v>
      </c>
      <c r="H240" s="150">
        <f t="shared" si="1"/>
        <v>0.01622098259</v>
      </c>
      <c r="I240" s="151">
        <f t="shared" si="2"/>
        <v>0.1294935553</v>
      </c>
      <c r="J240" s="151">
        <f t="shared" si="3"/>
        <v>0.06908964822</v>
      </c>
      <c r="K240" s="152">
        <f t="shared" si="4"/>
        <v>0.04791975516</v>
      </c>
      <c r="L240" s="153">
        <f t="shared" si="5"/>
        <v>134</v>
      </c>
      <c r="M240" s="154" t="s">
        <v>115</v>
      </c>
      <c r="N240" s="153" t="s">
        <v>116</v>
      </c>
      <c r="P240" s="25"/>
      <c r="Q240" s="25"/>
      <c r="R240" s="24"/>
      <c r="S240" s="24"/>
      <c r="T240" s="24"/>
      <c r="U240" s="24"/>
      <c r="V240" s="24"/>
    </row>
    <row r="241" ht="14.25" customHeight="1">
      <c r="B241" s="1">
        <v>2021.0</v>
      </c>
      <c r="C241" s="148" t="s">
        <v>272</v>
      </c>
      <c r="D241" s="148" t="s">
        <v>359</v>
      </c>
      <c r="E241" s="149">
        <v>0.00923</v>
      </c>
      <c r="F241" s="149">
        <v>3.68628</v>
      </c>
      <c r="G241" s="149">
        <v>0.34628</v>
      </c>
      <c r="H241" s="150">
        <f t="shared" si="1"/>
        <v>0.02101645584</v>
      </c>
      <c r="I241" s="151">
        <f t="shared" si="2"/>
        <v>0.408495644</v>
      </c>
      <c r="J241" s="151">
        <f t="shared" si="3"/>
        <v>0.1356291766</v>
      </c>
      <c r="K241" s="156">
        <f t="shared" si="4"/>
        <v>0.1202255187</v>
      </c>
      <c r="L241" s="153">
        <f t="shared" si="5"/>
        <v>17</v>
      </c>
      <c r="M241" s="154" t="s">
        <v>115</v>
      </c>
      <c r="N241" s="153" t="s">
        <v>116</v>
      </c>
      <c r="P241" s="25"/>
      <c r="Q241" s="25"/>
      <c r="R241" s="24"/>
      <c r="S241" s="24"/>
      <c r="T241" s="24"/>
      <c r="U241" s="24"/>
      <c r="V241" s="24"/>
    </row>
    <row r="242" ht="14.25" customHeight="1">
      <c r="B242" s="1">
        <v>2021.0</v>
      </c>
      <c r="C242" s="148" t="s">
        <v>272</v>
      </c>
      <c r="D242" s="148" t="s">
        <v>360</v>
      </c>
      <c r="E242" s="149">
        <v>-0.24724</v>
      </c>
      <c r="F242" s="149">
        <v>-0.19906</v>
      </c>
      <c r="G242" s="149">
        <v>-0.20765</v>
      </c>
      <c r="H242" s="150">
        <f t="shared" si="1"/>
        <v>0.005452104741</v>
      </c>
      <c r="I242" s="151">
        <f t="shared" si="2"/>
        <v>0.09528074417</v>
      </c>
      <c r="J242" s="151">
        <f t="shared" si="3"/>
        <v>0.04832461228</v>
      </c>
      <c r="K242" s="152">
        <f t="shared" si="4"/>
        <v>0.03072196129</v>
      </c>
      <c r="L242" s="153">
        <f t="shared" si="5"/>
        <v>312</v>
      </c>
      <c r="M242" s="154" t="s">
        <v>115</v>
      </c>
      <c r="N242" s="153" t="s">
        <v>116</v>
      </c>
      <c r="P242" s="25"/>
      <c r="Q242" s="25"/>
      <c r="R242" s="24"/>
      <c r="S242" s="24"/>
      <c r="T242" s="24"/>
      <c r="U242" s="24"/>
      <c r="V242" s="24"/>
    </row>
    <row r="243" ht="14.25" customHeight="1">
      <c r="B243" s="1">
        <v>2021.0</v>
      </c>
      <c r="C243" s="148" t="s">
        <v>272</v>
      </c>
      <c r="D243" s="148" t="s">
        <v>361</v>
      </c>
      <c r="E243" s="149">
        <v>0.49531</v>
      </c>
      <c r="F243" s="149">
        <v>0.71898</v>
      </c>
      <c r="G243" s="149">
        <v>0.08871</v>
      </c>
      <c r="H243" s="150">
        <f t="shared" si="1"/>
        <v>0.05051510981</v>
      </c>
      <c r="I243" s="151">
        <f t="shared" si="2"/>
        <v>0.1692881172</v>
      </c>
      <c r="J243" s="151">
        <f t="shared" si="3"/>
        <v>0.09503372841</v>
      </c>
      <c r="K243" s="152">
        <f t="shared" si="4"/>
        <v>0.08223269525</v>
      </c>
      <c r="L243" s="153">
        <f t="shared" si="5"/>
        <v>31</v>
      </c>
      <c r="M243" s="154" t="s">
        <v>115</v>
      </c>
      <c r="N243" s="153" t="s">
        <v>116</v>
      </c>
      <c r="P243" s="25"/>
      <c r="Q243" s="25"/>
      <c r="R243" s="24"/>
      <c r="S243" s="24"/>
      <c r="T243" s="24"/>
      <c r="U243" s="24"/>
      <c r="V243" s="24"/>
    </row>
    <row r="244" ht="14.25" customHeight="1">
      <c r="B244" s="1">
        <v>2021.0</v>
      </c>
      <c r="C244" s="155" t="s">
        <v>272</v>
      </c>
      <c r="D244" s="155" t="s">
        <v>362</v>
      </c>
      <c r="E244" s="149">
        <v>2.90185</v>
      </c>
      <c r="F244" s="149">
        <v>-0.36299</v>
      </c>
      <c r="G244" s="149">
        <v>-0.40315</v>
      </c>
      <c r="H244" s="150">
        <f t="shared" si="1"/>
        <v>0.1965603919</v>
      </c>
      <c r="I244" s="151">
        <f t="shared" si="2"/>
        <v>0.0820656025</v>
      </c>
      <c r="J244" s="151">
        <f t="shared" si="3"/>
        <v>0.01751197831</v>
      </c>
      <c r="K244" s="156">
        <f t="shared" si="4"/>
        <v>0.14702595</v>
      </c>
      <c r="L244" s="153">
        <f t="shared" si="5"/>
        <v>11</v>
      </c>
      <c r="M244" s="154" t="s">
        <v>115</v>
      </c>
      <c r="N244" s="153" t="s">
        <v>116</v>
      </c>
      <c r="P244" s="25"/>
      <c r="Q244" s="25"/>
      <c r="R244" s="24"/>
      <c r="S244" s="24"/>
      <c r="T244" s="24"/>
      <c r="U244" s="24"/>
      <c r="V244" s="24"/>
    </row>
    <row r="245" ht="14.25" customHeight="1">
      <c r="B245" s="1">
        <v>2021.0</v>
      </c>
      <c r="C245" s="148" t="s">
        <v>272</v>
      </c>
      <c r="D245" s="148" t="s">
        <v>363</v>
      </c>
      <c r="E245" s="149">
        <v>-0.24872</v>
      </c>
      <c r="F245" s="149">
        <v>-0.15893</v>
      </c>
      <c r="G245" s="149">
        <v>-0.1926</v>
      </c>
      <c r="H245" s="150">
        <f t="shared" si="1"/>
        <v>0.005362288233</v>
      </c>
      <c r="I245" s="151">
        <f t="shared" si="2"/>
        <v>0.09851580569</v>
      </c>
      <c r="J245" s="151">
        <f t="shared" si="3"/>
        <v>0.05069663346</v>
      </c>
      <c r="K245" s="152">
        <f t="shared" si="4"/>
        <v>0.03168932998</v>
      </c>
      <c r="L245" s="153">
        <f t="shared" si="5"/>
        <v>299</v>
      </c>
      <c r="M245" s="154" t="s">
        <v>115</v>
      </c>
      <c r="N245" s="153" t="s">
        <v>116</v>
      </c>
      <c r="P245" s="25"/>
      <c r="Q245" s="25"/>
      <c r="R245" s="24"/>
      <c r="S245" s="24"/>
      <c r="T245" s="24"/>
      <c r="U245" s="24"/>
      <c r="V245" s="24"/>
    </row>
    <row r="246" ht="14.25" customHeight="1">
      <c r="B246" s="1">
        <v>2021.0</v>
      </c>
      <c r="C246" s="148" t="s">
        <v>272</v>
      </c>
      <c r="D246" s="148" t="s">
        <v>364</v>
      </c>
      <c r="E246" s="149">
        <v>-0.24912</v>
      </c>
      <c r="F246" s="149">
        <v>-0.45618</v>
      </c>
      <c r="G246" s="149">
        <v>-0.05032</v>
      </c>
      <c r="H246" s="150">
        <f t="shared" si="1"/>
        <v>0.005338013502</v>
      </c>
      <c r="I246" s="151">
        <f t="shared" si="2"/>
        <v>0.07455313345</v>
      </c>
      <c r="J246" s="151">
        <f t="shared" si="3"/>
        <v>0.07312129618</v>
      </c>
      <c r="K246" s="152">
        <f t="shared" si="4"/>
        <v>0.02964854407</v>
      </c>
      <c r="L246" s="153">
        <f t="shared" si="5"/>
        <v>329</v>
      </c>
      <c r="M246" s="154" t="s">
        <v>115</v>
      </c>
      <c r="N246" s="153" t="s">
        <v>116</v>
      </c>
      <c r="P246" s="25"/>
      <c r="Q246" s="25"/>
      <c r="R246" s="24"/>
      <c r="S246" s="24"/>
      <c r="T246" s="24"/>
      <c r="U246" s="24"/>
      <c r="V246" s="24"/>
    </row>
    <row r="247" ht="14.25" customHeight="1">
      <c r="B247" s="1">
        <v>2021.0</v>
      </c>
      <c r="C247" s="148" t="s">
        <v>272</v>
      </c>
      <c r="D247" s="148" t="s">
        <v>365</v>
      </c>
      <c r="E247" s="149">
        <v>-0.22163</v>
      </c>
      <c r="F247" s="149">
        <v>0.59325</v>
      </c>
      <c r="G247" s="149">
        <v>-0.1271</v>
      </c>
      <c r="H247" s="150">
        <f t="shared" si="1"/>
        <v>0.007006294438</v>
      </c>
      <c r="I247" s="151">
        <f t="shared" si="2"/>
        <v>0.159152451</v>
      </c>
      <c r="J247" s="151">
        <f t="shared" si="3"/>
        <v>0.06102004791</v>
      </c>
      <c r="K247" s="152">
        <f t="shared" si="4"/>
        <v>0.04721623387</v>
      </c>
      <c r="L247" s="153">
        <f t="shared" si="5"/>
        <v>136</v>
      </c>
      <c r="M247" s="154" t="s">
        <v>115</v>
      </c>
      <c r="N247" s="153" t="s">
        <v>116</v>
      </c>
      <c r="P247" s="25"/>
      <c r="Q247" s="25"/>
      <c r="R247" s="24"/>
      <c r="S247" s="24"/>
      <c r="T247" s="24"/>
      <c r="U247" s="24"/>
      <c r="V247" s="24"/>
    </row>
    <row r="248" ht="14.25" customHeight="1">
      <c r="B248" s="1">
        <v>2021.0</v>
      </c>
      <c r="C248" s="148" t="s">
        <v>272</v>
      </c>
      <c r="D248" s="148" t="s">
        <v>366</v>
      </c>
      <c r="E248" s="149">
        <v>-0.17684</v>
      </c>
      <c r="F248" s="149">
        <v>1.15733</v>
      </c>
      <c r="G248" s="149">
        <v>0.24218</v>
      </c>
      <c r="H248" s="150">
        <f t="shared" si="1"/>
        <v>0.00972445752</v>
      </c>
      <c r="I248" s="151">
        <f t="shared" si="2"/>
        <v>0.2046255011</v>
      </c>
      <c r="J248" s="151">
        <f t="shared" si="3"/>
        <v>0.1192220401</v>
      </c>
      <c r="K248" s="152">
        <f t="shared" si="4"/>
        <v>0.0668472022</v>
      </c>
      <c r="L248" s="153">
        <f t="shared" si="5"/>
        <v>57</v>
      </c>
      <c r="M248" s="154" t="s">
        <v>115</v>
      </c>
      <c r="N248" s="153" t="s">
        <v>116</v>
      </c>
      <c r="P248" s="25"/>
      <c r="Q248" s="25"/>
      <c r="R248" s="24"/>
      <c r="S248" s="24"/>
      <c r="T248" s="24"/>
      <c r="U248" s="24"/>
      <c r="V248" s="24"/>
    </row>
    <row r="249" ht="14.25" customHeight="1">
      <c r="B249" s="1">
        <v>2021.0</v>
      </c>
      <c r="C249" s="148" t="s">
        <v>272</v>
      </c>
      <c r="D249" s="148" t="s">
        <v>367</v>
      </c>
      <c r="E249" s="149">
        <v>-0.10226</v>
      </c>
      <c r="F249" s="149">
        <v>-0.40425</v>
      </c>
      <c r="G249" s="149">
        <v>0.12051</v>
      </c>
      <c r="H249" s="150">
        <f t="shared" si="1"/>
        <v>0.01425048125</v>
      </c>
      <c r="I249" s="151">
        <f t="shared" si="2"/>
        <v>0.07873944655</v>
      </c>
      <c r="J249" s="151">
        <f t="shared" si="3"/>
        <v>0.1000457067</v>
      </c>
      <c r="K249" s="152">
        <f t="shared" si="4"/>
        <v>0.04005416172</v>
      </c>
      <c r="L249" s="153">
        <f t="shared" si="5"/>
        <v>200</v>
      </c>
      <c r="M249" s="154" t="s">
        <v>115</v>
      </c>
      <c r="N249" s="153" t="s">
        <v>116</v>
      </c>
      <c r="P249" s="25"/>
      <c r="Q249" s="25"/>
      <c r="R249" s="24"/>
      <c r="S249" s="24"/>
      <c r="T249" s="24"/>
      <c r="U249" s="24"/>
      <c r="V249" s="24"/>
    </row>
    <row r="250" ht="14.25" customHeight="1">
      <c r="B250" s="1">
        <v>2021.0</v>
      </c>
      <c r="C250" s="148" t="s">
        <v>272</v>
      </c>
      <c r="D250" s="148" t="s">
        <v>368</v>
      </c>
      <c r="E250" s="149">
        <v>0.27833</v>
      </c>
      <c r="F250" s="149">
        <v>1.70838</v>
      </c>
      <c r="G250" s="149">
        <v>0.32271</v>
      </c>
      <c r="H250" s="150">
        <f t="shared" si="1"/>
        <v>0.03734728159</v>
      </c>
      <c r="I250" s="151">
        <f t="shared" si="2"/>
        <v>0.2490481438</v>
      </c>
      <c r="J250" s="151">
        <f t="shared" si="3"/>
        <v>0.1319143235</v>
      </c>
      <c r="K250" s="152">
        <f t="shared" si="4"/>
        <v>0.09599995777</v>
      </c>
      <c r="L250" s="153">
        <f t="shared" si="5"/>
        <v>22</v>
      </c>
      <c r="M250" s="154" t="s">
        <v>115</v>
      </c>
      <c r="N250" s="153" t="s">
        <v>116</v>
      </c>
      <c r="P250" s="25"/>
      <c r="Q250" s="25"/>
      <c r="R250" s="24"/>
      <c r="S250" s="24"/>
      <c r="T250" s="24"/>
      <c r="U250" s="24"/>
      <c r="V250" s="24"/>
    </row>
    <row r="251" ht="14.25" customHeight="1">
      <c r="B251" s="1">
        <v>2021.0</v>
      </c>
      <c r="C251" s="148" t="s">
        <v>272</v>
      </c>
      <c r="D251" s="148" t="s">
        <v>369</v>
      </c>
      <c r="E251" s="149">
        <v>0.07267</v>
      </c>
      <c r="F251" s="149">
        <v>0.13656</v>
      </c>
      <c r="G251" s="149">
        <v>0.06548</v>
      </c>
      <c r="H251" s="150">
        <f t="shared" si="1"/>
        <v>0.02486642829</v>
      </c>
      <c r="I251" s="151">
        <f t="shared" si="2"/>
        <v>0.1223365963</v>
      </c>
      <c r="J251" s="151">
        <f t="shared" si="3"/>
        <v>0.09137246249</v>
      </c>
      <c r="K251" s="152">
        <f t="shared" si="4"/>
        <v>0.05506945567</v>
      </c>
      <c r="L251" s="153">
        <f t="shared" si="5"/>
        <v>96</v>
      </c>
      <c r="M251" s="154" t="s">
        <v>115</v>
      </c>
      <c r="N251" s="153" t="s">
        <v>116</v>
      </c>
      <c r="P251" s="25"/>
      <c r="Q251" s="25"/>
      <c r="R251" s="24"/>
      <c r="S251" s="24"/>
      <c r="T251" s="24"/>
      <c r="U251" s="24"/>
      <c r="V251" s="24"/>
    </row>
    <row r="252" ht="14.25" customHeight="1">
      <c r="B252" s="1">
        <v>2021.0</v>
      </c>
      <c r="C252" s="148" t="s">
        <v>272</v>
      </c>
      <c r="D252" s="148" t="s">
        <v>370</v>
      </c>
      <c r="E252" s="149">
        <v>0.02805</v>
      </c>
      <c r="F252" s="149">
        <v>0.5044</v>
      </c>
      <c r="G252" s="149">
        <v>-0.00132</v>
      </c>
      <c r="H252" s="150">
        <f t="shared" si="1"/>
        <v>0.02215858197</v>
      </c>
      <c r="I252" s="151">
        <f t="shared" si="2"/>
        <v>0.151989849</v>
      </c>
      <c r="J252" s="151">
        <f t="shared" si="3"/>
        <v>0.08084415584</v>
      </c>
      <c r="K252" s="152">
        <f t="shared" si="4"/>
        <v>0.05822498482</v>
      </c>
      <c r="L252" s="153">
        <f t="shared" si="5"/>
        <v>85</v>
      </c>
      <c r="M252" s="154" t="s">
        <v>115</v>
      </c>
      <c r="N252" s="153" t="s">
        <v>116</v>
      </c>
      <c r="P252" s="25"/>
      <c r="Q252" s="25"/>
      <c r="R252" s="24"/>
      <c r="S252" s="24"/>
      <c r="T252" s="24"/>
      <c r="U252" s="24"/>
      <c r="V252" s="24"/>
    </row>
    <row r="253" ht="14.25" customHeight="1">
      <c r="B253" s="1">
        <v>2021.0</v>
      </c>
      <c r="C253" s="148" t="s">
        <v>272</v>
      </c>
      <c r="D253" s="148" t="s">
        <v>371</v>
      </c>
      <c r="E253" s="149">
        <v>-0.21852</v>
      </c>
      <c r="F253" s="149">
        <v>-0.4911</v>
      </c>
      <c r="G253" s="149">
        <v>-0.19261</v>
      </c>
      <c r="H253" s="150">
        <f t="shared" si="1"/>
        <v>0.007195030477</v>
      </c>
      <c r="I253" s="151">
        <f t="shared" si="2"/>
        <v>0.07173807368</v>
      </c>
      <c r="J253" s="151">
        <f t="shared" si="3"/>
        <v>0.05069505737</v>
      </c>
      <c r="K253" s="152">
        <f t="shared" si="4"/>
        <v>0.02711986614</v>
      </c>
      <c r="L253" s="153">
        <f t="shared" si="5"/>
        <v>381</v>
      </c>
      <c r="M253" s="154" t="s">
        <v>115</v>
      </c>
      <c r="N253" s="153" t="s">
        <v>116</v>
      </c>
      <c r="P253" s="25"/>
      <c r="Q253" s="25"/>
      <c r="R253" s="24"/>
      <c r="S253" s="24"/>
      <c r="T253" s="24"/>
      <c r="U253" s="24"/>
      <c r="V253" s="24"/>
    </row>
    <row r="254" ht="14.25" customHeight="1">
      <c r="B254" s="1">
        <v>2021.0</v>
      </c>
      <c r="C254" s="148" t="s">
        <v>272</v>
      </c>
      <c r="D254" s="148" t="s">
        <v>372</v>
      </c>
      <c r="E254" s="149">
        <v>-0.24161</v>
      </c>
      <c r="F254" s="149">
        <v>-0.49826</v>
      </c>
      <c r="G254" s="149">
        <v>-0.21726</v>
      </c>
      <c r="H254" s="150">
        <f t="shared" si="1"/>
        <v>0.005793771589</v>
      </c>
      <c r="I254" s="151">
        <f t="shared" si="2"/>
        <v>0.07116087357</v>
      </c>
      <c r="J254" s="151">
        <f t="shared" si="3"/>
        <v>0.04680998613</v>
      </c>
      <c r="K254" s="152">
        <f t="shared" si="4"/>
        <v>0.02554972876</v>
      </c>
      <c r="L254" s="153">
        <f t="shared" si="5"/>
        <v>407</v>
      </c>
      <c r="M254" s="154" t="s">
        <v>115</v>
      </c>
      <c r="N254" s="153" t="s">
        <v>116</v>
      </c>
      <c r="P254" s="25"/>
      <c r="Q254" s="25"/>
      <c r="R254" s="24"/>
      <c r="S254" s="24"/>
      <c r="T254" s="24"/>
      <c r="U254" s="24"/>
      <c r="V254" s="24"/>
    </row>
    <row r="255" ht="14.25" customHeight="1">
      <c r="B255" s="1">
        <v>2021.0</v>
      </c>
      <c r="C255" s="148" t="s">
        <v>272</v>
      </c>
      <c r="D255" s="148" t="s">
        <v>373</v>
      </c>
      <c r="E255" s="149">
        <v>0.23541</v>
      </c>
      <c r="F255" s="149">
        <v>0.35316</v>
      </c>
      <c r="G255" s="149">
        <v>-0.15756</v>
      </c>
      <c r="H255" s="150">
        <f t="shared" si="1"/>
        <v>0.03474260288</v>
      </c>
      <c r="I255" s="151">
        <f t="shared" si="2"/>
        <v>0.1397977059</v>
      </c>
      <c r="J255" s="151">
        <f t="shared" si="3"/>
        <v>0.05621926617</v>
      </c>
      <c r="K255" s="152">
        <f t="shared" si="4"/>
        <v>0.06030394324</v>
      </c>
      <c r="L255" s="153">
        <f t="shared" si="5"/>
        <v>76</v>
      </c>
      <c r="M255" s="154" t="s">
        <v>115</v>
      </c>
      <c r="N255" s="153" t="s">
        <v>116</v>
      </c>
      <c r="P255" s="25"/>
      <c r="Q255" s="25"/>
      <c r="R255" s="24"/>
      <c r="S255" s="24"/>
      <c r="T255" s="24"/>
      <c r="U255" s="24"/>
      <c r="V255" s="24"/>
    </row>
    <row r="256" ht="14.25" customHeight="1">
      <c r="B256" s="1">
        <v>2021.0</v>
      </c>
      <c r="C256" s="148" t="s">
        <v>272</v>
      </c>
      <c r="D256" s="148" t="s">
        <v>374</v>
      </c>
      <c r="E256" s="149">
        <v>-0.1926</v>
      </c>
      <c r="F256" s="149">
        <v>0.87672</v>
      </c>
      <c r="G256" s="149">
        <v>-0.19865</v>
      </c>
      <c r="H256" s="150">
        <f t="shared" si="1"/>
        <v>0.008768033091</v>
      </c>
      <c r="I256" s="151">
        <f t="shared" si="2"/>
        <v>0.1820042548</v>
      </c>
      <c r="J256" s="151">
        <f t="shared" si="3"/>
        <v>0.04974309671</v>
      </c>
      <c r="K256" s="152">
        <f t="shared" si="4"/>
        <v>0.05169310901</v>
      </c>
      <c r="L256" s="153">
        <f t="shared" si="5"/>
        <v>112</v>
      </c>
      <c r="M256" s="154" t="s">
        <v>115</v>
      </c>
      <c r="N256" s="153" t="s">
        <v>116</v>
      </c>
      <c r="P256" s="25"/>
      <c r="Q256" s="25"/>
      <c r="R256" s="24"/>
      <c r="S256" s="24"/>
      <c r="T256" s="24"/>
      <c r="U256" s="24"/>
      <c r="V256" s="24"/>
    </row>
    <row r="257" ht="14.25" customHeight="1">
      <c r="B257" s="1">
        <v>2021.0</v>
      </c>
      <c r="C257" s="148" t="s">
        <v>272</v>
      </c>
      <c r="D257" s="148" t="s">
        <v>375</v>
      </c>
      <c r="E257" s="149">
        <v>-0.02264</v>
      </c>
      <c r="F257" s="149">
        <v>0.7502</v>
      </c>
      <c r="G257" s="149">
        <v>-0.05403</v>
      </c>
      <c r="H257" s="150">
        <f t="shared" si="1"/>
        <v>0.01908236659</v>
      </c>
      <c r="I257" s="151">
        <f t="shared" si="2"/>
        <v>0.1718049031</v>
      </c>
      <c r="J257" s="151">
        <f t="shared" si="3"/>
        <v>0.07253656538</v>
      </c>
      <c r="K257" s="152">
        <f t="shared" si="4"/>
        <v>0.05933820751</v>
      </c>
      <c r="L257" s="153">
        <f t="shared" si="5"/>
        <v>81</v>
      </c>
      <c r="M257" s="154" t="s">
        <v>115</v>
      </c>
      <c r="N257" s="153" t="s">
        <v>116</v>
      </c>
      <c r="P257" s="25"/>
      <c r="Q257" s="25"/>
      <c r="R257" s="24"/>
      <c r="S257" s="24"/>
      <c r="T257" s="24"/>
      <c r="U257" s="24"/>
      <c r="V257" s="24"/>
    </row>
    <row r="258" ht="14.25" customHeight="1">
      <c r="B258" s="1">
        <v>2021.0</v>
      </c>
      <c r="C258" s="148" t="s">
        <v>272</v>
      </c>
      <c r="D258" s="148" t="s">
        <v>376</v>
      </c>
      <c r="E258" s="149">
        <v>-0.10731</v>
      </c>
      <c r="F258" s="149">
        <v>1.45048</v>
      </c>
      <c r="G258" s="149">
        <v>0.07079</v>
      </c>
      <c r="H258" s="150">
        <f t="shared" si="1"/>
        <v>0.01394401276</v>
      </c>
      <c r="I258" s="151">
        <f t="shared" si="2"/>
        <v>0.2282576537</v>
      </c>
      <c r="J258" s="151">
        <f t="shared" si="3"/>
        <v>0.0922093683</v>
      </c>
      <c r="K258" s="152">
        <f t="shared" si="4"/>
        <v>0.07088768434</v>
      </c>
      <c r="L258" s="153">
        <f t="shared" si="5"/>
        <v>48</v>
      </c>
      <c r="M258" s="154" t="s">
        <v>115</v>
      </c>
      <c r="N258" s="153" t="s">
        <v>116</v>
      </c>
      <c r="P258" s="25"/>
      <c r="Q258" s="25"/>
      <c r="R258" s="24"/>
      <c r="S258" s="24"/>
      <c r="T258" s="24"/>
      <c r="U258" s="24"/>
      <c r="V258" s="24"/>
    </row>
    <row r="259" ht="14.25" customHeight="1">
      <c r="B259" s="1">
        <v>2021.0</v>
      </c>
      <c r="C259" s="148" t="s">
        <v>272</v>
      </c>
      <c r="D259" s="148" t="s">
        <v>377</v>
      </c>
      <c r="E259" s="149">
        <v>-0.01351</v>
      </c>
      <c r="F259" s="149">
        <v>-0.48425</v>
      </c>
      <c r="G259" s="149">
        <v>-0.20343</v>
      </c>
      <c r="H259" s="150">
        <f t="shared" si="1"/>
        <v>0.01963643734</v>
      </c>
      <c r="I259" s="151">
        <f t="shared" si="2"/>
        <v>0.07229028329</v>
      </c>
      <c r="J259" s="151">
        <f t="shared" si="3"/>
        <v>0.04898972387</v>
      </c>
      <c r="K259" s="152">
        <f t="shared" si="4"/>
        <v>0.0350367504</v>
      </c>
      <c r="L259" s="153">
        <f t="shared" si="5"/>
        <v>254</v>
      </c>
      <c r="M259" s="154" t="s">
        <v>115</v>
      </c>
      <c r="N259" s="153" t="s">
        <v>116</v>
      </c>
      <c r="P259" s="25"/>
      <c r="Q259" s="25"/>
      <c r="R259" s="24"/>
      <c r="S259" s="24"/>
      <c r="T259" s="24"/>
      <c r="U259" s="24"/>
      <c r="V259" s="24"/>
    </row>
    <row r="260" ht="14.25" customHeight="1">
      <c r="B260" s="1">
        <v>2021.0</v>
      </c>
      <c r="C260" s="148" t="s">
        <v>272</v>
      </c>
      <c r="D260" s="148" t="s">
        <v>378</v>
      </c>
      <c r="E260" s="149">
        <v>-0.12883</v>
      </c>
      <c r="F260" s="149">
        <v>-0.47623</v>
      </c>
      <c r="G260" s="149">
        <v>-0.15669</v>
      </c>
      <c r="H260" s="150">
        <f t="shared" si="1"/>
        <v>0.01263803219</v>
      </c>
      <c r="I260" s="151">
        <f t="shared" si="2"/>
        <v>0.0729368119</v>
      </c>
      <c r="J260" s="151">
        <f t="shared" si="3"/>
        <v>0.05635638633</v>
      </c>
      <c r="K260" s="152">
        <f t="shared" si="4"/>
        <v>0.03168142701</v>
      </c>
      <c r="L260" s="153">
        <f t="shared" si="5"/>
        <v>300</v>
      </c>
      <c r="M260" s="154" t="s">
        <v>115</v>
      </c>
      <c r="N260" s="153" t="s">
        <v>116</v>
      </c>
      <c r="P260" s="25"/>
      <c r="Q260" s="25"/>
      <c r="R260" s="24"/>
      <c r="S260" s="24"/>
      <c r="T260" s="24"/>
      <c r="U260" s="24"/>
      <c r="V260" s="24"/>
    </row>
    <row r="261" ht="14.25" customHeight="1">
      <c r="B261" s="1">
        <v>2021.0</v>
      </c>
      <c r="C261" s="148" t="s">
        <v>272</v>
      </c>
      <c r="D261" s="148" t="s">
        <v>379</v>
      </c>
      <c r="E261" s="149">
        <v>-0.17528</v>
      </c>
      <c r="F261" s="149">
        <v>-0.50676</v>
      </c>
      <c r="G261" s="149">
        <v>0.45644</v>
      </c>
      <c r="H261" s="150">
        <f t="shared" si="1"/>
        <v>0.009819128974</v>
      </c>
      <c r="I261" s="151">
        <f t="shared" si="2"/>
        <v>0.07047564997</v>
      </c>
      <c r="J261" s="151">
        <f t="shared" si="3"/>
        <v>0.152991426</v>
      </c>
      <c r="K261" s="152">
        <f t="shared" si="4"/>
        <v>0.04279035761</v>
      </c>
      <c r="L261" s="153">
        <f t="shared" si="5"/>
        <v>166</v>
      </c>
      <c r="M261" s="154" t="s">
        <v>115</v>
      </c>
      <c r="N261" s="153" t="s">
        <v>116</v>
      </c>
      <c r="P261" s="25"/>
      <c r="Q261" s="25"/>
      <c r="R261" s="24"/>
      <c r="S261" s="24"/>
      <c r="T261" s="24"/>
      <c r="U261" s="24"/>
      <c r="V261" s="24"/>
    </row>
    <row r="262" ht="14.25" customHeight="1">
      <c r="B262" s="1">
        <v>2021.0</v>
      </c>
      <c r="C262" s="148" t="s">
        <v>272</v>
      </c>
      <c r="D262" s="148" t="s">
        <v>380</v>
      </c>
      <c r="E262" s="149">
        <v>-0.24283</v>
      </c>
      <c r="F262" s="149">
        <v>-0.44095</v>
      </c>
      <c r="G262" s="149">
        <v>-0.20823</v>
      </c>
      <c r="H262" s="150">
        <f t="shared" si="1"/>
        <v>0.005719733658</v>
      </c>
      <c r="I262" s="151">
        <f t="shared" si="2"/>
        <v>0.0757808929</v>
      </c>
      <c r="J262" s="151">
        <f t="shared" si="3"/>
        <v>0.04823319884</v>
      </c>
      <c r="K262" s="152">
        <f t="shared" si="4"/>
        <v>0.02669269537</v>
      </c>
      <c r="L262" s="153">
        <f t="shared" si="5"/>
        <v>392</v>
      </c>
      <c r="M262" s="154" t="s">
        <v>115</v>
      </c>
      <c r="N262" s="153" t="s">
        <v>116</v>
      </c>
      <c r="P262" s="25"/>
      <c r="Q262" s="25"/>
      <c r="R262" s="24"/>
      <c r="S262" s="24"/>
      <c r="T262" s="24"/>
      <c r="U262" s="24"/>
      <c r="V262" s="24"/>
    </row>
    <row r="263" ht="14.25" customHeight="1">
      <c r="B263" s="1">
        <v>2021.0</v>
      </c>
      <c r="C263" s="148" t="s">
        <v>272</v>
      </c>
      <c r="D263" s="148" t="s">
        <v>381</v>
      </c>
      <c r="E263" s="149">
        <v>0.13954</v>
      </c>
      <c r="F263" s="149">
        <v>-0.44327</v>
      </c>
      <c r="G263" s="149">
        <v>-0.06956</v>
      </c>
      <c r="H263" s="150">
        <f t="shared" si="1"/>
        <v>0.02892455656</v>
      </c>
      <c r="I263" s="151">
        <f t="shared" si="2"/>
        <v>0.07559386717</v>
      </c>
      <c r="J263" s="151">
        <f t="shared" si="3"/>
        <v>0.07008889169</v>
      </c>
      <c r="K263" s="152">
        <f t="shared" si="4"/>
        <v>0.04468406601</v>
      </c>
      <c r="L263" s="153">
        <f t="shared" si="5"/>
        <v>146</v>
      </c>
      <c r="M263" s="154" t="s">
        <v>115</v>
      </c>
      <c r="N263" s="153" t="s">
        <v>116</v>
      </c>
      <c r="P263" s="25"/>
      <c r="Q263" s="25"/>
      <c r="R263" s="24"/>
      <c r="S263" s="24"/>
      <c r="T263" s="24"/>
      <c r="U263" s="24"/>
      <c r="V263" s="24"/>
    </row>
    <row r="264" ht="14.25" customHeight="1">
      <c r="B264" s="1">
        <v>2021.0</v>
      </c>
      <c r="C264" s="148" t="s">
        <v>272</v>
      </c>
      <c r="D264" s="148" t="s">
        <v>382</v>
      </c>
      <c r="E264" s="149">
        <v>-0.16565</v>
      </c>
      <c r="F264" s="149">
        <v>-0.30104</v>
      </c>
      <c r="G264" s="149">
        <v>-0.06849</v>
      </c>
      <c r="H264" s="150">
        <f t="shared" si="1"/>
        <v>0.01040354314</v>
      </c>
      <c r="I264" s="151">
        <f t="shared" si="2"/>
        <v>0.0870596733</v>
      </c>
      <c r="J264" s="151">
        <f t="shared" si="3"/>
        <v>0.07025753373</v>
      </c>
      <c r="K264" s="152">
        <f t="shared" si="4"/>
        <v>0.03520840294</v>
      </c>
      <c r="L264" s="153">
        <f t="shared" si="5"/>
        <v>253</v>
      </c>
      <c r="M264" s="154" t="s">
        <v>115</v>
      </c>
      <c r="N264" s="153" t="s">
        <v>116</v>
      </c>
      <c r="P264" s="25"/>
      <c r="Q264" s="25"/>
      <c r="R264" s="24"/>
      <c r="S264" s="24"/>
      <c r="T264" s="24"/>
      <c r="U264" s="24"/>
      <c r="V264" s="24"/>
    </row>
    <row r="265" ht="14.25" customHeight="1">
      <c r="B265" s="1">
        <v>2021.0</v>
      </c>
      <c r="C265" s="148" t="s">
        <v>272</v>
      </c>
      <c r="D265" s="148" t="s">
        <v>383</v>
      </c>
      <c r="E265" s="149">
        <v>-0.23265</v>
      </c>
      <c r="F265" s="149">
        <v>1.26717</v>
      </c>
      <c r="G265" s="149">
        <v>-0.0305</v>
      </c>
      <c r="H265" s="150">
        <f t="shared" si="1"/>
        <v>0.006337525579</v>
      </c>
      <c r="I265" s="151">
        <f t="shared" si="2"/>
        <v>0.2134802023</v>
      </c>
      <c r="J265" s="151">
        <f t="shared" si="3"/>
        <v>0.07624511411</v>
      </c>
      <c r="K265" s="152">
        <f t="shared" si="4"/>
        <v>0.06057658236</v>
      </c>
      <c r="L265" s="153">
        <f t="shared" si="5"/>
        <v>74</v>
      </c>
      <c r="M265" s="154" t="s">
        <v>115</v>
      </c>
      <c r="N265" s="153" t="s">
        <v>116</v>
      </c>
      <c r="P265" s="25"/>
      <c r="Q265" s="25"/>
      <c r="R265" s="24"/>
      <c r="S265" s="24"/>
      <c r="T265" s="24"/>
      <c r="U265" s="24"/>
      <c r="V265" s="24"/>
    </row>
    <row r="266" ht="14.25" customHeight="1">
      <c r="B266" s="1">
        <v>2021.0</v>
      </c>
      <c r="C266" s="148" t="s">
        <v>272</v>
      </c>
      <c r="D266" s="148" t="s">
        <v>384</v>
      </c>
      <c r="E266" s="149">
        <v>-0.0782</v>
      </c>
      <c r="F266" s="149">
        <v>-0.43976</v>
      </c>
      <c r="G266" s="149">
        <v>-0.06946</v>
      </c>
      <c r="H266" s="150">
        <f t="shared" si="1"/>
        <v>0.01571060636</v>
      </c>
      <c r="I266" s="151">
        <f t="shared" si="2"/>
        <v>0.07587682421</v>
      </c>
      <c r="J266" s="151">
        <f t="shared" si="3"/>
        <v>0.07010465263</v>
      </c>
      <c r="K266" s="152">
        <f t="shared" si="4"/>
        <v>0.03621232763</v>
      </c>
      <c r="L266" s="153">
        <f t="shared" si="5"/>
        <v>241</v>
      </c>
      <c r="M266" s="154" t="s">
        <v>115</v>
      </c>
      <c r="N266" s="153" t="s">
        <v>116</v>
      </c>
      <c r="P266" s="25"/>
      <c r="Q266" s="25"/>
      <c r="R266" s="24"/>
      <c r="S266" s="24"/>
      <c r="T266" s="24"/>
      <c r="U266" s="24"/>
      <c r="V266" s="24"/>
    </row>
    <row r="267" ht="14.25" customHeight="1">
      <c r="B267" s="1">
        <v>2021.0</v>
      </c>
      <c r="C267" s="148" t="s">
        <v>272</v>
      </c>
      <c r="D267" s="148" t="s">
        <v>385</v>
      </c>
      <c r="E267" s="149">
        <v>-0.02572</v>
      </c>
      <c r="F267" s="149">
        <v>1.33999</v>
      </c>
      <c r="G267" s="149">
        <v>-0.13604</v>
      </c>
      <c r="H267" s="150">
        <f t="shared" si="1"/>
        <v>0.01889545116</v>
      </c>
      <c r="I267" s="151">
        <f t="shared" si="2"/>
        <v>0.2193505531</v>
      </c>
      <c r="J267" s="151">
        <f t="shared" si="3"/>
        <v>0.05961102005</v>
      </c>
      <c r="K267" s="152">
        <f t="shared" si="4"/>
        <v>0.06763215403</v>
      </c>
      <c r="L267" s="153">
        <f t="shared" si="5"/>
        <v>55</v>
      </c>
      <c r="M267" s="154" t="s">
        <v>115</v>
      </c>
      <c r="N267" s="153" t="s">
        <v>116</v>
      </c>
      <c r="P267" s="25"/>
      <c r="Q267" s="25"/>
      <c r="R267" s="24"/>
      <c r="S267" s="24"/>
      <c r="T267" s="24"/>
      <c r="U267" s="24"/>
      <c r="V267" s="24"/>
    </row>
    <row r="268" ht="14.25" customHeight="1">
      <c r="B268" s="1">
        <v>2021.0</v>
      </c>
      <c r="C268" s="155" t="s">
        <v>272</v>
      </c>
      <c r="D268" s="155" t="s">
        <v>386</v>
      </c>
      <c r="E268" s="149">
        <v>1.99218</v>
      </c>
      <c r="F268" s="149">
        <v>-0.00559</v>
      </c>
      <c r="G268" s="149">
        <v>1.24334</v>
      </c>
      <c r="H268" s="150">
        <f t="shared" si="1"/>
        <v>0.1413554039</v>
      </c>
      <c r="I268" s="151">
        <f t="shared" si="2"/>
        <v>0.1108772394</v>
      </c>
      <c r="J268" s="151">
        <f t="shared" si="3"/>
        <v>0.2770142479</v>
      </c>
      <c r="K268" s="156">
        <f t="shared" si="4"/>
        <v>0.1537006465</v>
      </c>
      <c r="L268" s="153">
        <f t="shared" si="5"/>
        <v>9</v>
      </c>
      <c r="M268" s="154" t="s">
        <v>115</v>
      </c>
      <c r="N268" s="153" t="s">
        <v>116</v>
      </c>
      <c r="P268" s="25"/>
      <c r="Q268" s="25"/>
      <c r="R268" s="24"/>
      <c r="S268" s="24"/>
      <c r="T268" s="24"/>
      <c r="U268" s="24"/>
      <c r="V268" s="24"/>
    </row>
    <row r="269" ht="14.25" customHeight="1">
      <c r="B269" s="1">
        <v>2021.0</v>
      </c>
      <c r="C269" s="148" t="s">
        <v>272</v>
      </c>
      <c r="D269" s="148" t="s">
        <v>387</v>
      </c>
      <c r="E269" s="149">
        <v>-0.22596</v>
      </c>
      <c r="F269" s="149">
        <v>-0.48619</v>
      </c>
      <c r="G269" s="149">
        <v>-0.18554</v>
      </c>
      <c r="H269" s="150">
        <f t="shared" si="1"/>
        <v>0.006743520467</v>
      </c>
      <c r="I269" s="151">
        <f t="shared" si="2"/>
        <v>0.07213389108</v>
      </c>
      <c r="J269" s="151">
        <f t="shared" si="3"/>
        <v>0.05180935569</v>
      </c>
      <c r="K269" s="152">
        <f t="shared" si="4"/>
        <v>0.02706846842</v>
      </c>
      <c r="L269" s="153">
        <f t="shared" si="5"/>
        <v>382</v>
      </c>
      <c r="M269" s="154" t="s">
        <v>115</v>
      </c>
      <c r="N269" s="153" t="s">
        <v>116</v>
      </c>
      <c r="P269" s="25"/>
      <c r="Q269" s="25"/>
      <c r="R269" s="24"/>
      <c r="S269" s="24"/>
      <c r="T269" s="24"/>
      <c r="U269" s="24"/>
      <c r="V269" s="24"/>
    </row>
    <row r="270" ht="14.25" customHeight="1">
      <c r="B270" s="1">
        <v>2021.0</v>
      </c>
      <c r="C270" s="148" t="s">
        <v>272</v>
      </c>
      <c r="D270" s="148" t="s">
        <v>388</v>
      </c>
      <c r="E270" s="149">
        <v>-0.07305</v>
      </c>
      <c r="F270" s="149">
        <v>-0.47718</v>
      </c>
      <c r="G270" s="149">
        <v>-0.08216</v>
      </c>
      <c r="H270" s="150">
        <f t="shared" si="1"/>
        <v>0.01602314353</v>
      </c>
      <c r="I270" s="151">
        <f t="shared" si="2"/>
        <v>0.07286022809</v>
      </c>
      <c r="J270" s="151">
        <f t="shared" si="3"/>
        <v>0.06810301349</v>
      </c>
      <c r="K270" s="152">
        <f t="shared" si="4"/>
        <v>0.03548733023</v>
      </c>
      <c r="L270" s="153">
        <f t="shared" si="5"/>
        <v>249</v>
      </c>
      <c r="M270" s="154" t="s">
        <v>115</v>
      </c>
      <c r="N270" s="153" t="s">
        <v>116</v>
      </c>
      <c r="P270" s="25"/>
      <c r="Q270" s="25"/>
      <c r="R270" s="24"/>
      <c r="S270" s="24"/>
      <c r="T270" s="24"/>
      <c r="U270" s="24"/>
      <c r="V270" s="24"/>
    </row>
    <row r="271" ht="14.25" customHeight="1">
      <c r="B271" s="1">
        <v>2021.0</v>
      </c>
      <c r="C271" s="148" t="s">
        <v>272</v>
      </c>
      <c r="D271" s="148" t="s">
        <v>389</v>
      </c>
      <c r="E271" s="149">
        <v>-0.16891</v>
      </c>
      <c r="F271" s="149">
        <v>-0.48887</v>
      </c>
      <c r="G271" s="149">
        <v>-0.13741</v>
      </c>
      <c r="H271" s="150">
        <f t="shared" si="1"/>
        <v>0.01020570408</v>
      </c>
      <c r="I271" s="151">
        <f t="shared" si="2"/>
        <v>0.07191784411</v>
      </c>
      <c r="J271" s="151">
        <f t="shared" si="3"/>
        <v>0.0593950952</v>
      </c>
      <c r="K271" s="152">
        <f t="shared" si="4"/>
        <v>0.03031470119</v>
      </c>
      <c r="L271" s="153">
        <f t="shared" si="5"/>
        <v>319</v>
      </c>
      <c r="M271" s="154" t="s">
        <v>115</v>
      </c>
      <c r="N271" s="153" t="s">
        <v>116</v>
      </c>
      <c r="P271" s="25"/>
      <c r="Q271" s="25"/>
      <c r="R271" s="24"/>
      <c r="S271" s="24"/>
      <c r="T271" s="24"/>
      <c r="U271" s="24"/>
      <c r="V271" s="24"/>
    </row>
    <row r="272" ht="14.25" customHeight="1">
      <c r="B272" s="1">
        <v>2021.0</v>
      </c>
      <c r="C272" s="148" t="s">
        <v>272</v>
      </c>
      <c r="D272" s="148" t="s">
        <v>390</v>
      </c>
      <c r="E272" s="149">
        <v>-0.08219</v>
      </c>
      <c r="F272" s="149">
        <v>0.01662</v>
      </c>
      <c r="G272" s="149">
        <v>-0.11377</v>
      </c>
      <c r="H272" s="150">
        <f t="shared" si="1"/>
        <v>0.01546846591</v>
      </c>
      <c r="I272" s="151">
        <f t="shared" si="2"/>
        <v>0.1126676883</v>
      </c>
      <c r="J272" s="151">
        <f t="shared" si="3"/>
        <v>0.06312098096</v>
      </c>
      <c r="K272" s="152">
        <f t="shared" si="4"/>
        <v>0.04298754832</v>
      </c>
      <c r="L272" s="153">
        <f t="shared" si="5"/>
        <v>163</v>
      </c>
      <c r="M272" s="154" t="s">
        <v>115</v>
      </c>
      <c r="N272" s="153" t="s">
        <v>116</v>
      </c>
      <c r="P272" s="25"/>
      <c r="Q272" s="25"/>
      <c r="R272" s="24"/>
      <c r="S272" s="24"/>
      <c r="T272" s="24"/>
      <c r="U272" s="24"/>
      <c r="V272" s="24"/>
    </row>
    <row r="273" ht="14.25" customHeight="1">
      <c r="B273" s="1">
        <v>2021.0</v>
      </c>
      <c r="C273" s="148" t="s">
        <v>272</v>
      </c>
      <c r="D273" s="148" t="s">
        <v>391</v>
      </c>
      <c r="E273" s="149">
        <v>0.01714</v>
      </c>
      <c r="F273" s="149">
        <v>-0.34091</v>
      </c>
      <c r="G273" s="149">
        <v>0.28888</v>
      </c>
      <c r="H273" s="150">
        <f t="shared" si="1"/>
        <v>0.02149648866</v>
      </c>
      <c r="I273" s="151">
        <f t="shared" si="2"/>
        <v>0.08384557156</v>
      </c>
      <c r="J273" s="151">
        <f t="shared" si="3"/>
        <v>0.1265823982</v>
      </c>
      <c r="K273" s="152">
        <f t="shared" si="4"/>
        <v>0.04952705033</v>
      </c>
      <c r="L273" s="153">
        <f t="shared" si="5"/>
        <v>123</v>
      </c>
      <c r="M273" s="154" t="s">
        <v>115</v>
      </c>
      <c r="N273" s="153" t="s">
        <v>116</v>
      </c>
      <c r="P273" s="25"/>
      <c r="Q273" s="25"/>
      <c r="R273" s="24"/>
      <c r="S273" s="24"/>
      <c r="T273" s="24"/>
      <c r="U273" s="24"/>
      <c r="V273" s="24"/>
    </row>
    <row r="274" ht="14.25" customHeight="1">
      <c r="B274" s="1">
        <v>2021.0</v>
      </c>
      <c r="C274" s="155" t="s">
        <v>272</v>
      </c>
      <c r="D274" s="155" t="s">
        <v>392</v>
      </c>
      <c r="E274" s="149">
        <v>-0.10447</v>
      </c>
      <c r="F274" s="149">
        <v>11.02372</v>
      </c>
      <c r="G274" s="149">
        <v>0.23133</v>
      </c>
      <c r="H274" s="150">
        <f t="shared" si="1"/>
        <v>0.01411636335</v>
      </c>
      <c r="I274" s="151">
        <f t="shared" si="2"/>
        <v>1</v>
      </c>
      <c r="J274" s="151">
        <f t="shared" si="3"/>
        <v>0.1175119783</v>
      </c>
      <c r="K274" s="156">
        <f t="shared" si="4"/>
        <v>0.2403258054</v>
      </c>
      <c r="L274" s="153">
        <f t="shared" si="5"/>
        <v>4</v>
      </c>
      <c r="M274" s="154" t="s">
        <v>115</v>
      </c>
      <c r="N274" s="153" t="s">
        <v>116</v>
      </c>
      <c r="P274" s="25"/>
      <c r="Q274" s="25"/>
      <c r="R274" s="24"/>
      <c r="S274" s="24"/>
      <c r="T274" s="24"/>
      <c r="U274" s="24"/>
      <c r="V274" s="24"/>
    </row>
    <row r="275" ht="14.25" customHeight="1">
      <c r="B275" s="1">
        <v>2021.0</v>
      </c>
      <c r="C275" s="148" t="s">
        <v>272</v>
      </c>
      <c r="D275" s="148" t="s">
        <v>393</v>
      </c>
      <c r="E275" s="149">
        <v>-0.16454</v>
      </c>
      <c r="F275" s="149">
        <v>-0.44426</v>
      </c>
      <c r="G275" s="149">
        <v>-0.13893</v>
      </c>
      <c r="H275" s="150">
        <f t="shared" si="1"/>
        <v>0.01047090552</v>
      </c>
      <c r="I275" s="151">
        <f t="shared" si="2"/>
        <v>0.07551405877</v>
      </c>
      <c r="J275" s="151">
        <f t="shared" si="3"/>
        <v>0.05915552894</v>
      </c>
      <c r="K275" s="152">
        <f t="shared" si="4"/>
        <v>0.03122524605</v>
      </c>
      <c r="L275" s="153">
        <f t="shared" si="5"/>
        <v>304</v>
      </c>
      <c r="M275" s="154" t="s">
        <v>115</v>
      </c>
      <c r="N275" s="153" t="s">
        <v>116</v>
      </c>
      <c r="P275" s="25"/>
      <c r="Q275" s="25"/>
      <c r="R275" s="24"/>
      <c r="S275" s="24"/>
      <c r="T275" s="24"/>
      <c r="U275" s="24"/>
      <c r="V275" s="24"/>
    </row>
    <row r="276" ht="14.25" customHeight="1">
      <c r="B276" s="1">
        <v>2021.0</v>
      </c>
      <c r="C276" s="148" t="s">
        <v>272</v>
      </c>
      <c r="D276" s="148" t="s">
        <v>394</v>
      </c>
      <c r="E276" s="149">
        <v>-0.0828</v>
      </c>
      <c r="F276" s="149">
        <v>0.53536</v>
      </c>
      <c r="G276" s="149">
        <v>-0.13178</v>
      </c>
      <c r="H276" s="150">
        <f t="shared" si="1"/>
        <v>0.01543144694</v>
      </c>
      <c r="I276" s="151">
        <f t="shared" si="2"/>
        <v>0.1544856752</v>
      </c>
      <c r="J276" s="151">
        <f t="shared" si="3"/>
        <v>0.06028243601</v>
      </c>
      <c r="K276" s="152">
        <f t="shared" si="4"/>
        <v>0.05155258586</v>
      </c>
      <c r="L276" s="153">
        <f t="shared" si="5"/>
        <v>113</v>
      </c>
      <c r="M276" s="154" t="s">
        <v>115</v>
      </c>
      <c r="N276" s="153" t="s">
        <v>116</v>
      </c>
      <c r="P276" s="25"/>
      <c r="Q276" s="25"/>
      <c r="R276" s="24"/>
      <c r="S276" s="24"/>
      <c r="T276" s="24"/>
      <c r="U276" s="24"/>
      <c r="V276" s="24"/>
    </row>
    <row r="277" ht="14.25" customHeight="1">
      <c r="B277" s="1">
        <v>2021.0</v>
      </c>
      <c r="C277" s="148" t="s">
        <v>272</v>
      </c>
      <c r="D277" s="148" t="s">
        <v>395</v>
      </c>
      <c r="E277" s="149">
        <v>-0.26597</v>
      </c>
      <c r="F277" s="149">
        <v>-0.49419</v>
      </c>
      <c r="G277" s="149">
        <v>-0.17214</v>
      </c>
      <c r="H277" s="150">
        <f t="shared" si="1"/>
        <v>0.004315440429</v>
      </c>
      <c r="I277" s="151">
        <f t="shared" si="2"/>
        <v>0.07148897475</v>
      </c>
      <c r="J277" s="151">
        <f t="shared" si="3"/>
        <v>0.0539213214</v>
      </c>
      <c r="K277" s="152">
        <f t="shared" si="4"/>
        <v>0.0256557807</v>
      </c>
      <c r="L277" s="153">
        <f t="shared" si="5"/>
        <v>405</v>
      </c>
      <c r="M277" s="154" t="s">
        <v>115</v>
      </c>
      <c r="N277" s="153" t="s">
        <v>116</v>
      </c>
      <c r="P277" s="25"/>
      <c r="Q277" s="25"/>
      <c r="R277" s="24"/>
      <c r="S277" s="24"/>
      <c r="T277" s="24"/>
      <c r="U277" s="24"/>
      <c r="V277" s="24"/>
    </row>
    <row r="278" ht="14.25" customHeight="1">
      <c r="B278" s="1">
        <v>2021.0</v>
      </c>
      <c r="C278" s="148" t="s">
        <v>272</v>
      </c>
      <c r="D278" s="148" t="s">
        <v>396</v>
      </c>
      <c r="E278" s="149">
        <v>-0.15436</v>
      </c>
      <c r="F278" s="149">
        <v>-0.4658</v>
      </c>
      <c r="G278" s="149">
        <v>-0.15289</v>
      </c>
      <c r="H278" s="150">
        <f t="shared" si="1"/>
        <v>0.01108869744</v>
      </c>
      <c r="I278" s="151">
        <f t="shared" si="2"/>
        <v>0.07377762156</v>
      </c>
      <c r="J278" s="151">
        <f t="shared" si="3"/>
        <v>0.05695530198</v>
      </c>
      <c r="K278" s="152">
        <f t="shared" si="4"/>
        <v>0.03094478376</v>
      </c>
      <c r="L278" s="153">
        <f t="shared" si="5"/>
        <v>309</v>
      </c>
      <c r="M278" s="154" t="s">
        <v>115</v>
      </c>
      <c r="N278" s="153" t="s">
        <v>116</v>
      </c>
      <c r="P278" s="25"/>
      <c r="Q278" s="25"/>
      <c r="R278" s="24"/>
      <c r="S278" s="24"/>
      <c r="T278" s="24"/>
      <c r="U278" s="24"/>
      <c r="V278" s="24"/>
    </row>
    <row r="279" ht="14.25" customHeight="1">
      <c r="B279" s="1">
        <v>2021.0</v>
      </c>
      <c r="C279" s="148" t="s">
        <v>272</v>
      </c>
      <c r="D279" s="148" t="s">
        <v>397</v>
      </c>
      <c r="E279" s="149">
        <v>-0.19514</v>
      </c>
      <c r="F279" s="149">
        <v>-0.1033</v>
      </c>
      <c r="G279" s="149">
        <v>-0.07746</v>
      </c>
      <c r="H279" s="150">
        <f t="shared" si="1"/>
        <v>0.008613888545</v>
      </c>
      <c r="I279" s="151">
        <f t="shared" si="2"/>
        <v>0.1030003926</v>
      </c>
      <c r="J279" s="151">
        <f t="shared" si="3"/>
        <v>0.06884377758</v>
      </c>
      <c r="K279" s="152">
        <f t="shared" si="4"/>
        <v>0.03728033413</v>
      </c>
      <c r="L279" s="153">
        <f t="shared" si="5"/>
        <v>234</v>
      </c>
      <c r="M279" s="154" t="s">
        <v>115</v>
      </c>
      <c r="N279" s="153" t="s">
        <v>116</v>
      </c>
      <c r="P279" s="25"/>
      <c r="Q279" s="25"/>
      <c r="R279" s="24"/>
      <c r="S279" s="24"/>
      <c r="T279" s="24"/>
      <c r="U279" s="24"/>
      <c r="V279" s="24"/>
    </row>
    <row r="280" ht="14.25" customHeight="1">
      <c r="B280" s="1">
        <v>2021.0</v>
      </c>
      <c r="C280" s="148" t="s">
        <v>272</v>
      </c>
      <c r="D280" s="148" t="s">
        <v>398</v>
      </c>
      <c r="E280" s="149">
        <v>0.24992</v>
      </c>
      <c r="F280" s="149">
        <v>-0.36877</v>
      </c>
      <c r="G280" s="149">
        <v>0.19413</v>
      </c>
      <c r="H280" s="150">
        <f t="shared" si="1"/>
        <v>0.03562316877</v>
      </c>
      <c r="I280" s="151">
        <f t="shared" si="2"/>
        <v>0.08159965046</v>
      </c>
      <c r="J280" s="151">
        <f t="shared" si="3"/>
        <v>0.1116489093</v>
      </c>
      <c r="K280" s="152">
        <f t="shared" si="4"/>
        <v>0.05608898604</v>
      </c>
      <c r="L280" s="153">
        <f t="shared" si="5"/>
        <v>90</v>
      </c>
      <c r="M280" s="154" t="s">
        <v>115</v>
      </c>
      <c r="N280" s="153" t="s">
        <v>116</v>
      </c>
      <c r="P280" s="25"/>
      <c r="Q280" s="25"/>
      <c r="R280" s="24"/>
      <c r="S280" s="24"/>
      <c r="T280" s="24"/>
      <c r="U280" s="24"/>
      <c r="V280" s="24"/>
    </row>
    <row r="281" ht="14.25" customHeight="1">
      <c r="B281" s="1">
        <v>2021.0</v>
      </c>
      <c r="C281" s="148" t="s">
        <v>272</v>
      </c>
      <c r="D281" s="148" t="s">
        <v>399</v>
      </c>
      <c r="E281" s="149">
        <v>-0.1717</v>
      </c>
      <c r="F281" s="149">
        <v>-0.5022</v>
      </c>
      <c r="G281" s="149">
        <v>0.08105</v>
      </c>
      <c r="H281" s="150">
        <f t="shared" si="1"/>
        <v>0.01003638782</v>
      </c>
      <c r="I281" s="151">
        <f t="shared" si="2"/>
        <v>0.07084325228</v>
      </c>
      <c r="J281" s="151">
        <f t="shared" si="3"/>
        <v>0.09382644055</v>
      </c>
      <c r="K281" s="152">
        <f t="shared" si="4"/>
        <v>0.03476973636</v>
      </c>
      <c r="L281" s="153">
        <f t="shared" si="5"/>
        <v>255</v>
      </c>
      <c r="M281" s="154" t="s">
        <v>115</v>
      </c>
      <c r="N281" s="153" t="s">
        <v>116</v>
      </c>
      <c r="P281" s="25"/>
      <c r="Q281" s="25"/>
      <c r="R281" s="24"/>
      <c r="S281" s="24"/>
      <c r="T281" s="24"/>
      <c r="U281" s="24"/>
      <c r="V281" s="24"/>
    </row>
    <row r="282" ht="14.25" customHeight="1">
      <c r="B282" s="1">
        <v>2021.0</v>
      </c>
      <c r="C282" s="148" t="s">
        <v>272</v>
      </c>
      <c r="D282" s="148" t="s">
        <v>400</v>
      </c>
      <c r="E282" s="149">
        <v>-0.26371</v>
      </c>
      <c r="F282" s="149">
        <v>-0.04893</v>
      </c>
      <c r="G282" s="149">
        <v>-0.24315</v>
      </c>
      <c r="H282" s="150">
        <f t="shared" si="1"/>
        <v>0.004452592663</v>
      </c>
      <c r="I282" s="151">
        <f t="shared" si="2"/>
        <v>0.1073834052</v>
      </c>
      <c r="J282" s="151">
        <f t="shared" si="3"/>
        <v>0.04272947926</v>
      </c>
      <c r="K282" s="152">
        <f t="shared" si="4"/>
        <v>0.03189731692</v>
      </c>
      <c r="L282" s="153">
        <f t="shared" si="5"/>
        <v>295</v>
      </c>
      <c r="M282" s="154" t="s">
        <v>115</v>
      </c>
      <c r="N282" s="153" t="s">
        <v>116</v>
      </c>
      <c r="P282" s="25"/>
      <c r="Q282" s="25"/>
      <c r="R282" s="24"/>
      <c r="S282" s="24"/>
      <c r="T282" s="24"/>
      <c r="U282" s="24"/>
      <c r="V282" s="24"/>
    </row>
    <row r="283" ht="14.25" customHeight="1">
      <c r="B283" s="1">
        <v>2021.0</v>
      </c>
      <c r="C283" s="148" t="s">
        <v>272</v>
      </c>
      <c r="D283" s="148" t="s">
        <v>401</v>
      </c>
      <c r="E283" s="149">
        <v>-0.24508</v>
      </c>
      <c r="F283" s="149">
        <v>0.77811</v>
      </c>
      <c r="G283" s="149">
        <v>0.17097</v>
      </c>
      <c r="H283" s="150">
        <f t="shared" si="1"/>
        <v>0.005583188292</v>
      </c>
      <c r="I283" s="151">
        <f t="shared" si="2"/>
        <v>0.174054855</v>
      </c>
      <c r="J283" s="151">
        <f t="shared" si="3"/>
        <v>0.1079986761</v>
      </c>
      <c r="K283" s="152">
        <f t="shared" si="4"/>
        <v>0.05604145969</v>
      </c>
      <c r="L283" s="153">
        <f t="shared" si="5"/>
        <v>91</v>
      </c>
      <c r="M283" s="154" t="s">
        <v>115</v>
      </c>
      <c r="N283" s="153" t="s">
        <v>116</v>
      </c>
      <c r="P283" s="25"/>
      <c r="Q283" s="25"/>
      <c r="R283" s="24"/>
      <c r="S283" s="24"/>
      <c r="T283" s="24"/>
      <c r="U283" s="24"/>
      <c r="V283" s="24"/>
    </row>
    <row r="284" ht="14.25" customHeight="1">
      <c r="B284" s="1">
        <v>2021.0</v>
      </c>
      <c r="C284" s="148" t="s">
        <v>272</v>
      </c>
      <c r="D284" s="148" t="s">
        <v>402</v>
      </c>
      <c r="E284" s="149">
        <v>-0.12501</v>
      </c>
      <c r="F284" s="149">
        <v>-0.38741</v>
      </c>
      <c r="G284" s="149">
        <v>-0.22357</v>
      </c>
      <c r="H284" s="150">
        <f t="shared" si="1"/>
        <v>0.01286985588</v>
      </c>
      <c r="I284" s="151">
        <f t="shared" si="2"/>
        <v>0.08009699542</v>
      </c>
      <c r="J284" s="151">
        <f t="shared" si="3"/>
        <v>0.04581547094</v>
      </c>
      <c r="K284" s="152">
        <f t="shared" si="4"/>
        <v>0.03190143336</v>
      </c>
      <c r="L284" s="153">
        <f t="shared" si="5"/>
        <v>294</v>
      </c>
      <c r="M284" s="154" t="s">
        <v>115</v>
      </c>
      <c r="N284" s="153" t="s">
        <v>116</v>
      </c>
      <c r="P284" s="25"/>
      <c r="Q284" s="25"/>
      <c r="R284" s="24"/>
      <c r="S284" s="24"/>
      <c r="T284" s="24"/>
      <c r="U284" s="24"/>
      <c r="V284" s="24"/>
    </row>
    <row r="285" ht="14.25" customHeight="1">
      <c r="B285" s="1">
        <v>2021.0</v>
      </c>
      <c r="C285" s="155" t="s">
        <v>272</v>
      </c>
      <c r="D285" s="155" t="s">
        <v>403</v>
      </c>
      <c r="E285" s="149">
        <v>0.24872</v>
      </c>
      <c r="F285" s="149">
        <v>0.06635</v>
      </c>
      <c r="G285" s="149">
        <v>0.08158</v>
      </c>
      <c r="H285" s="150">
        <f t="shared" si="1"/>
        <v>0.03555034458</v>
      </c>
      <c r="I285" s="151">
        <f t="shared" si="2"/>
        <v>0.1166766494</v>
      </c>
      <c r="J285" s="151">
        <f t="shared" si="3"/>
        <v>0.09390997352</v>
      </c>
      <c r="K285" s="152">
        <f t="shared" si="4"/>
        <v>0.06110746687</v>
      </c>
      <c r="L285" s="153">
        <f t="shared" si="5"/>
        <v>72</v>
      </c>
      <c r="M285" s="154" t="s">
        <v>115</v>
      </c>
      <c r="N285" s="153" t="s">
        <v>116</v>
      </c>
      <c r="P285" s="25"/>
      <c r="Q285" s="25"/>
      <c r="R285" s="24"/>
      <c r="S285" s="24"/>
      <c r="T285" s="24"/>
      <c r="U285" s="24"/>
      <c r="V285" s="24"/>
    </row>
    <row r="286" ht="14.25" customHeight="1">
      <c r="B286" s="1">
        <v>2021.0</v>
      </c>
      <c r="C286" s="148" t="s">
        <v>272</v>
      </c>
      <c r="D286" s="148" t="s">
        <v>404</v>
      </c>
      <c r="E286" s="149">
        <v>-0.24193</v>
      </c>
      <c r="F286" s="149">
        <v>-0.48671</v>
      </c>
      <c r="G286" s="149">
        <v>-0.21972</v>
      </c>
      <c r="H286" s="150">
        <f t="shared" si="1"/>
        <v>0.005774351804</v>
      </c>
      <c r="I286" s="151">
        <f t="shared" si="2"/>
        <v>0.07209197152</v>
      </c>
      <c r="J286" s="151">
        <f t="shared" si="3"/>
        <v>0.04642226705</v>
      </c>
      <c r="K286" s="152">
        <f t="shared" si="4"/>
        <v>0.02568322725</v>
      </c>
      <c r="L286" s="153">
        <f t="shared" si="5"/>
        <v>404</v>
      </c>
      <c r="M286" s="154" t="s">
        <v>115</v>
      </c>
      <c r="N286" s="153" t="s">
        <v>116</v>
      </c>
      <c r="P286" s="25"/>
      <c r="Q286" s="25"/>
      <c r="R286" s="24"/>
      <c r="S286" s="24"/>
      <c r="T286" s="24"/>
      <c r="U286" s="24"/>
      <c r="V286" s="24"/>
    </row>
    <row r="287" ht="14.25" customHeight="1">
      <c r="B287" s="1">
        <v>2021.0</v>
      </c>
      <c r="C287" s="155" t="s">
        <v>272</v>
      </c>
      <c r="D287" s="155" t="s">
        <v>405</v>
      </c>
      <c r="E287" s="149">
        <v>-0.14674</v>
      </c>
      <c r="F287" s="149">
        <v>-0.37917</v>
      </c>
      <c r="G287" s="149">
        <v>-0.16533</v>
      </c>
      <c r="H287" s="150">
        <f t="shared" si="1"/>
        <v>0.01155113108</v>
      </c>
      <c r="I287" s="151">
        <f t="shared" si="2"/>
        <v>0.08076125923</v>
      </c>
      <c r="J287" s="151">
        <f t="shared" si="3"/>
        <v>0.05499464128</v>
      </c>
      <c r="K287" s="152">
        <f t="shared" si="4"/>
        <v>0.03247078292</v>
      </c>
      <c r="L287" s="153">
        <f t="shared" si="5"/>
        <v>286</v>
      </c>
      <c r="M287" s="154" t="s">
        <v>115</v>
      </c>
      <c r="N287" s="153" t="s">
        <v>116</v>
      </c>
      <c r="P287" s="25"/>
      <c r="Q287" s="25"/>
      <c r="R287" s="24"/>
      <c r="S287" s="24"/>
      <c r="T287" s="24"/>
      <c r="U287" s="24"/>
      <c r="V287" s="24"/>
    </row>
    <row r="288" ht="14.25" customHeight="1">
      <c r="B288" s="1">
        <v>2021.0</v>
      </c>
      <c r="C288" s="148" t="s">
        <v>272</v>
      </c>
      <c r="D288" s="148" t="s">
        <v>406</v>
      </c>
      <c r="E288" s="149">
        <v>0.20025</v>
      </c>
      <c r="F288" s="149">
        <v>0.03756</v>
      </c>
      <c r="G288" s="149">
        <v>0.24589</v>
      </c>
      <c r="H288" s="150">
        <f t="shared" si="1"/>
        <v>0.03260885397</v>
      </c>
      <c r="I288" s="151">
        <f t="shared" si="2"/>
        <v>0.1143557568</v>
      </c>
      <c r="J288" s="151">
        <f t="shared" si="3"/>
        <v>0.1198067709</v>
      </c>
      <c r="K288" s="152">
        <f t="shared" si="4"/>
        <v>0.06231562264</v>
      </c>
      <c r="L288" s="153">
        <f t="shared" si="5"/>
        <v>71</v>
      </c>
      <c r="M288" s="154" t="s">
        <v>115</v>
      </c>
      <c r="N288" s="153" t="s">
        <v>116</v>
      </c>
      <c r="P288" s="25"/>
      <c r="Q288" s="25"/>
      <c r="R288" s="24"/>
      <c r="S288" s="24"/>
      <c r="T288" s="24"/>
      <c r="U288" s="24"/>
      <c r="V288" s="24"/>
    </row>
    <row r="289" ht="14.25" customHeight="1">
      <c r="B289" s="1">
        <v>2021.0</v>
      </c>
      <c r="C289" s="148" t="s">
        <v>272</v>
      </c>
      <c r="D289" s="148" t="s">
        <v>407</v>
      </c>
      <c r="E289" s="149">
        <v>-0.06532</v>
      </c>
      <c r="F289" s="149">
        <v>-0.45585</v>
      </c>
      <c r="G289" s="149">
        <v>0.17834</v>
      </c>
      <c r="H289" s="150">
        <f t="shared" si="1"/>
        <v>0.01649225272</v>
      </c>
      <c r="I289" s="151">
        <f t="shared" si="2"/>
        <v>0.07457973625</v>
      </c>
      <c r="J289" s="151">
        <f t="shared" si="3"/>
        <v>0.1091602572</v>
      </c>
      <c r="K289" s="152">
        <f t="shared" si="4"/>
        <v>0.0418777978</v>
      </c>
      <c r="L289" s="153">
        <f t="shared" si="5"/>
        <v>176</v>
      </c>
      <c r="M289" s="154" t="s">
        <v>115</v>
      </c>
      <c r="N289" s="153" t="s">
        <v>116</v>
      </c>
      <c r="P289" s="25"/>
      <c r="Q289" s="25"/>
      <c r="R289" s="24"/>
      <c r="S289" s="24"/>
      <c r="T289" s="24"/>
      <c r="U289" s="24"/>
      <c r="V289" s="24"/>
    </row>
    <row r="290" ht="14.25" customHeight="1">
      <c r="B290" s="1">
        <v>2021.0</v>
      </c>
      <c r="C290" s="148" t="s">
        <v>272</v>
      </c>
      <c r="D290" s="148" t="s">
        <v>408</v>
      </c>
      <c r="E290" s="149">
        <v>-0.21237</v>
      </c>
      <c r="F290" s="149">
        <v>0.87129</v>
      </c>
      <c r="G290" s="149">
        <v>-0.14986</v>
      </c>
      <c r="H290" s="150">
        <f t="shared" si="1"/>
        <v>0.007568254477</v>
      </c>
      <c r="I290" s="151">
        <f t="shared" si="2"/>
        <v>0.1815665179</v>
      </c>
      <c r="J290" s="151">
        <f t="shared" si="3"/>
        <v>0.0574328584</v>
      </c>
      <c r="K290" s="152">
        <f t="shared" si="4"/>
        <v>0.05189509771</v>
      </c>
      <c r="L290" s="153">
        <f t="shared" si="5"/>
        <v>111</v>
      </c>
      <c r="M290" s="154" t="s">
        <v>115</v>
      </c>
      <c r="N290" s="153" t="s">
        <v>116</v>
      </c>
      <c r="P290" s="25"/>
      <c r="Q290" s="25"/>
      <c r="R290" s="24"/>
      <c r="S290" s="24"/>
      <c r="T290" s="24"/>
      <c r="U290" s="24"/>
      <c r="V290" s="24"/>
    </row>
    <row r="291" ht="14.25" customHeight="1">
      <c r="B291" s="1">
        <v>2021.0</v>
      </c>
      <c r="C291" s="148" t="s">
        <v>272</v>
      </c>
      <c r="D291" s="148" t="s">
        <v>409</v>
      </c>
      <c r="E291" s="149">
        <v>-0.06795</v>
      </c>
      <c r="F291" s="149">
        <v>0.41025</v>
      </c>
      <c r="G291" s="149">
        <v>-0.02953</v>
      </c>
      <c r="H291" s="150">
        <f t="shared" si="1"/>
        <v>0.01633264636</v>
      </c>
      <c r="I291" s="151">
        <f t="shared" si="2"/>
        <v>0.14439999</v>
      </c>
      <c r="J291" s="151">
        <f t="shared" si="3"/>
        <v>0.07639799521</v>
      </c>
      <c r="K291" s="152">
        <f t="shared" si="4"/>
        <v>0.05221224546</v>
      </c>
      <c r="L291" s="153">
        <f t="shared" si="5"/>
        <v>110</v>
      </c>
      <c r="M291" s="154" t="s">
        <v>115</v>
      </c>
      <c r="N291" s="153" t="s">
        <v>116</v>
      </c>
      <c r="P291" s="25"/>
      <c r="Q291" s="25"/>
      <c r="R291" s="24"/>
      <c r="S291" s="24"/>
      <c r="T291" s="24"/>
      <c r="U291" s="24"/>
      <c r="V291" s="24"/>
    </row>
    <row r="292" ht="14.25" customHeight="1">
      <c r="B292" s="1">
        <v>2021.0</v>
      </c>
      <c r="C292" s="148" t="s">
        <v>272</v>
      </c>
      <c r="D292" s="148" t="s">
        <v>410</v>
      </c>
      <c r="E292" s="149">
        <v>0.48262</v>
      </c>
      <c r="F292" s="149">
        <v>-0.21495</v>
      </c>
      <c r="G292" s="149">
        <v>0.86712</v>
      </c>
      <c r="H292" s="150">
        <f t="shared" si="1"/>
        <v>0.04974499394</v>
      </c>
      <c r="I292" s="151">
        <f t="shared" si="2"/>
        <v>0.09399977912</v>
      </c>
      <c r="J292" s="151">
        <f t="shared" si="3"/>
        <v>0.2177184466</v>
      </c>
      <c r="K292" s="152">
        <f t="shared" si="4"/>
        <v>0.08264649914</v>
      </c>
      <c r="L292" s="153">
        <f t="shared" si="5"/>
        <v>30</v>
      </c>
      <c r="M292" s="154" t="s">
        <v>115</v>
      </c>
      <c r="N292" s="153" t="s">
        <v>116</v>
      </c>
      <c r="P292" s="25"/>
      <c r="Q292" s="25"/>
      <c r="R292" s="24"/>
      <c r="S292" s="24"/>
      <c r="T292" s="24"/>
      <c r="U292" s="24"/>
      <c r="V292" s="24"/>
    </row>
    <row r="293" ht="14.25" customHeight="1">
      <c r="B293" s="1">
        <v>2021.0</v>
      </c>
      <c r="C293" s="148" t="s">
        <v>272</v>
      </c>
      <c r="D293" s="148" t="s">
        <v>411</v>
      </c>
      <c r="E293" s="149">
        <v>-0.03613</v>
      </c>
      <c r="F293" s="149">
        <v>0.35091</v>
      </c>
      <c r="G293" s="149">
        <v>-0.0378</v>
      </c>
      <c r="H293" s="150">
        <f t="shared" si="1"/>
        <v>0.01826370127</v>
      </c>
      <c r="I293" s="151">
        <f t="shared" si="2"/>
        <v>0.1396163232</v>
      </c>
      <c r="J293" s="151">
        <f t="shared" si="3"/>
        <v>0.07509456563</v>
      </c>
      <c r="K293" s="152">
        <f t="shared" si="4"/>
        <v>0.05225022662</v>
      </c>
      <c r="L293" s="153">
        <f t="shared" si="5"/>
        <v>109</v>
      </c>
      <c r="M293" s="154" t="s">
        <v>115</v>
      </c>
      <c r="N293" s="153" t="s">
        <v>116</v>
      </c>
      <c r="P293" s="25"/>
      <c r="Q293" s="25"/>
      <c r="R293" s="24"/>
      <c r="S293" s="24"/>
      <c r="T293" s="24"/>
      <c r="U293" s="24"/>
      <c r="V293" s="24"/>
    </row>
    <row r="294" ht="14.25" customHeight="1">
      <c r="B294" s="1">
        <v>2021.0</v>
      </c>
      <c r="C294" s="148" t="s">
        <v>272</v>
      </c>
      <c r="D294" s="148" t="s">
        <v>412</v>
      </c>
      <c r="E294" s="149">
        <v>-0.02893</v>
      </c>
      <c r="F294" s="149">
        <v>1.61399</v>
      </c>
      <c r="G294" s="149">
        <v>0.30821</v>
      </c>
      <c r="H294" s="150">
        <f t="shared" si="1"/>
        <v>0.01870064644</v>
      </c>
      <c r="I294" s="151">
        <f t="shared" si="2"/>
        <v>0.2414389373</v>
      </c>
      <c r="J294" s="151">
        <f t="shared" si="3"/>
        <v>0.1296289875</v>
      </c>
      <c r="K294" s="152">
        <f t="shared" si="4"/>
        <v>0.08200327146</v>
      </c>
      <c r="L294" s="153">
        <f t="shared" si="5"/>
        <v>32</v>
      </c>
      <c r="M294" s="154" t="s">
        <v>115</v>
      </c>
      <c r="N294" s="153" t="s">
        <v>116</v>
      </c>
      <c r="P294" s="25"/>
      <c r="Q294" s="25"/>
      <c r="R294" s="24"/>
      <c r="S294" s="24"/>
      <c r="T294" s="24"/>
      <c r="U294" s="24"/>
      <c r="V294" s="24"/>
    </row>
    <row r="295" ht="14.25" customHeight="1">
      <c r="B295" s="1">
        <v>2021.0</v>
      </c>
      <c r="C295" s="148" t="s">
        <v>272</v>
      </c>
      <c r="D295" s="148" t="s">
        <v>413</v>
      </c>
      <c r="E295" s="149">
        <v>0.11634</v>
      </c>
      <c r="F295" s="149">
        <v>-0.47477</v>
      </c>
      <c r="G295" s="149">
        <v>-0.00737</v>
      </c>
      <c r="H295" s="150">
        <f t="shared" si="1"/>
        <v>0.02751662212</v>
      </c>
      <c r="I295" s="151">
        <f t="shared" si="2"/>
        <v>0.07305450913</v>
      </c>
      <c r="J295" s="151">
        <f t="shared" si="3"/>
        <v>0.07989061909</v>
      </c>
      <c r="K295" s="152">
        <f t="shared" si="4"/>
        <v>0.04459422637</v>
      </c>
      <c r="L295" s="153">
        <f t="shared" si="5"/>
        <v>147</v>
      </c>
      <c r="M295" s="154" t="s">
        <v>115</v>
      </c>
      <c r="N295" s="153" t="s">
        <v>116</v>
      </c>
      <c r="P295" s="25"/>
      <c r="Q295" s="25"/>
      <c r="R295" s="24"/>
      <c r="S295" s="24"/>
      <c r="T295" s="24"/>
      <c r="U295" s="24"/>
      <c r="V295" s="24"/>
    </row>
    <row r="296" ht="14.25" customHeight="1">
      <c r="B296" s="1">
        <v>2021.0</v>
      </c>
      <c r="C296" s="148" t="s">
        <v>272</v>
      </c>
      <c r="D296" s="148" t="s">
        <v>414</v>
      </c>
      <c r="E296" s="149">
        <v>0.09146</v>
      </c>
      <c r="F296" s="149">
        <v>-0.15348</v>
      </c>
      <c r="G296" s="149">
        <v>0.43457</v>
      </c>
      <c r="H296" s="150">
        <f t="shared" si="1"/>
        <v>0.02600673381</v>
      </c>
      <c r="I296" s="151">
        <f t="shared" si="2"/>
        <v>0.09895515494</v>
      </c>
      <c r="J296" s="151">
        <f t="shared" si="3"/>
        <v>0.1495445089</v>
      </c>
      <c r="K296" s="152">
        <f t="shared" si="4"/>
        <v>0.05888427769</v>
      </c>
      <c r="L296" s="153">
        <f t="shared" si="5"/>
        <v>82</v>
      </c>
      <c r="M296" s="154" t="s">
        <v>115</v>
      </c>
      <c r="N296" s="153" t="s">
        <v>116</v>
      </c>
      <c r="P296" s="25"/>
      <c r="Q296" s="25"/>
      <c r="R296" s="24"/>
      <c r="S296" s="24"/>
      <c r="T296" s="24"/>
      <c r="U296" s="24"/>
      <c r="V296" s="24"/>
    </row>
    <row r="297" ht="14.25" customHeight="1">
      <c r="B297" s="1">
        <v>2021.0</v>
      </c>
      <c r="C297" s="148" t="s">
        <v>272</v>
      </c>
      <c r="D297" s="148" t="s">
        <v>415</v>
      </c>
      <c r="E297" s="149">
        <v>-0.03071</v>
      </c>
      <c r="F297" s="149">
        <v>-0.0054</v>
      </c>
      <c r="G297" s="149">
        <v>-0.1528</v>
      </c>
      <c r="H297" s="150">
        <f t="shared" si="1"/>
        <v>0.01859262388</v>
      </c>
      <c r="I297" s="151">
        <f t="shared" si="2"/>
        <v>0.1108925561</v>
      </c>
      <c r="J297" s="151">
        <f t="shared" si="3"/>
        <v>0.05696948682</v>
      </c>
      <c r="K297" s="152">
        <f t="shared" si="4"/>
        <v>0.0437673091</v>
      </c>
      <c r="L297" s="153">
        <f t="shared" si="5"/>
        <v>157</v>
      </c>
      <c r="M297" s="154" t="s">
        <v>115</v>
      </c>
      <c r="N297" s="153" t="s">
        <v>116</v>
      </c>
      <c r="P297" s="25"/>
      <c r="Q297" s="25"/>
      <c r="R297" s="24"/>
      <c r="S297" s="24"/>
      <c r="T297" s="24"/>
      <c r="U297" s="24"/>
      <c r="V297" s="24"/>
    </row>
    <row r="298" ht="14.25" customHeight="1">
      <c r="B298" s="1">
        <v>2021.0</v>
      </c>
      <c r="C298" s="148" t="s">
        <v>272</v>
      </c>
      <c r="D298" s="148" t="s">
        <v>416</v>
      </c>
      <c r="E298" s="149">
        <v>0.02493</v>
      </c>
      <c r="F298" s="149">
        <v>0.94946</v>
      </c>
      <c r="G298" s="149">
        <v>-0.2278</v>
      </c>
      <c r="H298" s="150">
        <f t="shared" si="1"/>
        <v>0.02196923906</v>
      </c>
      <c r="I298" s="151">
        <f t="shared" si="2"/>
        <v>0.1878681565</v>
      </c>
      <c r="J298" s="151">
        <f t="shared" si="3"/>
        <v>0.04514878326</v>
      </c>
      <c r="K298" s="152">
        <f t="shared" si="4"/>
        <v>0.06083956515</v>
      </c>
      <c r="L298" s="153">
        <f t="shared" si="5"/>
        <v>73</v>
      </c>
      <c r="M298" s="154" t="s">
        <v>115</v>
      </c>
      <c r="N298" s="153" t="s">
        <v>116</v>
      </c>
      <c r="P298" s="25"/>
      <c r="Q298" s="25"/>
      <c r="R298" s="24"/>
      <c r="S298" s="24"/>
      <c r="T298" s="24"/>
      <c r="U298" s="24"/>
      <c r="V298" s="24"/>
    </row>
    <row r="299" ht="14.25" customHeight="1">
      <c r="B299" s="1">
        <v>2021.0</v>
      </c>
      <c r="C299" s="148" t="s">
        <v>417</v>
      </c>
      <c r="D299" s="148" t="s">
        <v>418</v>
      </c>
      <c r="E299" s="149">
        <v>-0.2407</v>
      </c>
      <c r="F299" s="149">
        <v>-0.49681</v>
      </c>
      <c r="G299" s="149">
        <v>-0.20073</v>
      </c>
      <c r="H299" s="150">
        <f t="shared" si="1"/>
        <v>0.005848996604</v>
      </c>
      <c r="I299" s="151">
        <f t="shared" si="2"/>
        <v>0.07127776466</v>
      </c>
      <c r="J299" s="151">
        <f t="shared" si="3"/>
        <v>0.0494152692</v>
      </c>
      <c r="K299" s="152">
        <f t="shared" si="4"/>
        <v>0.02597334949</v>
      </c>
      <c r="L299" s="153">
        <f t="shared" si="5"/>
        <v>402</v>
      </c>
      <c r="M299" s="154" t="s">
        <v>115</v>
      </c>
      <c r="N299" s="153" t="s">
        <v>116</v>
      </c>
      <c r="P299" s="25"/>
      <c r="Q299" s="25"/>
      <c r="R299" s="24"/>
      <c r="S299" s="24"/>
      <c r="T299" s="24"/>
      <c r="U299" s="24"/>
      <c r="V299" s="24"/>
    </row>
    <row r="300" ht="14.25" customHeight="1">
      <c r="B300" s="1">
        <v>2021.0</v>
      </c>
      <c r="C300" s="148" t="s">
        <v>417</v>
      </c>
      <c r="D300" s="148" t="s">
        <v>419</v>
      </c>
      <c r="E300" s="149">
        <v>-0.2131</v>
      </c>
      <c r="F300" s="149">
        <v>-0.46832</v>
      </c>
      <c r="G300" s="149">
        <v>-0.1982</v>
      </c>
      <c r="H300" s="150">
        <f t="shared" si="1"/>
        <v>0.007523953092</v>
      </c>
      <c r="I300" s="151">
        <f t="shared" si="2"/>
        <v>0.07357447292</v>
      </c>
      <c r="J300" s="151">
        <f t="shared" si="3"/>
        <v>0.04981402093</v>
      </c>
      <c r="K300" s="152">
        <f t="shared" si="4"/>
        <v>0.0276041472</v>
      </c>
      <c r="L300" s="153">
        <f t="shared" si="5"/>
        <v>375</v>
      </c>
      <c r="M300" s="154" t="s">
        <v>115</v>
      </c>
      <c r="N300" s="153" t="s">
        <v>116</v>
      </c>
      <c r="P300" s="25"/>
      <c r="Q300" s="25"/>
      <c r="R300" s="24"/>
      <c r="S300" s="24"/>
      <c r="T300" s="24"/>
      <c r="U300" s="24"/>
      <c r="V300" s="24"/>
    </row>
    <row r="301" ht="14.25" customHeight="1">
      <c r="B301" s="1">
        <v>2021.0</v>
      </c>
      <c r="C301" s="148" t="s">
        <v>417</v>
      </c>
      <c r="D301" s="148" t="s">
        <v>420</v>
      </c>
      <c r="E301" s="149">
        <v>-0.15932</v>
      </c>
      <c r="F301" s="149">
        <v>-0.49413</v>
      </c>
      <c r="G301" s="149">
        <v>0.11002</v>
      </c>
      <c r="H301" s="150">
        <f t="shared" si="1"/>
        <v>0.01078769077</v>
      </c>
      <c r="I301" s="151">
        <f t="shared" si="2"/>
        <v>0.07149381162</v>
      </c>
      <c r="J301" s="151">
        <f t="shared" si="3"/>
        <v>0.09839238431</v>
      </c>
      <c r="K301" s="152">
        <f t="shared" si="4"/>
        <v>0.03603066131</v>
      </c>
      <c r="L301" s="153">
        <f t="shared" si="5"/>
        <v>244</v>
      </c>
      <c r="M301" s="154" t="s">
        <v>115</v>
      </c>
      <c r="N301" s="153" t="s">
        <v>116</v>
      </c>
      <c r="P301" s="25"/>
      <c r="Q301" s="25"/>
      <c r="R301" s="24"/>
      <c r="S301" s="24"/>
      <c r="T301" s="24"/>
      <c r="U301" s="24"/>
      <c r="V301" s="24"/>
    </row>
    <row r="302" ht="14.25" customHeight="1">
      <c r="B302" s="1">
        <v>2021.0</v>
      </c>
      <c r="C302" s="148" t="s">
        <v>417</v>
      </c>
      <c r="D302" s="148" t="s">
        <v>421</v>
      </c>
      <c r="E302" s="149">
        <v>-0.25379</v>
      </c>
      <c r="F302" s="149">
        <v>-0.48121</v>
      </c>
      <c r="G302" s="149">
        <v>-0.21173</v>
      </c>
      <c r="H302" s="150">
        <f t="shared" si="1"/>
        <v>0.005054606009</v>
      </c>
      <c r="I302" s="151">
        <f t="shared" si="2"/>
        <v>0.07253535149</v>
      </c>
      <c r="J302" s="151">
        <f t="shared" si="3"/>
        <v>0.04768156601</v>
      </c>
      <c r="K302" s="152">
        <f t="shared" si="4"/>
        <v>0.02548899214</v>
      </c>
      <c r="L302" s="153">
        <f t="shared" si="5"/>
        <v>408</v>
      </c>
      <c r="M302" s="154" t="s">
        <v>115</v>
      </c>
      <c r="N302" s="153" t="s">
        <v>116</v>
      </c>
      <c r="P302" s="25"/>
      <c r="Q302" s="25"/>
      <c r="R302" s="24"/>
      <c r="S302" s="24"/>
      <c r="T302" s="24"/>
      <c r="U302" s="24"/>
      <c r="V302" s="24"/>
    </row>
    <row r="303" ht="14.25" customHeight="1">
      <c r="B303" s="1">
        <v>2021.0</v>
      </c>
      <c r="C303" s="148" t="s">
        <v>417</v>
      </c>
      <c r="D303" s="148" t="s">
        <v>422</v>
      </c>
      <c r="E303" s="149">
        <v>-0.23454</v>
      </c>
      <c r="F303" s="149">
        <v>-0.49414</v>
      </c>
      <c r="G303" s="149">
        <v>-0.17649</v>
      </c>
      <c r="H303" s="150">
        <f t="shared" si="1"/>
        <v>0.006222827472</v>
      </c>
      <c r="I303" s="151">
        <f t="shared" si="2"/>
        <v>0.07149300548</v>
      </c>
      <c r="J303" s="151">
        <f t="shared" si="3"/>
        <v>0.05323572059</v>
      </c>
      <c r="K303" s="152">
        <f t="shared" si="4"/>
        <v>0.02679312022</v>
      </c>
      <c r="L303" s="153">
        <f t="shared" si="5"/>
        <v>391</v>
      </c>
      <c r="M303" s="154" t="s">
        <v>115</v>
      </c>
      <c r="N303" s="153" t="s">
        <v>116</v>
      </c>
      <c r="P303" s="25"/>
      <c r="Q303" s="25"/>
      <c r="R303" s="24"/>
      <c r="S303" s="24"/>
      <c r="T303" s="24"/>
      <c r="U303" s="24"/>
      <c r="V303" s="24"/>
    </row>
    <row r="304" ht="14.25" customHeight="1">
      <c r="B304" s="1">
        <v>2021.0</v>
      </c>
      <c r="C304" s="148" t="s">
        <v>417</v>
      </c>
      <c r="D304" s="148" t="s">
        <v>423</v>
      </c>
      <c r="E304" s="149">
        <v>-0.11449</v>
      </c>
      <c r="F304" s="149">
        <v>-0.5004</v>
      </c>
      <c r="G304" s="149">
        <v>-0.13452</v>
      </c>
      <c r="H304" s="150">
        <f t="shared" si="1"/>
        <v>0.01350828132</v>
      </c>
      <c r="I304" s="151">
        <f t="shared" si="2"/>
        <v>0.07098835845</v>
      </c>
      <c r="J304" s="151">
        <f t="shared" si="3"/>
        <v>0.05985058631</v>
      </c>
      <c r="K304" s="152">
        <f t="shared" si="4"/>
        <v>0.0323115379</v>
      </c>
      <c r="L304" s="153">
        <f t="shared" si="5"/>
        <v>289</v>
      </c>
      <c r="M304" s="154" t="s">
        <v>115</v>
      </c>
      <c r="N304" s="153" t="s">
        <v>116</v>
      </c>
      <c r="P304" s="25"/>
      <c r="Q304" s="25"/>
      <c r="R304" s="24"/>
      <c r="S304" s="24"/>
      <c r="T304" s="24"/>
      <c r="U304" s="24"/>
      <c r="V304" s="24"/>
    </row>
    <row r="305" ht="14.25" customHeight="1">
      <c r="B305" s="1">
        <v>2021.0</v>
      </c>
      <c r="C305" s="148" t="s">
        <v>417</v>
      </c>
      <c r="D305" s="148" t="s">
        <v>424</v>
      </c>
      <c r="E305" s="149">
        <v>0.38823</v>
      </c>
      <c r="F305" s="149">
        <v>-0.45781</v>
      </c>
      <c r="G305" s="149">
        <v>0.30694</v>
      </c>
      <c r="H305" s="150">
        <f t="shared" si="1"/>
        <v>0.04401676413</v>
      </c>
      <c r="I305" s="151">
        <f t="shared" si="2"/>
        <v>0.07442173175</v>
      </c>
      <c r="J305" s="151">
        <f t="shared" si="3"/>
        <v>0.1294288236</v>
      </c>
      <c r="K305" s="152">
        <f t="shared" si="4"/>
        <v>0.0624443965</v>
      </c>
      <c r="L305" s="153">
        <f t="shared" si="5"/>
        <v>70</v>
      </c>
      <c r="M305" s="154" t="s">
        <v>115</v>
      </c>
      <c r="N305" s="153" t="s">
        <v>116</v>
      </c>
      <c r="P305" s="25"/>
      <c r="Q305" s="25"/>
      <c r="R305" s="24"/>
      <c r="S305" s="24"/>
      <c r="T305" s="24"/>
      <c r="U305" s="24"/>
      <c r="V305" s="24"/>
    </row>
    <row r="306" ht="14.25" customHeight="1">
      <c r="B306" s="1">
        <v>2021.0</v>
      </c>
      <c r="C306" s="148" t="s">
        <v>417</v>
      </c>
      <c r="D306" s="148" t="s">
        <v>425</v>
      </c>
      <c r="E306" s="149">
        <v>0.05781</v>
      </c>
      <c r="F306" s="149">
        <v>-0.47257</v>
      </c>
      <c r="G306" s="149">
        <v>-0.10676</v>
      </c>
      <c r="H306" s="150">
        <f t="shared" si="1"/>
        <v>0.02396462201</v>
      </c>
      <c r="I306" s="151">
        <f t="shared" si="2"/>
        <v>0.07323186112</v>
      </c>
      <c r="J306" s="151">
        <f t="shared" si="3"/>
        <v>0.06422582272</v>
      </c>
      <c r="K306" s="152">
        <f t="shared" si="4"/>
        <v>0.04015649663</v>
      </c>
      <c r="L306" s="153">
        <f t="shared" si="5"/>
        <v>199</v>
      </c>
      <c r="M306" s="154" t="s">
        <v>115</v>
      </c>
      <c r="N306" s="153" t="s">
        <v>116</v>
      </c>
      <c r="P306" s="25"/>
      <c r="Q306" s="25"/>
      <c r="R306" s="24"/>
      <c r="S306" s="24"/>
      <c r="T306" s="24"/>
      <c r="U306" s="24"/>
      <c r="V306" s="24"/>
    </row>
    <row r="307" ht="14.25" customHeight="1">
      <c r="B307" s="1">
        <v>2021.0</v>
      </c>
      <c r="C307" s="155" t="s">
        <v>417</v>
      </c>
      <c r="D307" s="155" t="s">
        <v>426</v>
      </c>
      <c r="E307" s="149">
        <v>2.49918</v>
      </c>
      <c r="F307" s="149">
        <v>-0.56969</v>
      </c>
      <c r="G307" s="149">
        <v>0.07022</v>
      </c>
      <c r="H307" s="150">
        <f t="shared" si="1"/>
        <v>0.1721236264</v>
      </c>
      <c r="I307" s="151">
        <f t="shared" si="2"/>
        <v>0.06540257692</v>
      </c>
      <c r="J307" s="151">
        <f t="shared" si="3"/>
        <v>0.09211953095</v>
      </c>
      <c r="K307" s="156">
        <f t="shared" si="4"/>
        <v>0.1380532399</v>
      </c>
      <c r="L307" s="153">
        <f t="shared" si="5"/>
        <v>13</v>
      </c>
      <c r="M307" s="154" t="s">
        <v>115</v>
      </c>
      <c r="N307" s="153" t="s">
        <v>116</v>
      </c>
      <c r="P307" s="25"/>
      <c r="Q307" s="25"/>
      <c r="R307" s="24"/>
      <c r="S307" s="24"/>
      <c r="T307" s="24"/>
      <c r="U307" s="24"/>
      <c r="V307" s="24"/>
    </row>
    <row r="308" ht="14.25" customHeight="1">
      <c r="B308" s="1">
        <v>2021.0</v>
      </c>
      <c r="C308" s="148" t="s">
        <v>417</v>
      </c>
      <c r="D308" s="148" t="s">
        <v>427</v>
      </c>
      <c r="E308" s="149">
        <v>-0.17816</v>
      </c>
      <c r="F308" s="149">
        <v>-0.47926</v>
      </c>
      <c r="G308" s="149">
        <v>0.03216</v>
      </c>
      <c r="H308" s="150">
        <f t="shared" si="1"/>
        <v>0.009644350906</v>
      </c>
      <c r="I308" s="151">
        <f t="shared" si="2"/>
        <v>0.07269254985</v>
      </c>
      <c r="J308" s="151">
        <f t="shared" si="3"/>
        <v>0.08612091792</v>
      </c>
      <c r="K308" s="152">
        <f t="shared" si="4"/>
        <v>0.03384068189</v>
      </c>
      <c r="L308" s="153">
        <f t="shared" si="5"/>
        <v>265</v>
      </c>
      <c r="M308" s="154" t="s">
        <v>115</v>
      </c>
      <c r="N308" s="153" t="s">
        <v>116</v>
      </c>
      <c r="P308" s="25"/>
      <c r="Q308" s="25"/>
      <c r="R308" s="24"/>
      <c r="S308" s="24"/>
      <c r="T308" s="24"/>
      <c r="U308" s="24"/>
      <c r="V308" s="24"/>
    </row>
    <row r="309" ht="14.25" customHeight="1">
      <c r="B309" s="1">
        <v>2021.0</v>
      </c>
      <c r="C309" s="148" t="s">
        <v>417</v>
      </c>
      <c r="D309" s="148" t="s">
        <v>428</v>
      </c>
      <c r="E309" s="149">
        <v>-0.09578</v>
      </c>
      <c r="F309" s="149">
        <v>-0.49095</v>
      </c>
      <c r="G309" s="149">
        <v>0.24498</v>
      </c>
      <c r="H309" s="150">
        <f t="shared" si="1"/>
        <v>0.0146437319</v>
      </c>
      <c r="I309" s="151">
        <f t="shared" si="2"/>
        <v>0.07175016586</v>
      </c>
      <c r="J309" s="151">
        <f t="shared" si="3"/>
        <v>0.1196633464</v>
      </c>
      <c r="K309" s="152">
        <f t="shared" si="4"/>
        <v>0.04153871788</v>
      </c>
      <c r="L309" s="153">
        <f t="shared" si="5"/>
        <v>181</v>
      </c>
      <c r="M309" s="154" t="s">
        <v>115</v>
      </c>
      <c r="N309" s="153" t="s">
        <v>116</v>
      </c>
      <c r="P309" s="25"/>
      <c r="Q309" s="25"/>
      <c r="R309" s="24"/>
      <c r="S309" s="24"/>
      <c r="T309" s="24"/>
      <c r="U309" s="24"/>
      <c r="V309" s="24"/>
    </row>
    <row r="310" ht="14.25" customHeight="1">
      <c r="B310" s="1">
        <v>2021.0</v>
      </c>
      <c r="C310" s="148" t="s">
        <v>417</v>
      </c>
      <c r="D310" s="148" t="s">
        <v>429</v>
      </c>
      <c r="E310" s="149">
        <v>-0.19861</v>
      </c>
      <c r="F310" s="149">
        <v>-0.4671</v>
      </c>
      <c r="G310" s="149">
        <v>-0.16766</v>
      </c>
      <c r="H310" s="150">
        <f t="shared" si="1"/>
        <v>0.008403305247</v>
      </c>
      <c r="I310" s="151">
        <f t="shared" si="2"/>
        <v>0.07367282266</v>
      </c>
      <c r="J310" s="151">
        <f t="shared" si="3"/>
        <v>0.05462741142</v>
      </c>
      <c r="K310" s="152">
        <f t="shared" si="4"/>
        <v>0.02886360151</v>
      </c>
      <c r="L310" s="153">
        <f t="shared" si="5"/>
        <v>347</v>
      </c>
      <c r="M310" s="154" t="s">
        <v>115</v>
      </c>
      <c r="N310" s="153" t="s">
        <v>116</v>
      </c>
      <c r="P310" s="25"/>
      <c r="Q310" s="25"/>
      <c r="R310" s="24"/>
      <c r="S310" s="24"/>
      <c r="T310" s="24"/>
      <c r="U310" s="24"/>
      <c r="V310" s="24"/>
    </row>
    <row r="311" ht="14.25" customHeight="1">
      <c r="B311" s="1">
        <v>2021.0</v>
      </c>
      <c r="C311" s="148" t="s">
        <v>417</v>
      </c>
      <c r="D311" s="148" t="s">
        <v>430</v>
      </c>
      <c r="E311" s="149">
        <v>-0.12897</v>
      </c>
      <c r="F311" s="149">
        <v>-0.48246</v>
      </c>
      <c r="G311" s="149">
        <v>-0.11797</v>
      </c>
      <c r="H311" s="150">
        <f t="shared" si="1"/>
        <v>0.01262953604</v>
      </c>
      <c r="I311" s="151">
        <f t="shared" si="2"/>
        <v>0.07243458332</v>
      </c>
      <c r="J311" s="151">
        <f t="shared" si="3"/>
        <v>0.06245902156</v>
      </c>
      <c r="K311" s="152">
        <f t="shared" si="4"/>
        <v>0.03241795506</v>
      </c>
      <c r="L311" s="153">
        <f t="shared" si="5"/>
        <v>287</v>
      </c>
      <c r="M311" s="154" t="s">
        <v>115</v>
      </c>
      <c r="N311" s="153" t="s">
        <v>116</v>
      </c>
      <c r="P311" s="25"/>
      <c r="Q311" s="25"/>
      <c r="R311" s="24"/>
      <c r="S311" s="24"/>
      <c r="T311" s="24"/>
      <c r="U311" s="24"/>
      <c r="V311" s="24"/>
    </row>
    <row r="312" ht="14.25" customHeight="1">
      <c r="B312" s="1">
        <v>2021.0</v>
      </c>
      <c r="C312" s="148" t="s">
        <v>417</v>
      </c>
      <c r="D312" s="148" t="s">
        <v>431</v>
      </c>
      <c r="E312" s="149">
        <v>0.2337</v>
      </c>
      <c r="F312" s="149">
        <v>-0.51456</v>
      </c>
      <c r="G312" s="149">
        <v>-0.0098</v>
      </c>
      <c r="H312" s="150">
        <f t="shared" si="1"/>
        <v>0.0346388284</v>
      </c>
      <c r="I312" s="151">
        <f t="shared" si="2"/>
        <v>0.06984685656</v>
      </c>
      <c r="J312" s="151">
        <f t="shared" si="3"/>
        <v>0.07950762829</v>
      </c>
      <c r="K312" s="152">
        <f t="shared" si="4"/>
        <v>0.04845189131</v>
      </c>
      <c r="L312" s="153">
        <f t="shared" si="5"/>
        <v>130</v>
      </c>
      <c r="M312" s="154" t="s">
        <v>115</v>
      </c>
      <c r="N312" s="153" t="s">
        <v>116</v>
      </c>
      <c r="P312" s="25"/>
      <c r="Q312" s="25"/>
      <c r="R312" s="24"/>
      <c r="S312" s="24"/>
      <c r="T312" s="24"/>
      <c r="U312" s="24"/>
      <c r="V312" s="24"/>
    </row>
    <row r="313" ht="14.25" customHeight="1">
      <c r="B313" s="1">
        <v>2021.0</v>
      </c>
      <c r="C313" s="148" t="s">
        <v>417</v>
      </c>
      <c r="D313" s="148" t="s">
        <v>432</v>
      </c>
      <c r="E313" s="149">
        <v>-0.16543</v>
      </c>
      <c r="F313" s="149">
        <v>-0.46501</v>
      </c>
      <c r="G313" s="149">
        <v>-0.15378</v>
      </c>
      <c r="H313" s="150">
        <f t="shared" si="1"/>
        <v>0.01041689424</v>
      </c>
      <c r="I313" s="151">
        <f t="shared" si="2"/>
        <v>0.07384130705</v>
      </c>
      <c r="J313" s="151">
        <f t="shared" si="3"/>
        <v>0.05681502963</v>
      </c>
      <c r="K313" s="152">
        <f t="shared" si="4"/>
        <v>0.03050502108</v>
      </c>
      <c r="L313" s="153">
        <f t="shared" si="5"/>
        <v>315</v>
      </c>
      <c r="M313" s="154" t="s">
        <v>115</v>
      </c>
      <c r="N313" s="153" t="s">
        <v>116</v>
      </c>
      <c r="P313" s="25"/>
      <c r="Q313" s="25"/>
      <c r="R313" s="24"/>
      <c r="S313" s="24"/>
      <c r="T313" s="24"/>
      <c r="U313" s="24"/>
      <c r="V313" s="24"/>
    </row>
    <row r="314" ht="14.25" customHeight="1">
      <c r="B314" s="1">
        <v>2021.0</v>
      </c>
      <c r="C314" s="148" t="s">
        <v>417</v>
      </c>
      <c r="D314" s="148" t="s">
        <v>433</v>
      </c>
      <c r="E314" s="149">
        <v>-0.20148</v>
      </c>
      <c r="F314" s="149">
        <v>-0.4743</v>
      </c>
      <c r="G314" s="149">
        <v>-0.15191</v>
      </c>
      <c r="H314" s="150">
        <f t="shared" si="1"/>
        <v>0.008229134047</v>
      </c>
      <c r="I314" s="151">
        <f t="shared" si="2"/>
        <v>0.07309239797</v>
      </c>
      <c r="J314" s="151">
        <f t="shared" si="3"/>
        <v>0.05710975917</v>
      </c>
      <c r="K314" s="152">
        <f t="shared" si="4"/>
        <v>0.02897212395</v>
      </c>
      <c r="L314" s="153">
        <f t="shared" si="5"/>
        <v>345</v>
      </c>
      <c r="M314" s="154" t="s">
        <v>115</v>
      </c>
      <c r="N314" s="153" t="s">
        <v>116</v>
      </c>
      <c r="P314" s="25"/>
      <c r="Q314" s="25"/>
      <c r="R314" s="24"/>
      <c r="S314" s="24"/>
      <c r="T314" s="24"/>
      <c r="U314" s="24"/>
      <c r="V314" s="24"/>
    </row>
    <row r="315" ht="14.25" customHeight="1">
      <c r="B315" s="1">
        <v>2021.0</v>
      </c>
      <c r="C315" s="148" t="s">
        <v>434</v>
      </c>
      <c r="D315" s="148" t="s">
        <v>435</v>
      </c>
      <c r="E315" s="149">
        <v>-0.29687</v>
      </c>
      <c r="F315" s="149">
        <v>-0.28975</v>
      </c>
      <c r="G315" s="149">
        <v>-0.20522</v>
      </c>
      <c r="H315" s="150">
        <f t="shared" si="1"/>
        <v>0.002440217404</v>
      </c>
      <c r="I315" s="151">
        <f t="shared" si="2"/>
        <v>0.08796981147</v>
      </c>
      <c r="J315" s="151">
        <f t="shared" si="3"/>
        <v>0.04870760308</v>
      </c>
      <c r="K315" s="152">
        <f t="shared" si="4"/>
        <v>0.02725926269</v>
      </c>
      <c r="L315" s="153">
        <f t="shared" si="5"/>
        <v>378</v>
      </c>
      <c r="M315" s="154" t="s">
        <v>115</v>
      </c>
      <c r="N315" s="153" t="s">
        <v>116</v>
      </c>
      <c r="P315" s="25"/>
      <c r="Q315" s="25"/>
      <c r="R315" s="24"/>
      <c r="S315" s="24"/>
      <c r="T315" s="24"/>
      <c r="U315" s="24"/>
      <c r="V315" s="24"/>
    </row>
    <row r="316" ht="14.25" customHeight="1">
      <c r="B316" s="1">
        <v>2021.0</v>
      </c>
      <c r="C316" s="148" t="s">
        <v>434</v>
      </c>
      <c r="D316" s="148" t="s">
        <v>436</v>
      </c>
      <c r="E316" s="149">
        <v>-0.27042</v>
      </c>
      <c r="F316" s="149">
        <v>-0.45809</v>
      </c>
      <c r="G316" s="149">
        <v>-0.23307</v>
      </c>
      <c r="H316" s="150">
        <f t="shared" si="1"/>
        <v>0.004045384038</v>
      </c>
      <c r="I316" s="151">
        <f t="shared" si="2"/>
        <v>0.07439915967</v>
      </c>
      <c r="J316" s="151">
        <f t="shared" si="3"/>
        <v>0.04431818182</v>
      </c>
      <c r="K316" s="152">
        <f t="shared" si="4"/>
        <v>0.02476915381</v>
      </c>
      <c r="L316" s="153">
        <f t="shared" si="5"/>
        <v>429</v>
      </c>
      <c r="M316" s="154" t="s">
        <v>115</v>
      </c>
      <c r="N316" s="153" t="s">
        <v>116</v>
      </c>
      <c r="P316" s="25"/>
      <c r="Q316" s="25"/>
      <c r="R316" s="24"/>
      <c r="S316" s="24"/>
      <c r="T316" s="24"/>
      <c r="U316" s="24"/>
      <c r="V316" s="24"/>
    </row>
    <row r="317" ht="14.25" customHeight="1">
      <c r="B317" s="1">
        <v>2021.0</v>
      </c>
      <c r="C317" s="148" t="s">
        <v>434</v>
      </c>
      <c r="D317" s="148" t="s">
        <v>437</v>
      </c>
      <c r="E317" s="149">
        <v>-0.25753</v>
      </c>
      <c r="F317" s="149">
        <v>-0.26396</v>
      </c>
      <c r="G317" s="149">
        <v>-0.21338</v>
      </c>
      <c r="H317" s="150">
        <f t="shared" si="1"/>
        <v>0.004827637268</v>
      </c>
      <c r="I317" s="151">
        <f t="shared" si="2"/>
        <v>0.09004886047</v>
      </c>
      <c r="J317" s="151">
        <f t="shared" si="3"/>
        <v>0.04742151053</v>
      </c>
      <c r="K317" s="152">
        <f t="shared" si="4"/>
        <v>0.02906882045</v>
      </c>
      <c r="L317" s="153">
        <f t="shared" si="5"/>
        <v>343</v>
      </c>
      <c r="M317" s="154" t="s">
        <v>115</v>
      </c>
      <c r="N317" s="153" t="s">
        <v>116</v>
      </c>
      <c r="P317" s="25"/>
      <c r="Q317" s="25"/>
      <c r="R317" s="24"/>
      <c r="S317" s="24"/>
      <c r="T317" s="24"/>
      <c r="U317" s="24"/>
      <c r="V317" s="24"/>
    </row>
    <row r="318" ht="14.25" customHeight="1">
      <c r="B318" s="1">
        <v>2021.0</v>
      </c>
      <c r="C318" s="148" t="s">
        <v>434</v>
      </c>
      <c r="D318" s="148" t="s">
        <v>438</v>
      </c>
      <c r="E318" s="149">
        <v>-0.26033</v>
      </c>
      <c r="F318" s="149">
        <v>-0.31369</v>
      </c>
      <c r="G318" s="149">
        <v>-0.20511</v>
      </c>
      <c r="H318" s="150">
        <f t="shared" si="1"/>
        <v>0.004657714146</v>
      </c>
      <c r="I318" s="151">
        <f t="shared" si="2"/>
        <v>0.08603989936</v>
      </c>
      <c r="J318" s="151">
        <f t="shared" si="3"/>
        <v>0.04872494011</v>
      </c>
      <c r="K318" s="152">
        <f t="shared" si="4"/>
        <v>0.02827930377</v>
      </c>
      <c r="L318" s="153">
        <f t="shared" si="5"/>
        <v>360</v>
      </c>
      <c r="M318" s="154" t="s">
        <v>115</v>
      </c>
      <c r="N318" s="153" t="s">
        <v>116</v>
      </c>
      <c r="P318" s="25"/>
      <c r="Q318" s="25"/>
      <c r="R318" s="24"/>
      <c r="S318" s="24"/>
      <c r="T318" s="24"/>
      <c r="U318" s="24"/>
      <c r="V318" s="24"/>
    </row>
    <row r="319" ht="14.25" customHeight="1">
      <c r="B319" s="1">
        <v>2021.0</v>
      </c>
      <c r="C319" s="148" t="s">
        <v>434</v>
      </c>
      <c r="D319" s="148" t="s">
        <v>439</v>
      </c>
      <c r="E319" s="149">
        <v>-0.22121</v>
      </c>
      <c r="F319" s="149">
        <v>-0.29248</v>
      </c>
      <c r="G319" s="149">
        <v>-0.24165</v>
      </c>
      <c r="H319" s="150">
        <f t="shared" si="1"/>
        <v>0.007031782906</v>
      </c>
      <c r="I319" s="151">
        <f t="shared" si="2"/>
        <v>0.08774973377</v>
      </c>
      <c r="J319" s="151">
        <f t="shared" si="3"/>
        <v>0.04296589333</v>
      </c>
      <c r="K319" s="152">
        <f t="shared" si="4"/>
        <v>0.02937796584</v>
      </c>
      <c r="L319" s="153">
        <f t="shared" si="5"/>
        <v>335</v>
      </c>
      <c r="M319" s="154" t="s">
        <v>115</v>
      </c>
      <c r="N319" s="153" t="s">
        <v>116</v>
      </c>
      <c r="P319" s="25"/>
      <c r="Q319" s="25"/>
      <c r="R319" s="24"/>
      <c r="S319" s="24"/>
      <c r="T319" s="24"/>
      <c r="U319" s="24"/>
      <c r="V319" s="24"/>
    </row>
    <row r="320" ht="14.25" customHeight="1">
      <c r="B320" s="1">
        <v>2021.0</v>
      </c>
      <c r="C320" s="148" t="s">
        <v>434</v>
      </c>
      <c r="D320" s="148" t="s">
        <v>440</v>
      </c>
      <c r="E320" s="149">
        <v>-0.23717</v>
      </c>
      <c r="F320" s="149">
        <v>-0.17808</v>
      </c>
      <c r="G320" s="149">
        <v>-0.20469</v>
      </c>
      <c r="H320" s="150">
        <f t="shared" si="1"/>
        <v>0.006063221111</v>
      </c>
      <c r="I320" s="151">
        <f t="shared" si="2"/>
        <v>0.09697203723</v>
      </c>
      <c r="J320" s="151">
        <f t="shared" si="3"/>
        <v>0.04879113605</v>
      </c>
      <c r="K320" s="152">
        <f t="shared" si="4"/>
        <v>0.03154500786</v>
      </c>
      <c r="L320" s="153">
        <f t="shared" si="5"/>
        <v>301</v>
      </c>
      <c r="M320" s="154" t="s">
        <v>115</v>
      </c>
      <c r="N320" s="153" t="s">
        <v>116</v>
      </c>
      <c r="P320" s="25"/>
      <c r="Q320" s="25"/>
      <c r="R320" s="24"/>
      <c r="S320" s="24"/>
      <c r="T320" s="24"/>
      <c r="U320" s="24"/>
      <c r="V320" s="24"/>
    </row>
    <row r="321" ht="14.25" customHeight="1">
      <c r="B321" s="1">
        <v>2021.0</v>
      </c>
      <c r="C321" s="148" t="s">
        <v>434</v>
      </c>
      <c r="D321" s="148" t="s">
        <v>441</v>
      </c>
      <c r="E321" s="149">
        <v>-0.28613</v>
      </c>
      <c r="F321" s="149">
        <v>-0.45262</v>
      </c>
      <c r="G321" s="149">
        <v>-0.23032</v>
      </c>
      <c r="H321" s="150">
        <f t="shared" si="1"/>
        <v>0.003091993951</v>
      </c>
      <c r="I321" s="151">
        <f t="shared" si="2"/>
        <v>0.07484012121</v>
      </c>
      <c r="J321" s="151">
        <f t="shared" si="3"/>
        <v>0.04475160762</v>
      </c>
      <c r="K321" s="152">
        <f t="shared" si="4"/>
        <v>0.02430847163</v>
      </c>
      <c r="L321" s="153">
        <f t="shared" si="5"/>
        <v>437</v>
      </c>
      <c r="M321" s="154" t="s">
        <v>115</v>
      </c>
      <c r="N321" s="153" t="s">
        <v>116</v>
      </c>
      <c r="P321" s="25"/>
      <c r="Q321" s="25"/>
      <c r="R321" s="24"/>
      <c r="S321" s="24"/>
      <c r="T321" s="24"/>
      <c r="U321" s="24"/>
      <c r="V321" s="24"/>
    </row>
    <row r="322" ht="14.25" customHeight="1">
      <c r="B322" s="1">
        <v>2021.0</v>
      </c>
      <c r="C322" s="148" t="s">
        <v>434</v>
      </c>
      <c r="D322" s="148" t="s">
        <v>442</v>
      </c>
      <c r="E322" s="149">
        <v>-0.28447</v>
      </c>
      <c r="F322" s="149">
        <v>-0.44705</v>
      </c>
      <c r="G322" s="149">
        <v>-0.22379</v>
      </c>
      <c r="H322" s="150">
        <f t="shared" si="1"/>
        <v>0.003192734087</v>
      </c>
      <c r="I322" s="151">
        <f t="shared" si="2"/>
        <v>0.0752891442</v>
      </c>
      <c r="J322" s="151">
        <f t="shared" si="3"/>
        <v>0.04578079687</v>
      </c>
      <c r="K322" s="152">
        <f t="shared" si="4"/>
        <v>0.024613343</v>
      </c>
      <c r="L322" s="153">
        <f t="shared" si="5"/>
        <v>434</v>
      </c>
      <c r="M322" s="154" t="s">
        <v>115</v>
      </c>
      <c r="N322" s="153" t="s">
        <v>116</v>
      </c>
      <c r="P322" s="25"/>
      <c r="Q322" s="25"/>
      <c r="R322" s="24"/>
      <c r="S322" s="24"/>
      <c r="T322" s="24"/>
      <c r="U322" s="24"/>
      <c r="V322" s="24"/>
    </row>
    <row r="323" ht="14.25" customHeight="1">
      <c r="B323" s="1">
        <v>2021.0</v>
      </c>
      <c r="C323" s="148" t="s">
        <v>434</v>
      </c>
      <c r="D323" s="148" t="s">
        <v>443</v>
      </c>
      <c r="E323" s="149">
        <v>-0.29817</v>
      </c>
      <c r="F323" s="149">
        <v>-0.22356</v>
      </c>
      <c r="G323" s="149">
        <v>-0.19582</v>
      </c>
      <c r="H323" s="150">
        <f t="shared" si="1"/>
        <v>0.002361324526</v>
      </c>
      <c r="I323" s="151">
        <f t="shared" si="2"/>
        <v>0.09330568792</v>
      </c>
      <c r="J323" s="151">
        <f t="shared" si="3"/>
        <v>0.05018913126</v>
      </c>
      <c r="K323" s="152">
        <f t="shared" si="4"/>
        <v>0.02856101155</v>
      </c>
      <c r="L323" s="153">
        <f t="shared" si="5"/>
        <v>354</v>
      </c>
      <c r="M323" s="154" t="s">
        <v>115</v>
      </c>
      <c r="N323" s="153" t="s">
        <v>116</v>
      </c>
      <c r="P323" s="25"/>
      <c r="Q323" s="25"/>
      <c r="R323" s="24"/>
      <c r="S323" s="24"/>
      <c r="T323" s="24"/>
      <c r="U323" s="24"/>
      <c r="V323" s="24"/>
    </row>
    <row r="324" ht="14.25" customHeight="1">
      <c r="B324" s="1">
        <v>2021.0</v>
      </c>
      <c r="C324" s="148" t="s">
        <v>434</v>
      </c>
      <c r="D324" s="148" t="s">
        <v>444</v>
      </c>
      <c r="E324" s="149">
        <v>-0.25598</v>
      </c>
      <c r="F324" s="149">
        <v>-0.33353</v>
      </c>
      <c r="G324" s="149">
        <v>-0.0881</v>
      </c>
      <c r="H324" s="150">
        <f t="shared" si="1"/>
        <v>0.004921701853</v>
      </c>
      <c r="I324" s="151">
        <f t="shared" si="2"/>
        <v>0.08444050687</v>
      </c>
      <c r="J324" s="151">
        <f t="shared" si="3"/>
        <v>0.06716681377</v>
      </c>
      <c r="K324" s="152">
        <f t="shared" si="4"/>
        <v>0.03067459738</v>
      </c>
      <c r="L324" s="153">
        <f t="shared" si="5"/>
        <v>313</v>
      </c>
      <c r="M324" s="154" t="s">
        <v>115</v>
      </c>
      <c r="N324" s="153" t="s">
        <v>116</v>
      </c>
      <c r="P324" s="25"/>
      <c r="Q324" s="25"/>
      <c r="R324" s="24"/>
      <c r="S324" s="24"/>
      <c r="T324" s="24"/>
      <c r="U324" s="24"/>
      <c r="V324" s="24"/>
    </row>
    <row r="325" ht="14.25" customHeight="1">
      <c r="B325" s="1">
        <v>2021.0</v>
      </c>
      <c r="C325" s="148" t="s">
        <v>434</v>
      </c>
      <c r="D325" s="148" t="s">
        <v>445</v>
      </c>
      <c r="E325" s="149">
        <v>-0.21212</v>
      </c>
      <c r="F325" s="149">
        <v>0.58304</v>
      </c>
      <c r="G325" s="149">
        <v>-0.19279</v>
      </c>
      <c r="H325" s="150">
        <f t="shared" si="1"/>
        <v>0.007583426184</v>
      </c>
      <c r="I325" s="151">
        <f t="shared" si="2"/>
        <v>0.1583293765</v>
      </c>
      <c r="J325" s="151">
        <f t="shared" si="3"/>
        <v>0.05066668768</v>
      </c>
      <c r="K325" s="152">
        <f t="shared" si="4"/>
        <v>0.0459702497</v>
      </c>
      <c r="L325" s="153">
        <f t="shared" si="5"/>
        <v>140</v>
      </c>
      <c r="M325" s="154" t="s">
        <v>115</v>
      </c>
      <c r="N325" s="153" t="s">
        <v>116</v>
      </c>
      <c r="P325" s="25"/>
      <c r="Q325" s="25"/>
      <c r="R325" s="24"/>
      <c r="S325" s="24"/>
      <c r="T325" s="24"/>
      <c r="U325" s="24"/>
      <c r="V325" s="24"/>
    </row>
    <row r="326" ht="14.25" customHeight="1">
      <c r="B326" s="1">
        <v>2021.0</v>
      </c>
      <c r="C326" s="148" t="s">
        <v>434</v>
      </c>
      <c r="D326" s="148" t="s">
        <v>446</v>
      </c>
      <c r="E326" s="149">
        <v>1.01266</v>
      </c>
      <c r="F326" s="149">
        <v>0.23851</v>
      </c>
      <c r="G326" s="149">
        <v>-0.05504</v>
      </c>
      <c r="H326" s="150">
        <f t="shared" si="1"/>
        <v>0.08191144092</v>
      </c>
      <c r="I326" s="151">
        <f t="shared" si="2"/>
        <v>0.1305552488</v>
      </c>
      <c r="J326" s="151">
        <f t="shared" si="3"/>
        <v>0.0723773799</v>
      </c>
      <c r="K326" s="152">
        <f t="shared" si="4"/>
        <v>0.09103437741</v>
      </c>
      <c r="L326" s="153">
        <f t="shared" si="5"/>
        <v>24</v>
      </c>
      <c r="M326" s="154" t="s">
        <v>115</v>
      </c>
      <c r="N326" s="153" t="s">
        <v>116</v>
      </c>
      <c r="P326" s="25"/>
      <c r="Q326" s="25"/>
      <c r="R326" s="24"/>
      <c r="S326" s="24"/>
      <c r="T326" s="24"/>
      <c r="U326" s="24"/>
      <c r="V326" s="24"/>
    </row>
    <row r="327" ht="14.25" customHeight="1">
      <c r="B327" s="1">
        <v>2021.0</v>
      </c>
      <c r="C327" s="148" t="s">
        <v>434</v>
      </c>
      <c r="D327" s="148" t="s">
        <v>447</v>
      </c>
      <c r="E327" s="149">
        <v>-0.28776</v>
      </c>
      <c r="F327" s="149">
        <v>-0.2717</v>
      </c>
      <c r="G327" s="149">
        <v>-0.24061</v>
      </c>
      <c r="H327" s="150">
        <f t="shared" si="1"/>
        <v>0.002993074419</v>
      </c>
      <c r="I327" s="151">
        <f t="shared" si="2"/>
        <v>0.08942490393</v>
      </c>
      <c r="J327" s="151">
        <f t="shared" si="3"/>
        <v>0.04312980709</v>
      </c>
      <c r="K327" s="152">
        <f t="shared" si="4"/>
        <v>0.02715214045</v>
      </c>
      <c r="L327" s="153">
        <f t="shared" si="5"/>
        <v>380</v>
      </c>
      <c r="M327" s="154" t="s">
        <v>115</v>
      </c>
      <c r="N327" s="153" t="s">
        <v>116</v>
      </c>
      <c r="P327" s="25"/>
      <c r="Q327" s="25"/>
      <c r="R327" s="24"/>
      <c r="S327" s="24"/>
      <c r="T327" s="24"/>
      <c r="U327" s="24"/>
      <c r="V327" s="24"/>
    </row>
    <row r="328" ht="14.25" customHeight="1">
      <c r="B328" s="1">
        <v>2021.0</v>
      </c>
      <c r="C328" s="148" t="s">
        <v>434</v>
      </c>
      <c r="D328" s="148" t="s">
        <v>448</v>
      </c>
      <c r="E328" s="149">
        <v>-0.01623</v>
      </c>
      <c r="F328" s="149">
        <v>0.02833</v>
      </c>
      <c r="G328" s="149">
        <v>0.07687</v>
      </c>
      <c r="H328" s="150">
        <f t="shared" si="1"/>
        <v>0.01947136917</v>
      </c>
      <c r="I328" s="151">
        <f t="shared" si="2"/>
        <v>0.1136116846</v>
      </c>
      <c r="J328" s="151">
        <f t="shared" si="3"/>
        <v>0.09316763334</v>
      </c>
      <c r="K328" s="152">
        <f t="shared" si="4"/>
        <v>0.04996038851</v>
      </c>
      <c r="L328" s="153">
        <f t="shared" si="5"/>
        <v>120</v>
      </c>
      <c r="M328" s="154" t="s">
        <v>115</v>
      </c>
      <c r="N328" s="153" t="s">
        <v>116</v>
      </c>
      <c r="P328" s="25"/>
      <c r="Q328" s="25"/>
      <c r="R328" s="24"/>
      <c r="S328" s="24"/>
      <c r="T328" s="24"/>
      <c r="U328" s="24"/>
      <c r="V328" s="24"/>
    </row>
    <row r="329" ht="14.25" customHeight="1">
      <c r="B329" s="1">
        <v>2021.0</v>
      </c>
      <c r="C329" s="148" t="s">
        <v>434</v>
      </c>
      <c r="D329" s="148" t="s">
        <v>449</v>
      </c>
      <c r="E329" s="149">
        <v>-0.27737</v>
      </c>
      <c r="F329" s="149">
        <v>-0.0647</v>
      </c>
      <c r="G329" s="149">
        <v>-0.24981</v>
      </c>
      <c r="H329" s="150">
        <f t="shared" si="1"/>
        <v>0.003623610575</v>
      </c>
      <c r="I329" s="151">
        <f t="shared" si="2"/>
        <v>0.1061121139</v>
      </c>
      <c r="J329" s="151">
        <f t="shared" si="3"/>
        <v>0.04167980078</v>
      </c>
      <c r="K329" s="152">
        <f t="shared" si="4"/>
        <v>0.03094257166</v>
      </c>
      <c r="L329" s="153">
        <f t="shared" si="5"/>
        <v>310</v>
      </c>
      <c r="M329" s="154" t="s">
        <v>115</v>
      </c>
      <c r="N329" s="153" t="s">
        <v>116</v>
      </c>
      <c r="P329" s="25"/>
      <c r="Q329" s="25"/>
      <c r="R329" s="24"/>
      <c r="S329" s="24"/>
      <c r="T329" s="24"/>
      <c r="U329" s="24"/>
      <c r="V329" s="24"/>
    </row>
    <row r="330" ht="14.25" customHeight="1">
      <c r="B330" s="1">
        <v>2021.0</v>
      </c>
      <c r="C330" s="148" t="s">
        <v>434</v>
      </c>
      <c r="D330" s="148" t="s">
        <v>450</v>
      </c>
      <c r="E330" s="149">
        <v>-0.1496</v>
      </c>
      <c r="F330" s="149">
        <v>0.0766</v>
      </c>
      <c r="G330" s="149">
        <v>-0.10744</v>
      </c>
      <c r="H330" s="150">
        <f t="shared" si="1"/>
        <v>0.01137756675</v>
      </c>
      <c r="I330" s="151">
        <f t="shared" si="2"/>
        <v>0.1175029485</v>
      </c>
      <c r="J330" s="151">
        <f t="shared" si="3"/>
        <v>0.06411864834</v>
      </c>
      <c r="K330" s="152">
        <f t="shared" si="4"/>
        <v>0.04152305171</v>
      </c>
      <c r="L330" s="153">
        <f t="shared" si="5"/>
        <v>182</v>
      </c>
      <c r="M330" s="154" t="s">
        <v>115</v>
      </c>
      <c r="N330" s="153" t="s">
        <v>116</v>
      </c>
      <c r="P330" s="25"/>
      <c r="Q330" s="25"/>
      <c r="R330" s="24"/>
      <c r="S330" s="24"/>
      <c r="T330" s="24"/>
      <c r="U330" s="24"/>
      <c r="V330" s="24"/>
    </row>
    <row r="331" ht="14.25" customHeight="1">
      <c r="B331" s="1">
        <v>2021.0</v>
      </c>
      <c r="C331" s="148" t="s">
        <v>434</v>
      </c>
      <c r="D331" s="148" t="s">
        <v>451</v>
      </c>
      <c r="E331" s="149">
        <v>-0.12365</v>
      </c>
      <c r="F331" s="149">
        <v>-0.31297</v>
      </c>
      <c r="G331" s="149">
        <v>-0.1854</v>
      </c>
      <c r="H331" s="150">
        <f t="shared" si="1"/>
        <v>0.01295238997</v>
      </c>
      <c r="I331" s="151">
        <f t="shared" si="2"/>
        <v>0.08609794183</v>
      </c>
      <c r="J331" s="151">
        <f t="shared" si="3"/>
        <v>0.05183142101</v>
      </c>
      <c r="K331" s="152">
        <f t="shared" si="4"/>
        <v>0.03408184112</v>
      </c>
      <c r="L331" s="153">
        <f t="shared" si="5"/>
        <v>264</v>
      </c>
      <c r="M331" s="154" t="s">
        <v>115</v>
      </c>
      <c r="N331" s="153" t="s">
        <v>116</v>
      </c>
      <c r="P331" s="25"/>
      <c r="Q331" s="25"/>
      <c r="R331" s="24"/>
      <c r="S331" s="24"/>
      <c r="T331" s="24"/>
      <c r="U331" s="24"/>
      <c r="V331" s="24"/>
    </row>
    <row r="332" ht="14.25" customHeight="1">
      <c r="B332" s="1">
        <v>2021.0</v>
      </c>
      <c r="C332" s="148" t="s">
        <v>434</v>
      </c>
      <c r="D332" s="148" t="s">
        <v>452</v>
      </c>
      <c r="E332" s="149">
        <v>-0.2944</v>
      </c>
      <c r="F332" s="149">
        <v>-0.37256</v>
      </c>
      <c r="G332" s="149">
        <v>-0.23222</v>
      </c>
      <c r="H332" s="150">
        <f t="shared" si="1"/>
        <v>0.002590113873</v>
      </c>
      <c r="I332" s="151">
        <f t="shared" si="2"/>
        <v>0.08129412135</v>
      </c>
      <c r="J332" s="151">
        <f t="shared" si="3"/>
        <v>0.04445214979</v>
      </c>
      <c r="K332" s="152">
        <f t="shared" si="4"/>
        <v>0.02532920026</v>
      </c>
      <c r="L332" s="153">
        <f t="shared" si="5"/>
        <v>414</v>
      </c>
      <c r="M332" s="154" t="s">
        <v>115</v>
      </c>
      <c r="N332" s="153" t="s">
        <v>116</v>
      </c>
      <c r="P332" s="25"/>
      <c r="Q332" s="25"/>
      <c r="R332" s="24"/>
      <c r="S332" s="24"/>
      <c r="T332" s="24"/>
      <c r="U332" s="24"/>
      <c r="V332" s="24"/>
    </row>
    <row r="333" ht="14.25" customHeight="1">
      <c r="B333" s="1">
        <v>2021.0</v>
      </c>
      <c r="C333" s="148" t="s">
        <v>434</v>
      </c>
      <c r="D333" s="148" t="s">
        <v>453</v>
      </c>
      <c r="E333" s="149">
        <v>-0.22028</v>
      </c>
      <c r="F333" s="149">
        <v>-0.39517</v>
      </c>
      <c r="G333" s="149">
        <v>-0.19973</v>
      </c>
      <c r="H333" s="150">
        <f t="shared" si="1"/>
        <v>0.007088221657</v>
      </c>
      <c r="I333" s="151">
        <f t="shared" si="2"/>
        <v>0.07947142658</v>
      </c>
      <c r="J333" s="151">
        <f t="shared" si="3"/>
        <v>0.04957287858</v>
      </c>
      <c r="K333" s="152">
        <f t="shared" si="4"/>
        <v>0.02855604487</v>
      </c>
      <c r="L333" s="153">
        <f t="shared" si="5"/>
        <v>355</v>
      </c>
      <c r="M333" s="154" t="s">
        <v>115</v>
      </c>
      <c r="N333" s="153" t="s">
        <v>116</v>
      </c>
      <c r="P333" s="25"/>
      <c r="Q333" s="25"/>
      <c r="R333" s="24"/>
      <c r="S333" s="24"/>
      <c r="T333" s="24"/>
      <c r="U333" s="24"/>
      <c r="V333" s="24"/>
    </row>
    <row r="334" ht="14.25" customHeight="1">
      <c r="B334" s="1">
        <v>2021.0</v>
      </c>
      <c r="C334" s="148" t="s">
        <v>434</v>
      </c>
      <c r="D334" s="148" t="s">
        <v>454</v>
      </c>
      <c r="E334" s="149">
        <v>-0.27222</v>
      </c>
      <c r="F334" s="149">
        <v>-0.31396</v>
      </c>
      <c r="G334" s="149">
        <v>-0.13342</v>
      </c>
      <c r="H334" s="150">
        <f t="shared" si="1"/>
        <v>0.003936147746</v>
      </c>
      <c r="I334" s="151">
        <f t="shared" si="2"/>
        <v>0.08601813343</v>
      </c>
      <c r="J334" s="151">
        <f t="shared" si="3"/>
        <v>0.06002395663</v>
      </c>
      <c r="K334" s="152">
        <f t="shared" si="4"/>
        <v>0.02938219375</v>
      </c>
      <c r="L334" s="153">
        <f t="shared" si="5"/>
        <v>334</v>
      </c>
      <c r="M334" s="154" t="s">
        <v>115</v>
      </c>
      <c r="N334" s="153" t="s">
        <v>116</v>
      </c>
      <c r="P334" s="25"/>
      <c r="Q334" s="25"/>
      <c r="R334" s="24"/>
      <c r="S334" s="24"/>
      <c r="T334" s="24"/>
      <c r="U334" s="24"/>
      <c r="V334" s="24"/>
    </row>
    <row r="335" ht="14.25" customHeight="1">
      <c r="B335" s="1">
        <v>2021.0</v>
      </c>
      <c r="C335" s="148" t="s">
        <v>434</v>
      </c>
      <c r="D335" s="148" t="s">
        <v>455</v>
      </c>
      <c r="E335" s="149">
        <v>-0.28939</v>
      </c>
      <c r="F335" s="149">
        <v>-0.09405</v>
      </c>
      <c r="G335" s="149">
        <v>-0.23987</v>
      </c>
      <c r="H335" s="150">
        <f t="shared" si="1"/>
        <v>0.002894154887</v>
      </c>
      <c r="I335" s="151">
        <f t="shared" si="2"/>
        <v>0.1037460771</v>
      </c>
      <c r="J335" s="151">
        <f t="shared" si="3"/>
        <v>0.04324643803</v>
      </c>
      <c r="K335" s="152">
        <f t="shared" si="4"/>
        <v>0.03018128657</v>
      </c>
      <c r="L335" s="153">
        <f t="shared" si="5"/>
        <v>322</v>
      </c>
      <c r="M335" s="154" t="s">
        <v>115</v>
      </c>
      <c r="N335" s="153" t="s">
        <v>116</v>
      </c>
      <c r="P335" s="25"/>
      <c r="Q335" s="25"/>
      <c r="R335" s="24"/>
      <c r="S335" s="24"/>
      <c r="T335" s="24"/>
      <c r="U335" s="24"/>
      <c r="V335" s="24"/>
    </row>
    <row r="336" ht="14.25" customHeight="1">
      <c r="B336" s="1">
        <v>2021.0</v>
      </c>
      <c r="C336" s="148" t="s">
        <v>434</v>
      </c>
      <c r="D336" s="148" t="s">
        <v>456</v>
      </c>
      <c r="E336" s="149">
        <v>-0.28944</v>
      </c>
      <c r="F336" s="149">
        <v>-0.42184</v>
      </c>
      <c r="G336" s="149">
        <v>-0.22215</v>
      </c>
      <c r="H336" s="150">
        <f t="shared" si="1"/>
        <v>0.002891120546</v>
      </c>
      <c r="I336" s="151">
        <f t="shared" si="2"/>
        <v>0.07732143678</v>
      </c>
      <c r="J336" s="151">
        <f t="shared" si="3"/>
        <v>0.04603927626</v>
      </c>
      <c r="K336" s="152">
        <f t="shared" si="4"/>
        <v>0.0248911555</v>
      </c>
      <c r="L336" s="153">
        <f t="shared" si="5"/>
        <v>427</v>
      </c>
      <c r="M336" s="154" t="s">
        <v>115</v>
      </c>
      <c r="N336" s="153" t="s">
        <v>116</v>
      </c>
      <c r="P336" s="25"/>
      <c r="Q336" s="25"/>
      <c r="R336" s="24"/>
      <c r="S336" s="24"/>
      <c r="T336" s="24"/>
      <c r="U336" s="24"/>
      <c r="V336" s="24"/>
    </row>
    <row r="337" ht="14.25" customHeight="1">
      <c r="B337" s="1">
        <v>2021.0</v>
      </c>
      <c r="C337" s="148" t="s">
        <v>434</v>
      </c>
      <c r="D337" s="148" t="s">
        <v>457</v>
      </c>
      <c r="E337" s="149">
        <v>-0.28744</v>
      </c>
      <c r="F337" s="149">
        <v>-0.30527</v>
      </c>
      <c r="G337" s="149">
        <v>-0.2285</v>
      </c>
      <c r="H337" s="150">
        <f t="shared" si="1"/>
        <v>0.003012494204</v>
      </c>
      <c r="I337" s="151">
        <f t="shared" si="2"/>
        <v>0.08671867379</v>
      </c>
      <c r="J337" s="151">
        <f t="shared" si="3"/>
        <v>0.04503845669</v>
      </c>
      <c r="K337" s="152">
        <f t="shared" si="4"/>
        <v>0.02684908885</v>
      </c>
      <c r="L337" s="153">
        <f t="shared" si="5"/>
        <v>390</v>
      </c>
      <c r="M337" s="154" t="s">
        <v>115</v>
      </c>
      <c r="N337" s="153" t="s">
        <v>116</v>
      </c>
      <c r="P337" s="25"/>
      <c r="Q337" s="25"/>
      <c r="R337" s="24"/>
      <c r="S337" s="24"/>
      <c r="T337" s="24"/>
      <c r="U337" s="24"/>
      <c r="V337" s="24"/>
    </row>
    <row r="338" ht="14.25" customHeight="1">
      <c r="B338" s="1">
        <v>2021.0</v>
      </c>
      <c r="C338" s="148" t="s">
        <v>434</v>
      </c>
      <c r="D338" s="148" t="s">
        <v>458</v>
      </c>
      <c r="E338" s="149">
        <v>-0.29529</v>
      </c>
      <c r="F338" s="149">
        <v>-0.22655</v>
      </c>
      <c r="G338" s="149">
        <v>-0.20071</v>
      </c>
      <c r="H338" s="150">
        <f t="shared" si="1"/>
        <v>0.002536102595</v>
      </c>
      <c r="I338" s="151">
        <f t="shared" si="2"/>
        <v>0.09306465044</v>
      </c>
      <c r="J338" s="151">
        <f t="shared" si="3"/>
        <v>0.04941842138</v>
      </c>
      <c r="K338" s="152">
        <f t="shared" si="4"/>
        <v>0.02851477651</v>
      </c>
      <c r="L338" s="153">
        <f t="shared" si="5"/>
        <v>356</v>
      </c>
      <c r="M338" s="154" t="s">
        <v>115</v>
      </c>
      <c r="N338" s="153" t="s">
        <v>116</v>
      </c>
      <c r="P338" s="25"/>
      <c r="Q338" s="25"/>
      <c r="R338" s="24"/>
      <c r="S338" s="24"/>
      <c r="T338" s="24"/>
      <c r="U338" s="24"/>
      <c r="V338" s="24"/>
    </row>
    <row r="339" ht="14.25" customHeight="1">
      <c r="B339" s="1">
        <v>2021.0</v>
      </c>
      <c r="C339" s="148" t="s">
        <v>434</v>
      </c>
      <c r="D339" s="148" t="s">
        <v>294</v>
      </c>
      <c r="E339" s="149">
        <v>-0.2904</v>
      </c>
      <c r="F339" s="149">
        <v>-0.41077</v>
      </c>
      <c r="G339" s="149">
        <v>-0.21813</v>
      </c>
      <c r="H339" s="150">
        <f t="shared" si="1"/>
        <v>0.00283286119</v>
      </c>
      <c r="I339" s="151">
        <f t="shared" si="2"/>
        <v>0.07821383974</v>
      </c>
      <c r="J339" s="151">
        <f t="shared" si="3"/>
        <v>0.04667286597</v>
      </c>
      <c r="K339" s="152">
        <f t="shared" si="4"/>
        <v>0.02513349262</v>
      </c>
      <c r="L339" s="153">
        <f t="shared" si="5"/>
        <v>419</v>
      </c>
      <c r="M339" s="154" t="s">
        <v>115</v>
      </c>
      <c r="N339" s="153" t="s">
        <v>116</v>
      </c>
      <c r="P339" s="25"/>
      <c r="Q339" s="25"/>
      <c r="R339" s="24"/>
      <c r="S339" s="24"/>
      <c r="T339" s="24"/>
      <c r="U339" s="24"/>
      <c r="V339" s="24"/>
    </row>
    <row r="340" ht="14.25" customHeight="1">
      <c r="B340" s="1">
        <v>2021.0</v>
      </c>
      <c r="C340" s="148" t="s">
        <v>434</v>
      </c>
      <c r="D340" s="148" t="s">
        <v>459</v>
      </c>
      <c r="E340" s="149">
        <v>-0.29646</v>
      </c>
      <c r="F340" s="149">
        <v>-0.39929</v>
      </c>
      <c r="G340" s="149">
        <v>-0.23936</v>
      </c>
      <c r="H340" s="150">
        <f t="shared" si="1"/>
        <v>0.002465099004</v>
      </c>
      <c r="I340" s="151">
        <f t="shared" si="2"/>
        <v>0.07913929467</v>
      </c>
      <c r="J340" s="151">
        <f t="shared" si="3"/>
        <v>0.04332681881</v>
      </c>
      <c r="K340" s="152">
        <f t="shared" si="4"/>
        <v>0.02462878167</v>
      </c>
      <c r="L340" s="153">
        <f t="shared" si="5"/>
        <v>433</v>
      </c>
      <c r="M340" s="154" t="s">
        <v>115</v>
      </c>
      <c r="N340" s="153" t="s">
        <v>116</v>
      </c>
      <c r="P340" s="25"/>
      <c r="Q340" s="25"/>
      <c r="R340" s="24"/>
      <c r="S340" s="24"/>
      <c r="T340" s="24"/>
      <c r="U340" s="24"/>
      <c r="V340" s="24"/>
    </row>
    <row r="341" ht="14.25" customHeight="1">
      <c r="B341" s="1">
        <v>2021.0</v>
      </c>
      <c r="C341" s="148" t="s">
        <v>434</v>
      </c>
      <c r="D341" s="148" t="s">
        <v>460</v>
      </c>
      <c r="E341" s="149">
        <v>-0.27948</v>
      </c>
      <c r="F341" s="149">
        <v>-0.35757</v>
      </c>
      <c r="G341" s="149">
        <v>-0.19527</v>
      </c>
      <c r="H341" s="150">
        <f t="shared" si="1"/>
        <v>0.003495561365</v>
      </c>
      <c r="I341" s="151">
        <f t="shared" si="2"/>
        <v>0.08250253331</v>
      </c>
      <c r="J341" s="151">
        <f t="shared" si="3"/>
        <v>0.05027581642</v>
      </c>
      <c r="K341" s="152">
        <f t="shared" si="4"/>
        <v>0.02698469896</v>
      </c>
      <c r="L341" s="153">
        <f t="shared" si="5"/>
        <v>386</v>
      </c>
      <c r="M341" s="154" t="s">
        <v>115</v>
      </c>
      <c r="N341" s="153" t="s">
        <v>116</v>
      </c>
      <c r="P341" s="25"/>
      <c r="Q341" s="25"/>
      <c r="R341" s="24"/>
      <c r="S341" s="24"/>
      <c r="T341" s="24"/>
      <c r="U341" s="24"/>
      <c r="V341" s="24"/>
    </row>
    <row r="342" ht="14.25" customHeight="1">
      <c r="B342" s="1">
        <v>2021.0</v>
      </c>
      <c r="C342" s="148" t="s">
        <v>434</v>
      </c>
      <c r="D342" s="148" t="s">
        <v>461</v>
      </c>
      <c r="E342" s="149">
        <v>-0.25658</v>
      </c>
      <c r="F342" s="149">
        <v>-0.41114</v>
      </c>
      <c r="G342" s="149">
        <v>-0.2131</v>
      </c>
      <c r="H342" s="150">
        <f t="shared" si="1"/>
        <v>0.004885289755</v>
      </c>
      <c r="I342" s="151">
        <f t="shared" si="2"/>
        <v>0.07818401236</v>
      </c>
      <c r="J342" s="151">
        <f t="shared" si="3"/>
        <v>0.04746564115</v>
      </c>
      <c r="K342" s="152">
        <f t="shared" si="4"/>
        <v>0.02656313228</v>
      </c>
      <c r="L342" s="153">
        <f t="shared" si="5"/>
        <v>395</v>
      </c>
      <c r="M342" s="154" t="s">
        <v>115</v>
      </c>
      <c r="N342" s="153" t="s">
        <v>116</v>
      </c>
      <c r="P342" s="25"/>
      <c r="Q342" s="25"/>
      <c r="R342" s="24"/>
      <c r="S342" s="24"/>
      <c r="T342" s="24"/>
      <c r="U342" s="24"/>
      <c r="V342" s="24"/>
    </row>
    <row r="343" ht="14.25" customHeight="1">
      <c r="B343" s="1">
        <v>2021.0</v>
      </c>
      <c r="C343" s="148" t="s">
        <v>434</v>
      </c>
      <c r="D343" s="148" t="s">
        <v>462</v>
      </c>
      <c r="E343" s="149">
        <v>-0.29208</v>
      </c>
      <c r="F343" s="149">
        <v>-0.4768</v>
      </c>
      <c r="G343" s="149">
        <v>-0.21317</v>
      </c>
      <c r="H343" s="150">
        <f t="shared" si="1"/>
        <v>0.002730907317</v>
      </c>
      <c r="I343" s="151">
        <f t="shared" si="2"/>
        <v>0.07289086162</v>
      </c>
      <c r="J343" s="151">
        <f t="shared" si="3"/>
        <v>0.0474546085</v>
      </c>
      <c r="K343" s="152">
        <f t="shared" si="4"/>
        <v>0.02403291451</v>
      </c>
      <c r="L343" s="153">
        <f t="shared" si="5"/>
        <v>444</v>
      </c>
      <c r="M343" s="154" t="s">
        <v>115</v>
      </c>
      <c r="N343" s="153" t="s">
        <v>116</v>
      </c>
      <c r="P343" s="25"/>
      <c r="Q343" s="25"/>
      <c r="R343" s="24"/>
      <c r="S343" s="24"/>
      <c r="T343" s="24"/>
      <c r="U343" s="24"/>
      <c r="V343" s="24"/>
    </row>
    <row r="344" ht="14.25" customHeight="1">
      <c r="B344" s="1">
        <v>2021.0</v>
      </c>
      <c r="C344" s="148" t="s">
        <v>434</v>
      </c>
      <c r="D344" s="148" t="s">
        <v>463</v>
      </c>
      <c r="E344" s="149">
        <v>-0.21585</v>
      </c>
      <c r="F344" s="149">
        <v>-0.40966</v>
      </c>
      <c r="G344" s="149">
        <v>-0.15164</v>
      </c>
      <c r="H344" s="150">
        <f t="shared" si="1"/>
        <v>0.007357064311</v>
      </c>
      <c r="I344" s="151">
        <f t="shared" si="2"/>
        <v>0.07830332188</v>
      </c>
      <c r="J344" s="151">
        <f t="shared" si="3"/>
        <v>0.05715231371</v>
      </c>
      <c r="K344" s="152">
        <f t="shared" si="4"/>
        <v>0.02953431851</v>
      </c>
      <c r="L344" s="153">
        <f t="shared" si="5"/>
        <v>331</v>
      </c>
      <c r="M344" s="154" t="s">
        <v>115</v>
      </c>
      <c r="N344" s="153" t="s">
        <v>116</v>
      </c>
      <c r="P344" s="25"/>
      <c r="Q344" s="25"/>
      <c r="R344" s="24"/>
      <c r="S344" s="24"/>
      <c r="T344" s="24"/>
      <c r="U344" s="24"/>
      <c r="V344" s="24"/>
    </row>
    <row r="345" ht="14.25" customHeight="1">
      <c r="B345" s="1">
        <v>2021.0</v>
      </c>
      <c r="C345" s="148" t="s">
        <v>434</v>
      </c>
      <c r="D345" s="148" t="s">
        <v>464</v>
      </c>
      <c r="E345" s="149">
        <v>-0.27041</v>
      </c>
      <c r="F345" s="149">
        <v>-0.29686</v>
      </c>
      <c r="G345" s="149">
        <v>-0.22331</v>
      </c>
      <c r="H345" s="150">
        <f t="shared" si="1"/>
        <v>0.004045990907</v>
      </c>
      <c r="I345" s="151">
        <f t="shared" si="2"/>
        <v>0.08739664208</v>
      </c>
      <c r="J345" s="151">
        <f t="shared" si="3"/>
        <v>0.04585644938</v>
      </c>
      <c r="K345" s="152">
        <f t="shared" si="4"/>
        <v>0.02777618971</v>
      </c>
      <c r="L345" s="153">
        <f t="shared" si="5"/>
        <v>371</v>
      </c>
      <c r="M345" s="154" t="s">
        <v>115</v>
      </c>
      <c r="N345" s="153" t="s">
        <v>116</v>
      </c>
      <c r="P345" s="25"/>
      <c r="Q345" s="25"/>
      <c r="R345" s="24"/>
      <c r="S345" s="24"/>
      <c r="T345" s="24"/>
      <c r="U345" s="24"/>
      <c r="V345" s="24"/>
    </row>
    <row r="346" ht="14.25" customHeight="1">
      <c r="B346" s="1">
        <v>2021.0</v>
      </c>
      <c r="C346" s="148" t="s">
        <v>434</v>
      </c>
      <c r="D346" s="148" t="s">
        <v>465</v>
      </c>
      <c r="E346" s="149">
        <v>-0.29507</v>
      </c>
      <c r="F346" s="149">
        <v>-0.39684</v>
      </c>
      <c r="G346" s="149">
        <v>-0.24229</v>
      </c>
      <c r="H346" s="150">
        <f t="shared" si="1"/>
        <v>0.002549453697</v>
      </c>
      <c r="I346" s="151">
        <f t="shared" si="2"/>
        <v>0.0793368003</v>
      </c>
      <c r="J346" s="151">
        <f t="shared" si="3"/>
        <v>0.04286502333</v>
      </c>
      <c r="K346" s="152">
        <f t="shared" si="4"/>
        <v>0.0246613835</v>
      </c>
      <c r="L346" s="153">
        <f t="shared" si="5"/>
        <v>431</v>
      </c>
      <c r="M346" s="154" t="s">
        <v>115</v>
      </c>
      <c r="N346" s="153" t="s">
        <v>116</v>
      </c>
      <c r="P346" s="25"/>
      <c r="Q346" s="25"/>
      <c r="R346" s="24"/>
      <c r="S346" s="24"/>
      <c r="T346" s="24"/>
      <c r="U346" s="24"/>
      <c r="V346" s="24"/>
    </row>
    <row r="347" ht="14.25" customHeight="1">
      <c r="B347" s="1">
        <v>2021.0</v>
      </c>
      <c r="C347" s="148" t="s">
        <v>434</v>
      </c>
      <c r="D347" s="148" t="s">
        <v>466</v>
      </c>
      <c r="E347" s="149">
        <v>-0.2808</v>
      </c>
      <c r="F347" s="149">
        <v>-0.43982</v>
      </c>
      <c r="G347" s="149">
        <v>-0.21591</v>
      </c>
      <c r="H347" s="150">
        <f t="shared" si="1"/>
        <v>0.003415454751</v>
      </c>
      <c r="I347" s="151">
        <f t="shared" si="2"/>
        <v>0.07587198733</v>
      </c>
      <c r="J347" s="151">
        <f t="shared" si="3"/>
        <v>0.04702275879</v>
      </c>
      <c r="K347" s="152">
        <f t="shared" si="4"/>
        <v>0.02505538319</v>
      </c>
      <c r="L347" s="153">
        <f t="shared" si="5"/>
        <v>422</v>
      </c>
      <c r="M347" s="154" t="s">
        <v>115</v>
      </c>
      <c r="N347" s="153" t="s">
        <v>116</v>
      </c>
      <c r="P347" s="25"/>
      <c r="Q347" s="25"/>
      <c r="R347" s="24"/>
      <c r="S347" s="24"/>
      <c r="T347" s="24"/>
      <c r="U347" s="24"/>
      <c r="V347" s="24"/>
    </row>
    <row r="348" ht="14.25" customHeight="1">
      <c r="B348" s="1">
        <v>2021.0</v>
      </c>
      <c r="C348" s="148" t="s">
        <v>434</v>
      </c>
      <c r="D348" s="148" t="s">
        <v>467</v>
      </c>
      <c r="E348" s="149">
        <v>-0.27435</v>
      </c>
      <c r="F348" s="149">
        <v>-0.36055</v>
      </c>
      <c r="G348" s="149">
        <v>-0.20061</v>
      </c>
      <c r="H348" s="150">
        <f t="shared" si="1"/>
        <v>0.003806884799</v>
      </c>
      <c r="I348" s="151">
        <f t="shared" si="2"/>
        <v>0.08226230198</v>
      </c>
      <c r="J348" s="151">
        <f t="shared" si="3"/>
        <v>0.04943418232</v>
      </c>
      <c r="K348" s="152">
        <f t="shared" si="4"/>
        <v>0.02701695241</v>
      </c>
      <c r="L348" s="153">
        <f t="shared" si="5"/>
        <v>385</v>
      </c>
      <c r="M348" s="154" t="s">
        <v>115</v>
      </c>
      <c r="N348" s="153" t="s">
        <v>116</v>
      </c>
      <c r="P348" s="25"/>
      <c r="Q348" s="25"/>
      <c r="R348" s="24"/>
      <c r="S348" s="24"/>
      <c r="T348" s="24"/>
      <c r="U348" s="24"/>
      <c r="V348" s="24"/>
    </row>
    <row r="349" ht="14.25" customHeight="1">
      <c r="B349" s="1">
        <v>2021.0</v>
      </c>
      <c r="C349" s="148" t="s">
        <v>434</v>
      </c>
      <c r="D349" s="148" t="s">
        <v>468</v>
      </c>
      <c r="E349" s="149">
        <v>-0.29555</v>
      </c>
      <c r="F349" s="149">
        <v>-0.44063</v>
      </c>
      <c r="G349" s="149">
        <v>-0.2116</v>
      </c>
      <c r="H349" s="150">
        <f t="shared" si="1"/>
        <v>0.002520324019</v>
      </c>
      <c r="I349" s="151">
        <f t="shared" si="2"/>
        <v>0.07580668956</v>
      </c>
      <c r="J349" s="151">
        <f t="shared" si="3"/>
        <v>0.04770205523</v>
      </c>
      <c r="K349" s="152">
        <f t="shared" si="4"/>
        <v>0.02455780655</v>
      </c>
      <c r="L349" s="153">
        <f t="shared" si="5"/>
        <v>435</v>
      </c>
      <c r="M349" s="154" t="s">
        <v>115</v>
      </c>
      <c r="N349" s="153" t="s">
        <v>116</v>
      </c>
      <c r="P349" s="25"/>
      <c r="Q349" s="25"/>
      <c r="R349" s="24"/>
      <c r="S349" s="24"/>
      <c r="T349" s="24"/>
      <c r="U349" s="24"/>
      <c r="V349" s="24"/>
    </row>
    <row r="350" ht="14.25" customHeight="1">
      <c r="B350" s="1">
        <v>2021.0</v>
      </c>
      <c r="C350" s="148" t="s">
        <v>434</v>
      </c>
      <c r="D350" s="148" t="s">
        <v>469</v>
      </c>
      <c r="E350" s="149">
        <v>-0.30196</v>
      </c>
      <c r="F350" s="149">
        <v>-0.40607</v>
      </c>
      <c r="G350" s="149">
        <v>-0.22364</v>
      </c>
      <c r="H350" s="150">
        <f t="shared" si="1"/>
        <v>0.002131321444</v>
      </c>
      <c r="I350" s="151">
        <f t="shared" si="2"/>
        <v>0.07859272808</v>
      </c>
      <c r="J350" s="151">
        <f t="shared" si="3"/>
        <v>0.04580443828</v>
      </c>
      <c r="K350" s="152">
        <f t="shared" si="4"/>
        <v>0.02464083201</v>
      </c>
      <c r="L350" s="153">
        <f t="shared" si="5"/>
        <v>432</v>
      </c>
      <c r="M350" s="154" t="s">
        <v>115</v>
      </c>
      <c r="N350" s="153" t="s">
        <v>116</v>
      </c>
      <c r="P350" s="25"/>
      <c r="Q350" s="25"/>
      <c r="R350" s="24"/>
      <c r="S350" s="24"/>
      <c r="T350" s="24"/>
      <c r="U350" s="24"/>
      <c r="V350" s="24"/>
    </row>
    <row r="351" ht="14.25" customHeight="1">
      <c r="B351" s="1">
        <v>2021.0</v>
      </c>
      <c r="C351" s="148" t="s">
        <v>434</v>
      </c>
      <c r="D351" s="148" t="s">
        <v>470</v>
      </c>
      <c r="E351" s="149">
        <v>-0.29548</v>
      </c>
      <c r="F351" s="149">
        <v>-0.41543</v>
      </c>
      <c r="G351" s="149">
        <v>-0.21447</v>
      </c>
      <c r="H351" s="150">
        <f t="shared" si="1"/>
        <v>0.002524572097</v>
      </c>
      <c r="I351" s="151">
        <f t="shared" si="2"/>
        <v>0.07783817598</v>
      </c>
      <c r="J351" s="151">
        <f t="shared" si="3"/>
        <v>0.0472497163</v>
      </c>
      <c r="K351" s="152">
        <f t="shared" si="4"/>
        <v>0.02493400219</v>
      </c>
      <c r="L351" s="153">
        <f t="shared" si="5"/>
        <v>423</v>
      </c>
      <c r="M351" s="154" t="s">
        <v>115</v>
      </c>
      <c r="N351" s="153" t="s">
        <v>116</v>
      </c>
      <c r="P351" s="25"/>
      <c r="Q351" s="25"/>
      <c r="R351" s="24"/>
      <c r="S351" s="24"/>
      <c r="T351" s="24"/>
      <c r="U351" s="24"/>
      <c r="V351" s="24"/>
    </row>
    <row r="352" ht="14.25" customHeight="1">
      <c r="B352" s="1">
        <v>2021.0</v>
      </c>
      <c r="C352" s="148" t="s">
        <v>434</v>
      </c>
      <c r="D352" s="148" t="s">
        <v>471</v>
      </c>
      <c r="E352" s="149">
        <v>-0.02415</v>
      </c>
      <c r="F352" s="149">
        <v>-0.13031</v>
      </c>
      <c r="G352" s="149">
        <v>-0.20238</v>
      </c>
      <c r="H352" s="150">
        <f t="shared" si="1"/>
        <v>0.01899072948</v>
      </c>
      <c r="I352" s="151">
        <f t="shared" si="2"/>
        <v>0.1008229938</v>
      </c>
      <c r="J352" s="151">
        <f t="shared" si="3"/>
        <v>0.04915521372</v>
      </c>
      <c r="K352" s="152">
        <f t="shared" si="4"/>
        <v>0.04077277678</v>
      </c>
      <c r="L352" s="153">
        <f t="shared" si="5"/>
        <v>190</v>
      </c>
      <c r="M352" s="154" t="s">
        <v>115</v>
      </c>
      <c r="N352" s="153" t="s">
        <v>116</v>
      </c>
      <c r="P352" s="25"/>
      <c r="Q352" s="25"/>
      <c r="R352" s="24"/>
      <c r="S352" s="24"/>
      <c r="T352" s="24"/>
      <c r="U352" s="24"/>
      <c r="V352" s="24"/>
    </row>
    <row r="353" ht="14.25" customHeight="1">
      <c r="B353" s="1">
        <v>2021.0</v>
      </c>
      <c r="C353" s="148" t="s">
        <v>434</v>
      </c>
      <c r="D353" s="148" t="s">
        <v>472</v>
      </c>
      <c r="E353" s="149">
        <v>-0.27569</v>
      </c>
      <c r="F353" s="149">
        <v>-0.42875</v>
      </c>
      <c r="G353" s="149">
        <v>-0.22169</v>
      </c>
      <c r="H353" s="150">
        <f t="shared" si="1"/>
        <v>0.003725564448</v>
      </c>
      <c r="I353" s="151">
        <f t="shared" si="2"/>
        <v>0.0767643903</v>
      </c>
      <c r="J353" s="151">
        <f t="shared" si="3"/>
        <v>0.04611177657</v>
      </c>
      <c r="K353" s="152">
        <f t="shared" si="4"/>
        <v>0.02532053233</v>
      </c>
      <c r="L353" s="153">
        <f t="shared" si="5"/>
        <v>415</v>
      </c>
      <c r="M353" s="154" t="s">
        <v>115</v>
      </c>
      <c r="N353" s="153" t="s">
        <v>116</v>
      </c>
      <c r="P353" s="25"/>
      <c r="Q353" s="25"/>
      <c r="R353" s="24"/>
      <c r="S353" s="24"/>
      <c r="T353" s="24"/>
      <c r="U353" s="24"/>
      <c r="V353" s="24"/>
    </row>
    <row r="354" ht="14.25" customHeight="1">
      <c r="B354" s="1">
        <v>2021.0</v>
      </c>
      <c r="C354" s="148" t="s">
        <v>434</v>
      </c>
      <c r="D354" s="148" t="s">
        <v>473</v>
      </c>
      <c r="E354" s="149">
        <v>-0.29286</v>
      </c>
      <c r="F354" s="149">
        <v>-0.40725</v>
      </c>
      <c r="G354" s="149">
        <v>-0.20918</v>
      </c>
      <c r="H354" s="150">
        <f t="shared" si="1"/>
        <v>0.00268357159</v>
      </c>
      <c r="I354" s="151">
        <f t="shared" si="2"/>
        <v>0.07849760293</v>
      </c>
      <c r="J354" s="151">
        <f t="shared" si="3"/>
        <v>0.04808346993</v>
      </c>
      <c r="K354" s="152">
        <f t="shared" si="4"/>
        <v>0.02529448785</v>
      </c>
      <c r="L354" s="153">
        <f t="shared" si="5"/>
        <v>416</v>
      </c>
      <c r="M354" s="154" t="s">
        <v>115</v>
      </c>
      <c r="N354" s="153" t="s">
        <v>116</v>
      </c>
      <c r="P354" s="25"/>
      <c r="Q354" s="25"/>
      <c r="R354" s="24"/>
      <c r="S354" s="24"/>
      <c r="T354" s="24"/>
      <c r="U354" s="24"/>
      <c r="V354" s="24"/>
    </row>
    <row r="355" ht="14.25" customHeight="1">
      <c r="B355" s="1">
        <v>2021.0</v>
      </c>
      <c r="C355" s="148" t="s">
        <v>434</v>
      </c>
      <c r="D355" s="148" t="s">
        <v>474</v>
      </c>
      <c r="E355" s="149">
        <v>-0.28233</v>
      </c>
      <c r="F355" s="149">
        <v>-0.3347</v>
      </c>
      <c r="G355" s="149">
        <v>-0.16166</v>
      </c>
      <c r="H355" s="150">
        <f t="shared" si="1"/>
        <v>0.003322603902</v>
      </c>
      <c r="I355" s="151">
        <f t="shared" si="2"/>
        <v>0.08434618786</v>
      </c>
      <c r="J355" s="151">
        <f t="shared" si="3"/>
        <v>0.05557306771</v>
      </c>
      <c r="K355" s="152">
        <f t="shared" si="4"/>
        <v>0.02800683242</v>
      </c>
      <c r="L355" s="153">
        <f t="shared" si="5"/>
        <v>365</v>
      </c>
      <c r="M355" s="154" t="s">
        <v>115</v>
      </c>
      <c r="N355" s="153" t="s">
        <v>116</v>
      </c>
      <c r="P355" s="25"/>
      <c r="Q355" s="25"/>
      <c r="R355" s="24"/>
      <c r="S355" s="24"/>
      <c r="T355" s="24"/>
      <c r="U355" s="24"/>
      <c r="V355" s="24"/>
    </row>
    <row r="356" ht="14.25" customHeight="1">
      <c r="B356" s="1">
        <v>2021.0</v>
      </c>
      <c r="C356" s="148" t="s">
        <v>434</v>
      </c>
      <c r="D356" s="148" t="s">
        <v>475</v>
      </c>
      <c r="E356" s="149">
        <v>-0.28044</v>
      </c>
      <c r="F356" s="149">
        <v>-0.29807</v>
      </c>
      <c r="G356" s="149">
        <v>-0.19147</v>
      </c>
      <c r="H356" s="150">
        <f t="shared" si="1"/>
        <v>0.003437302009</v>
      </c>
      <c r="I356" s="151">
        <f t="shared" si="2"/>
        <v>0.08729909849</v>
      </c>
      <c r="J356" s="151">
        <f t="shared" si="3"/>
        <v>0.05087473206</v>
      </c>
      <c r="K356" s="152">
        <f t="shared" si="4"/>
        <v>0.02806098621</v>
      </c>
      <c r="L356" s="153">
        <f t="shared" si="5"/>
        <v>363</v>
      </c>
      <c r="M356" s="154" t="s">
        <v>115</v>
      </c>
      <c r="N356" s="153" t="s">
        <v>116</v>
      </c>
      <c r="P356" s="25"/>
      <c r="Q356" s="25"/>
      <c r="R356" s="24"/>
      <c r="S356" s="24"/>
      <c r="T356" s="24"/>
      <c r="U356" s="24"/>
      <c r="V356" s="24"/>
    </row>
    <row r="357" ht="14.25" customHeight="1">
      <c r="B357" s="1">
        <v>2021.0</v>
      </c>
      <c r="C357" s="148" t="s">
        <v>434</v>
      </c>
      <c r="D357" s="148" t="s">
        <v>476</v>
      </c>
      <c r="E357" s="149">
        <v>-0.29196</v>
      </c>
      <c r="F357" s="149">
        <v>-0.36312</v>
      </c>
      <c r="G357" s="149">
        <v>-0.22623</v>
      </c>
      <c r="H357" s="150">
        <f t="shared" si="1"/>
        <v>0.002738189736</v>
      </c>
      <c r="I357" s="151">
        <f t="shared" si="2"/>
        <v>0.08205512261</v>
      </c>
      <c r="J357" s="151">
        <f t="shared" si="3"/>
        <v>0.04539622998</v>
      </c>
      <c r="K357" s="152">
        <f t="shared" si="4"/>
        <v>0.02571981815</v>
      </c>
      <c r="L357" s="153">
        <f t="shared" si="5"/>
        <v>403</v>
      </c>
      <c r="M357" s="154" t="s">
        <v>115</v>
      </c>
      <c r="N357" s="153" t="s">
        <v>116</v>
      </c>
      <c r="P357" s="25"/>
      <c r="Q357" s="25"/>
      <c r="R357" s="24"/>
      <c r="S357" s="24"/>
      <c r="T357" s="24"/>
      <c r="U357" s="24"/>
      <c r="V357" s="24"/>
    </row>
    <row r="358" ht="14.25" customHeight="1">
      <c r="B358" s="1">
        <v>2021.0</v>
      </c>
      <c r="C358" s="148" t="s">
        <v>434</v>
      </c>
      <c r="D358" s="148" t="s">
        <v>477</v>
      </c>
      <c r="E358" s="149">
        <v>-0.27735</v>
      </c>
      <c r="F358" s="149">
        <v>-0.42264</v>
      </c>
      <c r="G358" s="149">
        <v>-0.22223</v>
      </c>
      <c r="H358" s="150">
        <f t="shared" si="1"/>
        <v>0.003624824312</v>
      </c>
      <c r="I358" s="151">
        <f t="shared" si="2"/>
        <v>0.07725694514</v>
      </c>
      <c r="J358" s="151">
        <f t="shared" si="3"/>
        <v>0.04602666751</v>
      </c>
      <c r="K358" s="152">
        <f t="shared" si="4"/>
        <v>0.025349434</v>
      </c>
      <c r="L358" s="153">
        <f t="shared" si="5"/>
        <v>413</v>
      </c>
      <c r="M358" s="154" t="s">
        <v>115</v>
      </c>
      <c r="N358" s="153" t="s">
        <v>116</v>
      </c>
      <c r="P358" s="25"/>
      <c r="Q358" s="25"/>
      <c r="R358" s="24"/>
      <c r="S358" s="24"/>
      <c r="T358" s="24"/>
      <c r="U358" s="24"/>
      <c r="V358" s="24"/>
    </row>
    <row r="359" ht="14.25" customHeight="1">
      <c r="B359" s="1">
        <v>2021.0</v>
      </c>
      <c r="C359" s="148" t="s">
        <v>434</v>
      </c>
      <c r="D359" s="148" t="s">
        <v>478</v>
      </c>
      <c r="E359" s="149">
        <v>-0.14173</v>
      </c>
      <c r="F359" s="149">
        <v>-0.34128</v>
      </c>
      <c r="G359" s="149">
        <v>-0.21356</v>
      </c>
      <c r="H359" s="150">
        <f t="shared" si="1"/>
        <v>0.0118551721</v>
      </c>
      <c r="I359" s="151">
        <f t="shared" si="2"/>
        <v>0.08381574418</v>
      </c>
      <c r="J359" s="151">
        <f t="shared" si="3"/>
        <v>0.04739314084</v>
      </c>
      <c r="K359" s="152">
        <f t="shared" si="4"/>
        <v>0.03226472887</v>
      </c>
      <c r="L359" s="153">
        <f t="shared" si="5"/>
        <v>290</v>
      </c>
      <c r="M359" s="154" t="s">
        <v>115</v>
      </c>
      <c r="N359" s="153" t="s">
        <v>116</v>
      </c>
      <c r="P359" s="25"/>
      <c r="Q359" s="25"/>
      <c r="R359" s="24"/>
      <c r="S359" s="24"/>
      <c r="T359" s="24"/>
      <c r="U359" s="24"/>
      <c r="V359" s="24"/>
    </row>
    <row r="360" ht="14.25" customHeight="1">
      <c r="B360" s="1">
        <v>2021.0</v>
      </c>
      <c r="C360" s="148" t="s">
        <v>434</v>
      </c>
      <c r="D360" s="148" t="s">
        <v>479</v>
      </c>
      <c r="E360" s="149">
        <v>-0.24031</v>
      </c>
      <c r="F360" s="149">
        <v>-0.16066</v>
      </c>
      <c r="G360" s="149">
        <v>-0.14929</v>
      </c>
      <c r="H360" s="150">
        <f t="shared" si="1"/>
        <v>0.005872664467</v>
      </c>
      <c r="I360" s="151">
        <f t="shared" si="2"/>
        <v>0.09837634253</v>
      </c>
      <c r="J360" s="151">
        <f t="shared" si="3"/>
        <v>0.05752269575</v>
      </c>
      <c r="K360" s="152">
        <f t="shared" si="4"/>
        <v>0.03293968043</v>
      </c>
      <c r="L360" s="153">
        <f t="shared" si="5"/>
        <v>279</v>
      </c>
      <c r="M360" s="154" t="s">
        <v>115</v>
      </c>
      <c r="N360" s="153" t="s">
        <v>116</v>
      </c>
      <c r="P360" s="25"/>
      <c r="Q360" s="25"/>
      <c r="R360" s="24"/>
      <c r="S360" s="24"/>
      <c r="T360" s="24"/>
      <c r="U360" s="24"/>
      <c r="V360" s="24"/>
    </row>
    <row r="361" ht="14.25" customHeight="1">
      <c r="B361" s="1">
        <v>2021.0</v>
      </c>
      <c r="C361" s="148" t="s">
        <v>434</v>
      </c>
      <c r="D361" s="148" t="s">
        <v>480</v>
      </c>
      <c r="E361" s="149">
        <v>-0.29664</v>
      </c>
      <c r="F361" s="149">
        <v>-0.01039</v>
      </c>
      <c r="G361" s="149">
        <v>-0.13339</v>
      </c>
      <c r="H361" s="150">
        <f t="shared" si="1"/>
        <v>0.002454175375</v>
      </c>
      <c r="I361" s="151">
        <f t="shared" si="2"/>
        <v>0.1104902896</v>
      </c>
      <c r="J361" s="151">
        <f t="shared" si="3"/>
        <v>0.06002868491</v>
      </c>
      <c r="K361" s="152">
        <f t="shared" si="4"/>
        <v>0.03368331923</v>
      </c>
      <c r="L361" s="153">
        <f t="shared" si="5"/>
        <v>267</v>
      </c>
      <c r="M361" s="154" t="s">
        <v>115</v>
      </c>
      <c r="N361" s="153" t="s">
        <v>116</v>
      </c>
      <c r="P361" s="25"/>
      <c r="Q361" s="25"/>
      <c r="R361" s="24"/>
      <c r="S361" s="24"/>
      <c r="T361" s="24"/>
      <c r="U361" s="24"/>
      <c r="V361" s="24"/>
    </row>
    <row r="362" ht="14.25" customHeight="1">
      <c r="B362" s="1">
        <v>2021.0</v>
      </c>
      <c r="C362" s="148" t="s">
        <v>434</v>
      </c>
      <c r="D362" s="148" t="s">
        <v>481</v>
      </c>
      <c r="E362" s="149">
        <v>-0.29473</v>
      </c>
      <c r="F362" s="149">
        <v>0.0467</v>
      </c>
      <c r="G362" s="149">
        <v>-0.21391</v>
      </c>
      <c r="H362" s="150">
        <f t="shared" si="1"/>
        <v>0.002570087219</v>
      </c>
      <c r="I362" s="151">
        <f t="shared" si="2"/>
        <v>0.1150925737</v>
      </c>
      <c r="J362" s="151">
        <f t="shared" si="3"/>
        <v>0.04733797756</v>
      </c>
      <c r="K362" s="152">
        <f t="shared" si="4"/>
        <v>0.03297951252</v>
      </c>
      <c r="L362" s="153">
        <f t="shared" si="5"/>
        <v>277</v>
      </c>
      <c r="M362" s="154" t="s">
        <v>115</v>
      </c>
      <c r="N362" s="153" t="s">
        <v>116</v>
      </c>
      <c r="P362" s="25"/>
      <c r="Q362" s="25"/>
      <c r="R362" s="24"/>
      <c r="S362" s="24"/>
      <c r="T362" s="24"/>
      <c r="U362" s="24"/>
      <c r="V362" s="24"/>
    </row>
    <row r="363" ht="14.25" customHeight="1">
      <c r="B363" s="1">
        <v>2021.0</v>
      </c>
      <c r="C363" s="148" t="s">
        <v>434</v>
      </c>
      <c r="D363" s="148" t="s">
        <v>482</v>
      </c>
      <c r="E363" s="149">
        <v>-0.27812</v>
      </c>
      <c r="F363" s="149">
        <v>-0.43198</v>
      </c>
      <c r="G363" s="149">
        <v>-0.20001</v>
      </c>
      <c r="H363" s="150">
        <f t="shared" si="1"/>
        <v>0.003578095453</v>
      </c>
      <c r="I363" s="151">
        <f t="shared" si="2"/>
        <v>0.07650400533</v>
      </c>
      <c r="J363" s="151">
        <f t="shared" si="3"/>
        <v>0.04952874795</v>
      </c>
      <c r="K363" s="152">
        <f t="shared" si="4"/>
        <v>0.02564522473</v>
      </c>
      <c r="L363" s="153">
        <f t="shared" si="5"/>
        <v>406</v>
      </c>
      <c r="M363" s="154" t="s">
        <v>115</v>
      </c>
      <c r="N363" s="153" t="s">
        <v>116</v>
      </c>
      <c r="P363" s="25"/>
      <c r="Q363" s="25"/>
      <c r="R363" s="24"/>
      <c r="S363" s="24"/>
      <c r="T363" s="24"/>
      <c r="U363" s="24"/>
      <c r="V363" s="24"/>
    </row>
    <row r="364" ht="14.25" customHeight="1">
      <c r="B364" s="1">
        <v>2021.0</v>
      </c>
      <c r="C364" s="148" t="s">
        <v>434</v>
      </c>
      <c r="D364" s="148" t="s">
        <v>483</v>
      </c>
      <c r="E364" s="149">
        <v>-0.25659</v>
      </c>
      <c r="F364" s="149">
        <v>-0.43399</v>
      </c>
      <c r="G364" s="149">
        <v>-0.20286</v>
      </c>
      <c r="H364" s="150">
        <f t="shared" si="1"/>
        <v>0.004884682887</v>
      </c>
      <c r="I364" s="151">
        <f t="shared" si="2"/>
        <v>0.07634197011</v>
      </c>
      <c r="J364" s="151">
        <f t="shared" si="3"/>
        <v>0.04907956122</v>
      </c>
      <c r="K364" s="152">
        <f t="shared" si="4"/>
        <v>0.02639176278</v>
      </c>
      <c r="L364" s="153">
        <f t="shared" si="5"/>
        <v>396</v>
      </c>
      <c r="M364" s="154" t="s">
        <v>115</v>
      </c>
      <c r="N364" s="153" t="s">
        <v>116</v>
      </c>
      <c r="P364" s="25"/>
      <c r="Q364" s="25"/>
      <c r="R364" s="24"/>
      <c r="S364" s="24"/>
      <c r="T364" s="24"/>
      <c r="U364" s="24"/>
      <c r="V364" s="24"/>
    </row>
    <row r="365" ht="14.25" customHeight="1">
      <c r="B365" s="1">
        <v>2021.0</v>
      </c>
      <c r="C365" s="148" t="s">
        <v>434</v>
      </c>
      <c r="D365" s="148" t="s">
        <v>484</v>
      </c>
      <c r="E365" s="149">
        <v>-0.28993</v>
      </c>
      <c r="F365" s="149">
        <v>-0.2137</v>
      </c>
      <c r="G365" s="149">
        <v>-0.20527</v>
      </c>
      <c r="H365" s="150">
        <f t="shared" si="1"/>
        <v>0.002861384</v>
      </c>
      <c r="I365" s="151">
        <f t="shared" si="2"/>
        <v>0.09410054729</v>
      </c>
      <c r="J365" s="151">
        <f t="shared" si="3"/>
        <v>0.04869972261</v>
      </c>
      <c r="K365" s="152">
        <f t="shared" si="4"/>
        <v>0.02884733278</v>
      </c>
      <c r="L365" s="153">
        <f t="shared" si="5"/>
        <v>348</v>
      </c>
      <c r="M365" s="154" t="s">
        <v>115</v>
      </c>
      <c r="N365" s="153" t="s">
        <v>116</v>
      </c>
      <c r="P365" s="25"/>
      <c r="Q365" s="25"/>
      <c r="R365" s="24"/>
      <c r="S365" s="24"/>
      <c r="T365" s="24"/>
      <c r="U365" s="24"/>
      <c r="V365" s="24"/>
    </row>
    <row r="366" ht="14.25" customHeight="1">
      <c r="B366" s="1">
        <v>2021.0</v>
      </c>
      <c r="C366" s="148" t="s">
        <v>434</v>
      </c>
      <c r="D366" s="148" t="s">
        <v>485</v>
      </c>
      <c r="E366" s="149">
        <v>-0.26692</v>
      </c>
      <c r="F366" s="149">
        <v>-0.19219</v>
      </c>
      <c r="G366" s="149">
        <v>-0.19037</v>
      </c>
      <c r="H366" s="150">
        <f t="shared" si="1"/>
        <v>0.004257787941</v>
      </c>
      <c r="I366" s="151">
        <f t="shared" si="2"/>
        <v>0.09583456606</v>
      </c>
      <c r="J366" s="151">
        <f t="shared" si="3"/>
        <v>0.05104810238</v>
      </c>
      <c r="K366" s="152">
        <f t="shared" si="4"/>
        <v>0.03044885259</v>
      </c>
      <c r="L366" s="153">
        <f t="shared" si="5"/>
        <v>317</v>
      </c>
      <c r="M366" s="154" t="s">
        <v>115</v>
      </c>
      <c r="N366" s="153" t="s">
        <v>116</v>
      </c>
      <c r="P366" s="25"/>
      <c r="Q366" s="25"/>
      <c r="R366" s="24"/>
      <c r="S366" s="24"/>
      <c r="T366" s="24"/>
      <c r="U366" s="24"/>
      <c r="V366" s="24"/>
    </row>
    <row r="367" ht="14.25" customHeight="1">
      <c r="B367" s="1">
        <v>2021.0</v>
      </c>
      <c r="C367" s="148" t="s">
        <v>434</v>
      </c>
      <c r="D367" s="148" t="s">
        <v>486</v>
      </c>
      <c r="E367" s="149">
        <v>-0.17352</v>
      </c>
      <c r="F367" s="149">
        <v>0.31629</v>
      </c>
      <c r="G367" s="149">
        <v>-0.17458</v>
      </c>
      <c r="H367" s="150">
        <f t="shared" si="1"/>
        <v>0.009925937794</v>
      </c>
      <c r="I367" s="151">
        <f t="shared" si="2"/>
        <v>0.1368254478</v>
      </c>
      <c r="J367" s="151">
        <f t="shared" si="3"/>
        <v>0.05353675451</v>
      </c>
      <c r="K367" s="152">
        <f t="shared" si="4"/>
        <v>0.04326300995</v>
      </c>
      <c r="L367" s="153">
        <f t="shared" si="5"/>
        <v>160</v>
      </c>
      <c r="M367" s="154" t="s">
        <v>115</v>
      </c>
      <c r="N367" s="153" t="s">
        <v>116</v>
      </c>
      <c r="P367" s="25"/>
      <c r="Q367" s="25"/>
      <c r="R367" s="24"/>
      <c r="S367" s="24"/>
      <c r="T367" s="24"/>
      <c r="U367" s="24"/>
      <c r="V367" s="24"/>
    </row>
    <row r="368" ht="14.25" customHeight="1">
      <c r="B368" s="1">
        <v>2021.0</v>
      </c>
      <c r="C368" s="148" t="s">
        <v>434</v>
      </c>
      <c r="D368" s="148" t="s">
        <v>487</v>
      </c>
      <c r="E368" s="149">
        <v>-0.23833</v>
      </c>
      <c r="F368" s="149">
        <v>-0.31126</v>
      </c>
      <c r="G368" s="149">
        <v>-0.21021</v>
      </c>
      <c r="H368" s="150">
        <f t="shared" si="1"/>
        <v>0.005992824389</v>
      </c>
      <c r="I368" s="151">
        <f t="shared" si="2"/>
        <v>0.08623579269</v>
      </c>
      <c r="J368" s="151">
        <f t="shared" si="3"/>
        <v>0.04792113227</v>
      </c>
      <c r="K368" s="152">
        <f t="shared" si="4"/>
        <v>0.02907177437</v>
      </c>
      <c r="L368" s="153">
        <f t="shared" si="5"/>
        <v>342</v>
      </c>
      <c r="M368" s="154" t="s">
        <v>115</v>
      </c>
      <c r="N368" s="153" t="s">
        <v>116</v>
      </c>
      <c r="P368" s="25"/>
      <c r="Q368" s="25"/>
      <c r="R368" s="24"/>
      <c r="S368" s="24"/>
      <c r="T368" s="24"/>
      <c r="U368" s="24"/>
      <c r="V368" s="24"/>
    </row>
    <row r="369" ht="14.25" customHeight="1">
      <c r="B369" s="1">
        <v>2021.0</v>
      </c>
      <c r="C369" s="148" t="s">
        <v>434</v>
      </c>
      <c r="D369" s="148" t="s">
        <v>488</v>
      </c>
      <c r="E369" s="149">
        <v>-0.24534</v>
      </c>
      <c r="F369" s="149">
        <v>-0.21306</v>
      </c>
      <c r="G369" s="149">
        <v>-0.15363</v>
      </c>
      <c r="H369" s="150">
        <f t="shared" si="1"/>
        <v>0.005567409716</v>
      </c>
      <c r="I369" s="151">
        <f t="shared" si="2"/>
        <v>0.0941521406</v>
      </c>
      <c r="J369" s="151">
        <f t="shared" si="3"/>
        <v>0.05683867104</v>
      </c>
      <c r="K369" s="152">
        <f t="shared" si="4"/>
        <v>0.03173971866</v>
      </c>
      <c r="L369" s="153">
        <f t="shared" si="5"/>
        <v>298</v>
      </c>
      <c r="M369" s="154" t="s">
        <v>115</v>
      </c>
      <c r="N369" s="153" t="s">
        <v>116</v>
      </c>
      <c r="P369" s="25"/>
      <c r="Q369" s="25"/>
      <c r="R369" s="24"/>
      <c r="S369" s="24"/>
      <c r="T369" s="24"/>
      <c r="U369" s="24"/>
      <c r="V369" s="24"/>
    </row>
    <row r="370" ht="14.25" customHeight="1">
      <c r="B370" s="1">
        <v>2021.0</v>
      </c>
      <c r="C370" s="148" t="s">
        <v>434</v>
      </c>
      <c r="D370" s="148" t="s">
        <v>489</v>
      </c>
      <c r="E370" s="149">
        <v>-0.21022</v>
      </c>
      <c r="F370" s="149">
        <v>-0.31264</v>
      </c>
      <c r="G370" s="149">
        <v>-0.11009</v>
      </c>
      <c r="H370" s="150">
        <f t="shared" si="1"/>
        <v>0.00769873116</v>
      </c>
      <c r="I370" s="151">
        <f t="shared" si="2"/>
        <v>0.08612454463</v>
      </c>
      <c r="J370" s="151">
        <f t="shared" si="3"/>
        <v>0.06370098348</v>
      </c>
      <c r="K370" s="152">
        <f t="shared" si="4"/>
        <v>0.03234736123</v>
      </c>
      <c r="L370" s="153">
        <f t="shared" si="5"/>
        <v>288</v>
      </c>
      <c r="M370" s="154" t="s">
        <v>115</v>
      </c>
      <c r="N370" s="153" t="s">
        <v>116</v>
      </c>
      <c r="P370" s="25"/>
      <c r="Q370" s="25"/>
      <c r="R370" s="24"/>
      <c r="S370" s="24"/>
      <c r="T370" s="24"/>
      <c r="U370" s="24"/>
      <c r="V370" s="24"/>
    </row>
    <row r="371" ht="14.25" customHeight="1">
      <c r="B371" s="1">
        <v>2021.0</v>
      </c>
      <c r="C371" s="148" t="s">
        <v>434</v>
      </c>
      <c r="D371" s="148" t="s">
        <v>490</v>
      </c>
      <c r="E371" s="149">
        <v>-0.07329</v>
      </c>
      <c r="F371" s="149">
        <v>-0.1236</v>
      </c>
      <c r="G371" s="149">
        <v>-0.18963</v>
      </c>
      <c r="H371" s="150">
        <f t="shared" si="1"/>
        <v>0.01600857869</v>
      </c>
      <c r="I371" s="151">
        <f t="shared" si="2"/>
        <v>0.1013639174</v>
      </c>
      <c r="J371" s="151">
        <f t="shared" si="3"/>
        <v>0.05116473332</v>
      </c>
      <c r="K371" s="152">
        <f t="shared" si="4"/>
        <v>0.0392427226</v>
      </c>
      <c r="L371" s="153">
        <f t="shared" si="5"/>
        <v>208</v>
      </c>
      <c r="M371" s="154" t="s">
        <v>115</v>
      </c>
      <c r="N371" s="153" t="s">
        <v>116</v>
      </c>
      <c r="P371" s="25"/>
      <c r="Q371" s="25"/>
      <c r="R371" s="24"/>
      <c r="S371" s="24"/>
      <c r="T371" s="24"/>
      <c r="U371" s="24"/>
      <c r="V371" s="24"/>
    </row>
    <row r="372" ht="14.25" customHeight="1">
      <c r="B372" s="1">
        <v>2021.0</v>
      </c>
      <c r="C372" s="148" t="s">
        <v>434</v>
      </c>
      <c r="D372" s="148" t="s">
        <v>491</v>
      </c>
      <c r="E372" s="149">
        <v>0.34342</v>
      </c>
      <c r="F372" s="149">
        <v>-0.19814</v>
      </c>
      <c r="G372" s="149">
        <v>-0.15039</v>
      </c>
      <c r="H372" s="150">
        <f t="shared" si="1"/>
        <v>0.04129738731</v>
      </c>
      <c r="I372" s="151">
        <f t="shared" si="2"/>
        <v>0.09535490955</v>
      </c>
      <c r="J372" s="151">
        <f t="shared" si="3"/>
        <v>0.05734932543</v>
      </c>
      <c r="K372" s="152">
        <f t="shared" si="4"/>
        <v>0.05514678724</v>
      </c>
      <c r="L372" s="153">
        <f t="shared" si="5"/>
        <v>95</v>
      </c>
      <c r="M372" s="154" t="s">
        <v>115</v>
      </c>
      <c r="N372" s="153" t="s">
        <v>116</v>
      </c>
      <c r="P372" s="25"/>
      <c r="Q372" s="25"/>
      <c r="R372" s="24"/>
      <c r="S372" s="24"/>
      <c r="T372" s="24"/>
      <c r="U372" s="24"/>
      <c r="V372" s="24"/>
    </row>
    <row r="373" ht="14.25" customHeight="1">
      <c r="B373" s="1">
        <v>2021.0</v>
      </c>
      <c r="C373" s="148" t="s">
        <v>434</v>
      </c>
      <c r="D373" s="148" t="s">
        <v>492</v>
      </c>
      <c r="E373" s="149">
        <v>-0.29874</v>
      </c>
      <c r="F373" s="149">
        <v>-0.43803</v>
      </c>
      <c r="G373" s="149">
        <v>-0.23315</v>
      </c>
      <c r="H373" s="150">
        <f t="shared" si="1"/>
        <v>0.002326733034</v>
      </c>
      <c r="I373" s="151">
        <f t="shared" si="2"/>
        <v>0.07601628736</v>
      </c>
      <c r="J373" s="151">
        <f t="shared" si="3"/>
        <v>0.04430557307</v>
      </c>
      <c r="K373" s="152">
        <f t="shared" si="4"/>
        <v>0.02400477011</v>
      </c>
      <c r="L373" s="153">
        <f t="shared" si="5"/>
        <v>445</v>
      </c>
      <c r="M373" s="154" t="s">
        <v>115</v>
      </c>
      <c r="N373" s="153" t="s">
        <v>116</v>
      </c>
      <c r="P373" s="25"/>
      <c r="Q373" s="25"/>
      <c r="R373" s="24"/>
      <c r="S373" s="24"/>
      <c r="T373" s="24"/>
      <c r="U373" s="24"/>
      <c r="V373" s="24"/>
    </row>
    <row r="374" ht="14.25" customHeight="1">
      <c r="B374" s="1">
        <v>2021.0</v>
      </c>
      <c r="C374" s="148" t="s">
        <v>434</v>
      </c>
      <c r="D374" s="148" t="s">
        <v>493</v>
      </c>
      <c r="E374" s="149">
        <v>-0.25691</v>
      </c>
      <c r="F374" s="149">
        <v>-0.25754</v>
      </c>
      <c r="G374" s="149">
        <v>-0.18008</v>
      </c>
      <c r="H374" s="150">
        <f t="shared" si="1"/>
        <v>0.004865263102</v>
      </c>
      <c r="I374" s="151">
        <f t="shared" si="2"/>
        <v>0.09056640582</v>
      </c>
      <c r="J374" s="151">
        <f t="shared" si="3"/>
        <v>0.05266990291</v>
      </c>
      <c r="K374" s="152">
        <f t="shared" si="4"/>
        <v>0.02993525807</v>
      </c>
      <c r="L374" s="153">
        <f t="shared" si="5"/>
        <v>326</v>
      </c>
      <c r="M374" s="154" t="s">
        <v>115</v>
      </c>
      <c r="N374" s="153" t="s">
        <v>116</v>
      </c>
      <c r="P374" s="25"/>
      <c r="Q374" s="25"/>
      <c r="R374" s="24"/>
      <c r="S374" s="24"/>
      <c r="T374" s="24"/>
      <c r="U374" s="24"/>
      <c r="V374" s="24"/>
    </row>
    <row r="375" ht="14.25" customHeight="1">
      <c r="B375" s="1">
        <v>2021.0</v>
      </c>
      <c r="C375" s="148" t="s">
        <v>434</v>
      </c>
      <c r="D375" s="148" t="s">
        <v>494</v>
      </c>
      <c r="E375" s="149">
        <v>-0.25412</v>
      </c>
      <c r="F375" s="149">
        <v>-0.32883</v>
      </c>
      <c r="G375" s="149">
        <v>-0.17726</v>
      </c>
      <c r="H375" s="150">
        <f t="shared" si="1"/>
        <v>0.005034579355</v>
      </c>
      <c r="I375" s="151">
        <f t="shared" si="2"/>
        <v>0.08481939521</v>
      </c>
      <c r="J375" s="151">
        <f t="shared" si="3"/>
        <v>0.05311436137</v>
      </c>
      <c r="K375" s="152">
        <f t="shared" si="4"/>
        <v>0.02887181618</v>
      </c>
      <c r="L375" s="153">
        <f t="shared" si="5"/>
        <v>346</v>
      </c>
      <c r="M375" s="154" t="s">
        <v>115</v>
      </c>
      <c r="N375" s="153" t="s">
        <v>116</v>
      </c>
      <c r="P375" s="25"/>
      <c r="Q375" s="25"/>
      <c r="R375" s="24"/>
      <c r="S375" s="24"/>
      <c r="T375" s="24"/>
      <c r="U375" s="24"/>
      <c r="V375" s="24"/>
    </row>
    <row r="376" ht="14.25" customHeight="1">
      <c r="B376" s="1">
        <v>2021.0</v>
      </c>
      <c r="C376" s="148" t="s">
        <v>434</v>
      </c>
      <c r="D376" s="148" t="s">
        <v>495</v>
      </c>
      <c r="E376" s="149">
        <v>-0.27561</v>
      </c>
      <c r="F376" s="149">
        <v>-0.328</v>
      </c>
      <c r="G376" s="149">
        <v>-0.1875</v>
      </c>
      <c r="H376" s="150">
        <f t="shared" si="1"/>
        <v>0.003730419395</v>
      </c>
      <c r="I376" s="151">
        <f t="shared" si="2"/>
        <v>0.08488630528</v>
      </c>
      <c r="J376" s="151">
        <f t="shared" si="3"/>
        <v>0.05150044131</v>
      </c>
      <c r="K376" s="152">
        <f t="shared" si="4"/>
        <v>0.02781907969</v>
      </c>
      <c r="L376" s="153">
        <f t="shared" si="5"/>
        <v>369</v>
      </c>
      <c r="M376" s="154" t="s">
        <v>115</v>
      </c>
      <c r="N376" s="153" t="s">
        <v>116</v>
      </c>
      <c r="P376" s="25"/>
      <c r="Q376" s="25"/>
      <c r="R376" s="24"/>
      <c r="S376" s="24"/>
      <c r="T376" s="24"/>
      <c r="U376" s="24"/>
      <c r="V376" s="24"/>
    </row>
    <row r="377" ht="14.25" customHeight="1">
      <c r="B377" s="1">
        <v>2021.0</v>
      </c>
      <c r="C377" s="148" t="s">
        <v>434</v>
      </c>
      <c r="D377" s="148" t="s">
        <v>496</v>
      </c>
      <c r="E377" s="149">
        <v>-0.3053</v>
      </c>
      <c r="F377" s="149">
        <v>-0.20889</v>
      </c>
      <c r="G377" s="149">
        <v>-0.23681</v>
      </c>
      <c r="H377" s="150">
        <f t="shared" si="1"/>
        <v>0.001928627434</v>
      </c>
      <c r="I377" s="151">
        <f t="shared" si="2"/>
        <v>0.09448830323</v>
      </c>
      <c r="J377" s="151">
        <f t="shared" si="3"/>
        <v>0.04372872273</v>
      </c>
      <c r="K377" s="152">
        <f t="shared" si="4"/>
        <v>0.02763587099</v>
      </c>
      <c r="L377" s="153">
        <f t="shared" si="5"/>
        <v>373</v>
      </c>
      <c r="M377" s="154" t="s">
        <v>115</v>
      </c>
      <c r="N377" s="153" t="s">
        <v>116</v>
      </c>
      <c r="P377" s="25"/>
      <c r="Q377" s="25"/>
      <c r="R377" s="24"/>
      <c r="S377" s="24"/>
      <c r="T377" s="24"/>
      <c r="U377" s="24"/>
      <c r="V377" s="24"/>
    </row>
    <row r="378" ht="14.25" customHeight="1">
      <c r="B378" s="1">
        <v>2021.0</v>
      </c>
      <c r="C378" s="148" t="s">
        <v>434</v>
      </c>
      <c r="D378" s="148" t="s">
        <v>497</v>
      </c>
      <c r="E378" s="149">
        <v>-0.29711</v>
      </c>
      <c r="F378" s="149">
        <v>-0.18183</v>
      </c>
      <c r="G378" s="149">
        <v>-0.19282</v>
      </c>
      <c r="H378" s="150">
        <f t="shared" si="1"/>
        <v>0.002425652565</v>
      </c>
      <c r="I378" s="151">
        <f t="shared" si="2"/>
        <v>0.09666973271</v>
      </c>
      <c r="J378" s="151">
        <f t="shared" si="3"/>
        <v>0.0506619594</v>
      </c>
      <c r="K378" s="152">
        <f t="shared" si="4"/>
        <v>0.02939115024</v>
      </c>
      <c r="L378" s="153">
        <f t="shared" si="5"/>
        <v>333</v>
      </c>
      <c r="M378" s="154" t="s">
        <v>115</v>
      </c>
      <c r="N378" s="153" t="s">
        <v>116</v>
      </c>
      <c r="P378" s="25"/>
      <c r="Q378" s="25"/>
      <c r="R378" s="24"/>
      <c r="S378" s="24"/>
      <c r="T378" s="24"/>
      <c r="U378" s="24"/>
      <c r="V378" s="24"/>
    </row>
    <row r="379" ht="14.25" customHeight="1">
      <c r="B379" s="1">
        <v>2021.0</v>
      </c>
      <c r="C379" s="148" t="s">
        <v>434</v>
      </c>
      <c r="D379" s="148" t="s">
        <v>498</v>
      </c>
      <c r="E379" s="149">
        <v>-0.29638</v>
      </c>
      <c r="F379" s="149">
        <v>-0.41307</v>
      </c>
      <c r="G379" s="149">
        <v>-0.21631</v>
      </c>
      <c r="H379" s="150">
        <f t="shared" si="1"/>
        <v>0.002469953951</v>
      </c>
      <c r="I379" s="151">
        <f t="shared" si="2"/>
        <v>0.0780284263</v>
      </c>
      <c r="J379" s="151">
        <f t="shared" si="3"/>
        <v>0.04695971504</v>
      </c>
      <c r="K379" s="152">
        <f t="shared" si="4"/>
        <v>0.02489921028</v>
      </c>
      <c r="L379" s="153">
        <f t="shared" si="5"/>
        <v>426</v>
      </c>
      <c r="M379" s="154" t="s">
        <v>115</v>
      </c>
      <c r="N379" s="153" t="s">
        <v>116</v>
      </c>
      <c r="P379" s="25"/>
      <c r="Q379" s="25"/>
      <c r="R379" s="24"/>
      <c r="S379" s="24"/>
      <c r="T379" s="24"/>
      <c r="U379" s="24"/>
      <c r="V379" s="24"/>
    </row>
    <row r="380" ht="14.25" customHeight="1">
      <c r="B380" s="1">
        <v>2021.0</v>
      </c>
      <c r="C380" s="148" t="s">
        <v>434</v>
      </c>
      <c r="D380" s="148" t="s">
        <v>499</v>
      </c>
      <c r="E380" s="149">
        <v>-0.15711</v>
      </c>
      <c r="F380" s="149">
        <v>-0.21059</v>
      </c>
      <c r="G380" s="149">
        <v>-0.20254</v>
      </c>
      <c r="H380" s="150">
        <f t="shared" si="1"/>
        <v>0.01092180866</v>
      </c>
      <c r="I380" s="151">
        <f t="shared" si="2"/>
        <v>0.09435125851</v>
      </c>
      <c r="J380" s="151">
        <f t="shared" si="3"/>
        <v>0.04912999622</v>
      </c>
      <c r="K380" s="152">
        <f t="shared" si="4"/>
        <v>0.03416724757</v>
      </c>
      <c r="L380" s="153">
        <f t="shared" si="5"/>
        <v>262</v>
      </c>
      <c r="M380" s="154" t="s">
        <v>115</v>
      </c>
      <c r="N380" s="153" t="s">
        <v>116</v>
      </c>
      <c r="P380" s="25"/>
      <c r="Q380" s="25"/>
      <c r="R380" s="24"/>
      <c r="S380" s="24"/>
      <c r="T380" s="24"/>
      <c r="U380" s="24"/>
      <c r="V380" s="24"/>
    </row>
    <row r="381" ht="14.25" customHeight="1">
      <c r="B381" s="1">
        <v>2021.0</v>
      </c>
      <c r="C381" s="148" t="s">
        <v>434</v>
      </c>
      <c r="D381" s="148" t="s">
        <v>500</v>
      </c>
      <c r="E381" s="149">
        <v>-0.28913</v>
      </c>
      <c r="F381" s="149">
        <v>-0.46043</v>
      </c>
      <c r="G381" s="149">
        <v>-0.19124</v>
      </c>
      <c r="H381" s="150">
        <f t="shared" si="1"/>
        <v>0.002909933463</v>
      </c>
      <c r="I381" s="151">
        <f t="shared" si="2"/>
        <v>0.07421052165</v>
      </c>
      <c r="J381" s="151">
        <f t="shared" si="3"/>
        <v>0.05091098222</v>
      </c>
      <c r="K381" s="152">
        <f t="shared" si="4"/>
        <v>0.02491343409</v>
      </c>
      <c r="L381" s="153">
        <f t="shared" si="5"/>
        <v>425</v>
      </c>
      <c r="M381" s="154" t="s">
        <v>115</v>
      </c>
      <c r="N381" s="153" t="s">
        <v>116</v>
      </c>
      <c r="P381" s="25"/>
      <c r="Q381" s="25"/>
      <c r="R381" s="24"/>
      <c r="S381" s="24"/>
      <c r="T381" s="24"/>
      <c r="U381" s="24"/>
      <c r="V381" s="24"/>
    </row>
    <row r="382" ht="14.25" customHeight="1">
      <c r="B382" s="1">
        <v>2021.0</v>
      </c>
      <c r="C382" s="148" t="s">
        <v>434</v>
      </c>
      <c r="D382" s="148" t="s">
        <v>501</v>
      </c>
      <c r="E382" s="149">
        <v>-0.2812</v>
      </c>
      <c r="F382" s="149">
        <v>-0.48264</v>
      </c>
      <c r="G382" s="149">
        <v>-0.22466</v>
      </c>
      <c r="H382" s="150">
        <f t="shared" si="1"/>
        <v>0.003391180019</v>
      </c>
      <c r="I382" s="151">
        <f t="shared" si="2"/>
        <v>0.0724200727</v>
      </c>
      <c r="J382" s="151">
        <f t="shared" si="3"/>
        <v>0.04564367671</v>
      </c>
      <c r="K382" s="152">
        <f t="shared" si="4"/>
        <v>0.02410602205</v>
      </c>
      <c r="L382" s="153">
        <f t="shared" si="5"/>
        <v>441</v>
      </c>
      <c r="M382" s="154" t="s">
        <v>115</v>
      </c>
      <c r="N382" s="153" t="s">
        <v>116</v>
      </c>
      <c r="P382" s="25"/>
      <c r="Q382" s="25"/>
      <c r="R382" s="24"/>
      <c r="S382" s="24"/>
      <c r="T382" s="24"/>
      <c r="U382" s="24"/>
      <c r="V382" s="24"/>
    </row>
    <row r="383" ht="14.25" customHeight="1">
      <c r="B383" s="1">
        <v>2021.0</v>
      </c>
      <c r="C383" s="148" t="s">
        <v>434</v>
      </c>
      <c r="D383" s="148" t="s">
        <v>502</v>
      </c>
      <c r="E383" s="149">
        <v>-0.28877</v>
      </c>
      <c r="F383" s="149">
        <v>-0.42838</v>
      </c>
      <c r="G383" s="149">
        <v>-0.22554</v>
      </c>
      <c r="H383" s="150">
        <f t="shared" si="1"/>
        <v>0.002931780721</v>
      </c>
      <c r="I383" s="151">
        <f t="shared" si="2"/>
        <v>0.07679421768</v>
      </c>
      <c r="J383" s="151">
        <f t="shared" si="3"/>
        <v>0.04550498046</v>
      </c>
      <c r="K383" s="152">
        <f t="shared" si="4"/>
        <v>0.02472973692</v>
      </c>
      <c r="L383" s="153">
        <f t="shared" si="5"/>
        <v>430</v>
      </c>
      <c r="M383" s="154" t="s">
        <v>115</v>
      </c>
      <c r="N383" s="153" t="s">
        <v>116</v>
      </c>
      <c r="P383" s="25"/>
      <c r="Q383" s="25"/>
      <c r="R383" s="24"/>
      <c r="S383" s="24"/>
      <c r="T383" s="24"/>
      <c r="U383" s="24"/>
      <c r="V383" s="24"/>
    </row>
    <row r="384" ht="14.25" customHeight="1">
      <c r="B384" s="1">
        <v>2021.0</v>
      </c>
      <c r="C384" s="148" t="s">
        <v>434</v>
      </c>
      <c r="D384" s="148" t="s">
        <v>503</v>
      </c>
      <c r="E384" s="149">
        <v>-0.23597</v>
      </c>
      <c r="F384" s="149">
        <v>-0.44527</v>
      </c>
      <c r="G384" s="149">
        <v>-0.14148</v>
      </c>
      <c r="H384" s="150">
        <f t="shared" si="1"/>
        <v>0.006136045306</v>
      </c>
      <c r="I384" s="151">
        <f t="shared" si="2"/>
        <v>0.07543263809</v>
      </c>
      <c r="J384" s="151">
        <f t="shared" si="3"/>
        <v>0.05875362502</v>
      </c>
      <c r="K384" s="152">
        <f t="shared" si="4"/>
        <v>0.02835194839</v>
      </c>
      <c r="L384" s="153">
        <f t="shared" si="5"/>
        <v>359</v>
      </c>
      <c r="M384" s="154" t="s">
        <v>115</v>
      </c>
      <c r="N384" s="153" t="s">
        <v>116</v>
      </c>
      <c r="P384" s="25"/>
      <c r="Q384" s="25"/>
      <c r="R384" s="24"/>
      <c r="S384" s="24"/>
      <c r="T384" s="24"/>
      <c r="U384" s="24"/>
      <c r="V384" s="24"/>
    </row>
    <row r="385" ht="14.25" customHeight="1">
      <c r="B385" s="1">
        <v>2021.0</v>
      </c>
      <c r="C385" s="148" t="s">
        <v>434</v>
      </c>
      <c r="D385" s="148" t="s">
        <v>504</v>
      </c>
      <c r="E385" s="149">
        <v>-0.29006</v>
      </c>
      <c r="F385" s="149">
        <v>-0.47037</v>
      </c>
      <c r="G385" s="149">
        <v>-0.21915</v>
      </c>
      <c r="H385" s="150">
        <f t="shared" si="1"/>
        <v>0.002853494712</v>
      </c>
      <c r="I385" s="151">
        <f t="shared" si="2"/>
        <v>0.07340921311</v>
      </c>
      <c r="J385" s="151">
        <f t="shared" si="3"/>
        <v>0.0465121044</v>
      </c>
      <c r="K385" s="152">
        <f t="shared" si="4"/>
        <v>0.02409219321</v>
      </c>
      <c r="L385" s="153">
        <f t="shared" si="5"/>
        <v>442</v>
      </c>
      <c r="M385" s="154" t="s">
        <v>115</v>
      </c>
      <c r="N385" s="153" t="s">
        <v>116</v>
      </c>
      <c r="P385" s="25"/>
      <c r="Q385" s="25"/>
      <c r="R385" s="24"/>
      <c r="S385" s="24"/>
      <c r="T385" s="24"/>
      <c r="U385" s="24"/>
      <c r="V385" s="24"/>
    </row>
    <row r="386" ht="14.25" customHeight="1">
      <c r="B386" s="1">
        <v>2021.0</v>
      </c>
      <c r="C386" s="148" t="s">
        <v>434</v>
      </c>
      <c r="D386" s="148" t="s">
        <v>505</v>
      </c>
      <c r="E386" s="149">
        <v>-0.28377</v>
      </c>
      <c r="F386" s="149">
        <v>-0.26079</v>
      </c>
      <c r="G386" s="149">
        <v>-0.18735</v>
      </c>
      <c r="H386" s="150">
        <f t="shared" si="1"/>
        <v>0.003235214868</v>
      </c>
      <c r="I386" s="151">
        <f t="shared" si="2"/>
        <v>0.09030440857</v>
      </c>
      <c r="J386" s="151">
        <f t="shared" si="3"/>
        <v>0.05152408271</v>
      </c>
      <c r="K386" s="152">
        <f t="shared" si="4"/>
        <v>0.02866656362</v>
      </c>
      <c r="L386" s="153">
        <f t="shared" si="5"/>
        <v>352</v>
      </c>
      <c r="M386" s="154" t="s">
        <v>115</v>
      </c>
      <c r="N386" s="153" t="s">
        <v>116</v>
      </c>
      <c r="P386" s="25"/>
      <c r="Q386" s="25"/>
      <c r="R386" s="24"/>
      <c r="S386" s="24"/>
      <c r="T386" s="24"/>
      <c r="U386" s="24"/>
      <c r="V386" s="24"/>
    </row>
    <row r="387" ht="14.25" customHeight="1">
      <c r="B387" s="1">
        <v>2021.0</v>
      </c>
      <c r="C387" s="148" t="s">
        <v>434</v>
      </c>
      <c r="D387" s="148" t="s">
        <v>506</v>
      </c>
      <c r="E387" s="149">
        <v>-0.26686</v>
      </c>
      <c r="F387" s="149">
        <v>-0.47902</v>
      </c>
      <c r="G387" s="149">
        <v>-0.20004</v>
      </c>
      <c r="H387" s="150">
        <f t="shared" si="1"/>
        <v>0.004261429151</v>
      </c>
      <c r="I387" s="151">
        <f t="shared" si="2"/>
        <v>0.07271189734</v>
      </c>
      <c r="J387" s="151">
        <f t="shared" si="3"/>
        <v>0.04952401967</v>
      </c>
      <c r="K387" s="152">
        <f t="shared" si="4"/>
        <v>0.02527121767</v>
      </c>
      <c r="L387" s="153">
        <f t="shared" si="5"/>
        <v>417</v>
      </c>
      <c r="M387" s="154" t="s">
        <v>115</v>
      </c>
      <c r="N387" s="153" t="s">
        <v>116</v>
      </c>
      <c r="P387" s="25"/>
      <c r="Q387" s="25"/>
      <c r="R387" s="24"/>
      <c r="S387" s="24"/>
      <c r="T387" s="24"/>
      <c r="U387" s="24"/>
      <c r="V387" s="24"/>
    </row>
    <row r="388" ht="14.25" customHeight="1">
      <c r="B388" s="1">
        <v>2021.0</v>
      </c>
      <c r="C388" s="148" t="s">
        <v>434</v>
      </c>
      <c r="D388" s="148" t="s">
        <v>507</v>
      </c>
      <c r="E388" s="149">
        <v>-0.28613</v>
      </c>
      <c r="F388" s="149">
        <v>-0.43705</v>
      </c>
      <c r="G388" s="149">
        <v>-0.21438</v>
      </c>
      <c r="H388" s="150">
        <f t="shared" si="1"/>
        <v>0.003091993951</v>
      </c>
      <c r="I388" s="151">
        <f t="shared" si="2"/>
        <v>0.07609528961</v>
      </c>
      <c r="J388" s="151">
        <f t="shared" si="3"/>
        <v>0.04726390115</v>
      </c>
      <c r="K388" s="152">
        <f t="shared" si="4"/>
        <v>0.02492802265</v>
      </c>
      <c r="L388" s="153">
        <f t="shared" si="5"/>
        <v>424</v>
      </c>
      <c r="M388" s="154" t="s">
        <v>115</v>
      </c>
      <c r="N388" s="153" t="s">
        <v>116</v>
      </c>
      <c r="P388" s="25"/>
      <c r="Q388" s="25"/>
      <c r="R388" s="24"/>
      <c r="S388" s="24"/>
      <c r="T388" s="24"/>
      <c r="U388" s="24"/>
      <c r="V388" s="24"/>
    </row>
    <row r="389" ht="14.25" customHeight="1">
      <c r="B389" s="1">
        <v>2021.0</v>
      </c>
      <c r="C389" s="148" t="s">
        <v>434</v>
      </c>
      <c r="D389" s="148" t="s">
        <v>508</v>
      </c>
      <c r="E389" s="149">
        <v>-0.05886</v>
      </c>
      <c r="F389" s="149">
        <v>-0.07006</v>
      </c>
      <c r="G389" s="149">
        <v>-0.14434</v>
      </c>
      <c r="H389" s="150">
        <f t="shared" si="1"/>
        <v>0.01688428964</v>
      </c>
      <c r="I389" s="151">
        <f t="shared" si="2"/>
        <v>0.1056800199</v>
      </c>
      <c r="J389" s="151">
        <f t="shared" si="3"/>
        <v>0.05830286219</v>
      </c>
      <c r="K389" s="152">
        <f t="shared" si="4"/>
        <v>0.04172974371</v>
      </c>
      <c r="L389" s="153">
        <f t="shared" si="5"/>
        <v>177</v>
      </c>
      <c r="M389" s="154" t="s">
        <v>115</v>
      </c>
      <c r="N389" s="153" t="s">
        <v>116</v>
      </c>
      <c r="P389" s="25"/>
      <c r="Q389" s="25"/>
      <c r="R389" s="24"/>
      <c r="S389" s="24"/>
      <c r="T389" s="24"/>
      <c r="U389" s="24"/>
      <c r="V389" s="24"/>
    </row>
    <row r="390" ht="14.25" customHeight="1">
      <c r="B390" s="1">
        <v>2021.0</v>
      </c>
      <c r="C390" s="148" t="s">
        <v>434</v>
      </c>
      <c r="D390" s="148" t="s">
        <v>509</v>
      </c>
      <c r="E390" s="149">
        <v>-0.19745</v>
      </c>
      <c r="F390" s="149">
        <v>-0.28322</v>
      </c>
      <c r="G390" s="149">
        <v>-0.17864</v>
      </c>
      <c r="H390" s="150">
        <f t="shared" si="1"/>
        <v>0.008473701969</v>
      </c>
      <c r="I390" s="151">
        <f t="shared" si="2"/>
        <v>0.08849622442</v>
      </c>
      <c r="J390" s="151">
        <f t="shared" si="3"/>
        <v>0.05289686042</v>
      </c>
      <c r="K390" s="152">
        <f t="shared" si="4"/>
        <v>0.03185274933</v>
      </c>
      <c r="L390" s="153">
        <f t="shared" si="5"/>
        <v>297</v>
      </c>
      <c r="M390" s="154" t="s">
        <v>115</v>
      </c>
      <c r="N390" s="153" t="s">
        <v>116</v>
      </c>
      <c r="P390" s="25"/>
      <c r="Q390" s="25"/>
      <c r="R390" s="24"/>
      <c r="S390" s="24"/>
      <c r="T390" s="24"/>
      <c r="U390" s="24"/>
      <c r="V390" s="24"/>
    </row>
    <row r="391" ht="14.25" customHeight="1">
      <c r="B391" s="1">
        <v>2021.0</v>
      </c>
      <c r="C391" s="148" t="s">
        <v>434</v>
      </c>
      <c r="D391" s="148" t="s">
        <v>510</v>
      </c>
      <c r="E391" s="149">
        <v>-0.27471</v>
      </c>
      <c r="F391" s="149">
        <v>-0.27997</v>
      </c>
      <c r="G391" s="149">
        <v>-0.16265</v>
      </c>
      <c r="H391" s="150">
        <f t="shared" si="1"/>
        <v>0.003785037541</v>
      </c>
      <c r="I391" s="151">
        <f t="shared" si="2"/>
        <v>0.08875822168</v>
      </c>
      <c r="J391" s="151">
        <f t="shared" si="3"/>
        <v>0.05541703442</v>
      </c>
      <c r="K391" s="152">
        <f t="shared" si="4"/>
        <v>0.0292316732</v>
      </c>
      <c r="L391" s="153">
        <f t="shared" si="5"/>
        <v>338</v>
      </c>
      <c r="M391" s="154" t="s">
        <v>115</v>
      </c>
      <c r="N391" s="153" t="s">
        <v>116</v>
      </c>
      <c r="P391" s="25"/>
      <c r="Q391" s="25"/>
      <c r="R391" s="24"/>
      <c r="S391" s="24"/>
      <c r="T391" s="24"/>
      <c r="U391" s="24"/>
      <c r="V391" s="24"/>
    </row>
    <row r="392" ht="14.25" customHeight="1">
      <c r="B392" s="1">
        <v>2021.0</v>
      </c>
      <c r="C392" s="148" t="s">
        <v>434</v>
      </c>
      <c r="D392" s="148" t="s">
        <v>511</v>
      </c>
      <c r="E392" s="149">
        <v>-0.29906</v>
      </c>
      <c r="F392" s="149">
        <v>-0.2647</v>
      </c>
      <c r="G392" s="149">
        <v>-0.19687</v>
      </c>
      <c r="H392" s="150">
        <f t="shared" si="1"/>
        <v>0.002307313248</v>
      </c>
      <c r="I392" s="151">
        <f t="shared" si="2"/>
        <v>0.08998920571</v>
      </c>
      <c r="J392" s="151">
        <f t="shared" si="3"/>
        <v>0.05002364141</v>
      </c>
      <c r="K392" s="152">
        <f t="shared" si="4"/>
        <v>0.02779055786</v>
      </c>
      <c r="L392" s="153">
        <f t="shared" si="5"/>
        <v>370</v>
      </c>
      <c r="M392" s="154" t="s">
        <v>115</v>
      </c>
      <c r="N392" s="153" t="s">
        <v>116</v>
      </c>
      <c r="P392" s="25"/>
      <c r="Q392" s="25"/>
      <c r="R392" s="24"/>
      <c r="S392" s="24"/>
      <c r="T392" s="24"/>
      <c r="U392" s="24"/>
      <c r="V392" s="24"/>
    </row>
    <row r="393" ht="14.25" customHeight="1">
      <c r="B393" s="1">
        <v>2021.0</v>
      </c>
      <c r="C393" s="148" t="s">
        <v>434</v>
      </c>
      <c r="D393" s="148" t="s">
        <v>512</v>
      </c>
      <c r="E393" s="149">
        <v>-0.27128</v>
      </c>
      <c r="F393" s="149">
        <v>-0.39792</v>
      </c>
      <c r="G393" s="149">
        <v>-0.18325</v>
      </c>
      <c r="H393" s="150">
        <f t="shared" si="1"/>
        <v>0.003993193365</v>
      </c>
      <c r="I393" s="151">
        <f t="shared" si="2"/>
        <v>0.07924973659</v>
      </c>
      <c r="J393" s="151">
        <f t="shared" si="3"/>
        <v>0.05217028118</v>
      </c>
      <c r="K393" s="152">
        <f t="shared" si="4"/>
        <v>0.02687111748</v>
      </c>
      <c r="L393" s="153">
        <f t="shared" si="5"/>
        <v>387</v>
      </c>
      <c r="M393" s="154" t="s">
        <v>115</v>
      </c>
      <c r="N393" s="153" t="s">
        <v>116</v>
      </c>
      <c r="P393" s="25"/>
      <c r="Q393" s="25"/>
      <c r="R393" s="24"/>
      <c r="S393" s="24"/>
      <c r="T393" s="24"/>
      <c r="U393" s="24"/>
      <c r="V393" s="24"/>
    </row>
    <row r="394" ht="14.25" customHeight="1">
      <c r="B394" s="1">
        <v>2021.0</v>
      </c>
      <c r="C394" s="148" t="s">
        <v>434</v>
      </c>
      <c r="D394" s="148" t="s">
        <v>513</v>
      </c>
      <c r="E394" s="149">
        <v>-0.27518</v>
      </c>
      <c r="F394" s="149">
        <v>-0.27758</v>
      </c>
      <c r="G394" s="149">
        <v>-0.21822</v>
      </c>
      <c r="H394" s="150">
        <f t="shared" si="1"/>
        <v>0.003756514731</v>
      </c>
      <c r="I394" s="151">
        <f t="shared" si="2"/>
        <v>0.08895089043</v>
      </c>
      <c r="J394" s="151">
        <f t="shared" si="3"/>
        <v>0.04665868112</v>
      </c>
      <c r="K394" s="152">
        <f t="shared" si="4"/>
        <v>0.02803486599</v>
      </c>
      <c r="L394" s="153">
        <f t="shared" si="5"/>
        <v>364</v>
      </c>
      <c r="M394" s="154" t="s">
        <v>115</v>
      </c>
      <c r="N394" s="153" t="s">
        <v>116</v>
      </c>
      <c r="P394" s="25"/>
      <c r="Q394" s="25"/>
      <c r="R394" s="24"/>
      <c r="S394" s="24"/>
      <c r="T394" s="24"/>
      <c r="U394" s="24"/>
      <c r="V394" s="24"/>
    </row>
    <row r="395" ht="14.25" customHeight="1">
      <c r="B395" s="1">
        <v>2021.0</v>
      </c>
      <c r="C395" s="148" t="s">
        <v>434</v>
      </c>
      <c r="D395" s="148" t="s">
        <v>514</v>
      </c>
      <c r="E395" s="149">
        <v>-0.22639</v>
      </c>
      <c r="F395" s="149">
        <v>-0.23686</v>
      </c>
      <c r="G395" s="149">
        <v>-0.21008</v>
      </c>
      <c r="H395" s="150">
        <f t="shared" si="1"/>
        <v>0.006717425131</v>
      </c>
      <c r="I395" s="151">
        <f t="shared" si="2"/>
        <v>0.09223351453</v>
      </c>
      <c r="J395" s="151">
        <f t="shared" si="3"/>
        <v>0.04794162149</v>
      </c>
      <c r="K395" s="152">
        <f t="shared" si="4"/>
        <v>0.03083120279</v>
      </c>
      <c r="L395" s="153">
        <f t="shared" si="5"/>
        <v>311</v>
      </c>
      <c r="M395" s="154" t="s">
        <v>115</v>
      </c>
      <c r="N395" s="153" t="s">
        <v>116</v>
      </c>
      <c r="P395" s="25"/>
      <c r="Q395" s="25"/>
      <c r="R395" s="24"/>
      <c r="S395" s="24"/>
      <c r="T395" s="24"/>
      <c r="U395" s="24"/>
      <c r="V395" s="24"/>
    </row>
    <row r="396" ht="14.25" customHeight="1">
      <c r="B396" s="1">
        <v>2021.0</v>
      </c>
      <c r="C396" s="148" t="s">
        <v>434</v>
      </c>
      <c r="D396" s="148" t="s">
        <v>515</v>
      </c>
      <c r="E396" s="149">
        <v>-0.2587</v>
      </c>
      <c r="F396" s="149">
        <v>-0.43038</v>
      </c>
      <c r="G396" s="149">
        <v>-0.20951</v>
      </c>
      <c r="H396" s="150">
        <f t="shared" si="1"/>
        <v>0.004756633677</v>
      </c>
      <c r="I396" s="151">
        <f t="shared" si="2"/>
        <v>0.0766329886</v>
      </c>
      <c r="J396" s="151">
        <f t="shared" si="3"/>
        <v>0.04803145883</v>
      </c>
      <c r="K396" s="152">
        <f t="shared" si="4"/>
        <v>0.026225611</v>
      </c>
      <c r="L396" s="153">
        <f t="shared" si="5"/>
        <v>397</v>
      </c>
      <c r="M396" s="154" t="s">
        <v>115</v>
      </c>
      <c r="N396" s="153" t="s">
        <v>116</v>
      </c>
      <c r="P396" s="25"/>
      <c r="Q396" s="25"/>
      <c r="R396" s="24"/>
      <c r="S396" s="24"/>
      <c r="T396" s="24"/>
      <c r="U396" s="24"/>
      <c r="V396" s="24"/>
    </row>
    <row r="397" ht="14.25" customHeight="1">
      <c r="B397" s="1">
        <v>2021.0</v>
      </c>
      <c r="C397" s="148" t="s">
        <v>434</v>
      </c>
      <c r="D397" s="148" t="s">
        <v>516</v>
      </c>
      <c r="E397" s="149">
        <v>-0.26896</v>
      </c>
      <c r="F397" s="149">
        <v>-0.26749</v>
      </c>
      <c r="G397" s="149">
        <v>-0.18768</v>
      </c>
      <c r="H397" s="150">
        <f t="shared" si="1"/>
        <v>0.004133986809</v>
      </c>
      <c r="I397" s="151">
        <f t="shared" si="2"/>
        <v>0.08976429114</v>
      </c>
      <c r="J397" s="151">
        <f t="shared" si="3"/>
        <v>0.05147207162</v>
      </c>
      <c r="K397" s="152">
        <f t="shared" si="4"/>
        <v>0.02912378546</v>
      </c>
      <c r="L397" s="153">
        <f t="shared" si="5"/>
        <v>341</v>
      </c>
      <c r="M397" s="154" t="s">
        <v>115</v>
      </c>
      <c r="N397" s="153" t="s">
        <v>116</v>
      </c>
      <c r="P397" s="25"/>
      <c r="Q397" s="25"/>
      <c r="R397" s="24"/>
      <c r="S397" s="24"/>
      <c r="T397" s="24"/>
      <c r="U397" s="24"/>
      <c r="V397" s="24"/>
    </row>
    <row r="398" ht="14.25" customHeight="1">
      <c r="B398" s="1">
        <v>2021.0</v>
      </c>
      <c r="C398" s="148" t="s">
        <v>434</v>
      </c>
      <c r="D398" s="148" t="s">
        <v>517</v>
      </c>
      <c r="E398" s="149">
        <v>-0.28264</v>
      </c>
      <c r="F398" s="149">
        <v>-0.44214</v>
      </c>
      <c r="G398" s="149">
        <v>-0.2095</v>
      </c>
      <c r="H398" s="150">
        <f t="shared" si="1"/>
        <v>0.003303790985</v>
      </c>
      <c r="I398" s="151">
        <f t="shared" si="2"/>
        <v>0.0756849616</v>
      </c>
      <c r="J398" s="151">
        <f t="shared" si="3"/>
        <v>0.04803303493</v>
      </c>
      <c r="K398" s="152">
        <f t="shared" si="4"/>
        <v>0.02508378134</v>
      </c>
      <c r="L398" s="153">
        <f t="shared" si="5"/>
        <v>421</v>
      </c>
      <c r="M398" s="154" t="s">
        <v>115</v>
      </c>
      <c r="N398" s="153" t="s">
        <v>116</v>
      </c>
      <c r="P398" s="25"/>
      <c r="Q398" s="25"/>
      <c r="R398" s="24"/>
      <c r="S398" s="24"/>
      <c r="T398" s="24"/>
      <c r="U398" s="24"/>
      <c r="V398" s="24"/>
    </row>
    <row r="399" ht="14.25" customHeight="1">
      <c r="B399" s="1">
        <v>2021.0</v>
      </c>
      <c r="C399" s="148" t="s">
        <v>434</v>
      </c>
      <c r="D399" s="148" t="s">
        <v>518</v>
      </c>
      <c r="E399" s="149">
        <v>-0.29092</v>
      </c>
      <c r="F399" s="149">
        <v>-0.46322</v>
      </c>
      <c r="G399" s="149">
        <v>-0.2316</v>
      </c>
      <c r="H399" s="150">
        <f t="shared" si="1"/>
        <v>0.002801304039</v>
      </c>
      <c r="I399" s="151">
        <f t="shared" si="2"/>
        <v>0.07398560708</v>
      </c>
      <c r="J399" s="151">
        <f t="shared" si="3"/>
        <v>0.04454986761</v>
      </c>
      <c r="K399" s="152">
        <f t="shared" si="4"/>
        <v>0.0239090365</v>
      </c>
      <c r="L399" s="153">
        <f t="shared" si="5"/>
        <v>446</v>
      </c>
      <c r="M399" s="154" t="s">
        <v>115</v>
      </c>
      <c r="N399" s="153" t="s">
        <v>116</v>
      </c>
      <c r="P399" s="25"/>
      <c r="Q399" s="25"/>
      <c r="R399" s="24"/>
      <c r="S399" s="24"/>
      <c r="T399" s="24"/>
      <c r="U399" s="24"/>
      <c r="V399" s="24"/>
    </row>
    <row r="400" ht="14.25" customHeight="1">
      <c r="B400" s="1">
        <v>2021.0</v>
      </c>
      <c r="C400" s="148" t="s">
        <v>434</v>
      </c>
      <c r="D400" s="148" t="s">
        <v>519</v>
      </c>
      <c r="E400" s="149">
        <v>-0.29973</v>
      </c>
      <c r="F400" s="149">
        <v>-0.43089</v>
      </c>
      <c r="G400" s="149">
        <v>-0.24154</v>
      </c>
      <c r="H400" s="150">
        <f t="shared" si="1"/>
        <v>0.002266653073</v>
      </c>
      <c r="I400" s="151">
        <f t="shared" si="2"/>
        <v>0.07659187518</v>
      </c>
      <c r="J400" s="151">
        <f t="shared" si="3"/>
        <v>0.04298323036</v>
      </c>
      <c r="K400" s="152">
        <f t="shared" si="4"/>
        <v>0.02390546282</v>
      </c>
      <c r="L400" s="153">
        <f t="shared" si="5"/>
        <v>447</v>
      </c>
      <c r="M400" s="154" t="s">
        <v>115</v>
      </c>
      <c r="N400" s="153" t="s">
        <v>116</v>
      </c>
      <c r="P400" s="25"/>
      <c r="Q400" s="25"/>
      <c r="R400" s="24"/>
      <c r="S400" s="24"/>
      <c r="T400" s="24"/>
      <c r="U400" s="24"/>
      <c r="V400" s="24"/>
    </row>
    <row r="401" ht="14.25" customHeight="1">
      <c r="B401" s="1">
        <v>2021.0</v>
      </c>
      <c r="C401" s="148" t="s">
        <v>434</v>
      </c>
      <c r="D401" s="148" t="s">
        <v>520</v>
      </c>
      <c r="E401" s="149">
        <v>-0.29836</v>
      </c>
      <c r="F401" s="149">
        <v>-0.46415</v>
      </c>
      <c r="G401" s="149">
        <v>-0.22847</v>
      </c>
      <c r="H401" s="150">
        <f t="shared" si="1"/>
        <v>0.002349794029</v>
      </c>
      <c r="I401" s="151">
        <f t="shared" si="2"/>
        <v>0.07391063556</v>
      </c>
      <c r="J401" s="151">
        <f t="shared" si="3"/>
        <v>0.04504318497</v>
      </c>
      <c r="K401" s="152">
        <f t="shared" si="4"/>
        <v>0.02367000923</v>
      </c>
      <c r="L401" s="153">
        <f t="shared" si="5"/>
        <v>448</v>
      </c>
      <c r="M401" s="154" t="s">
        <v>115</v>
      </c>
      <c r="N401" s="153" t="s">
        <v>116</v>
      </c>
      <c r="P401" s="25"/>
      <c r="Q401" s="25"/>
      <c r="R401" s="24"/>
      <c r="S401" s="24"/>
      <c r="T401" s="24"/>
      <c r="U401" s="24"/>
      <c r="V401" s="24"/>
    </row>
    <row r="402" ht="14.25" customHeight="1">
      <c r="B402" s="1">
        <v>2021.0</v>
      </c>
      <c r="C402" s="148" t="s">
        <v>434</v>
      </c>
      <c r="D402" s="148" t="s">
        <v>521</v>
      </c>
      <c r="E402" s="149">
        <v>0.02723</v>
      </c>
      <c r="F402" s="149">
        <v>-0.44671</v>
      </c>
      <c r="G402" s="149">
        <v>-0.01249</v>
      </c>
      <c r="H402" s="150">
        <f t="shared" si="1"/>
        <v>0.02210881877</v>
      </c>
      <c r="I402" s="151">
        <f t="shared" si="2"/>
        <v>0.07531655315</v>
      </c>
      <c r="J402" s="151">
        <f t="shared" si="3"/>
        <v>0.07908365906</v>
      </c>
      <c r="K402" s="152">
        <f t="shared" si="4"/>
        <v>0.04147499128</v>
      </c>
      <c r="L402" s="153">
        <f t="shared" si="5"/>
        <v>183</v>
      </c>
      <c r="M402" s="154" t="s">
        <v>115</v>
      </c>
      <c r="N402" s="153" t="s">
        <v>116</v>
      </c>
      <c r="P402" s="25"/>
      <c r="Q402" s="25"/>
      <c r="R402" s="24"/>
      <c r="S402" s="24"/>
      <c r="T402" s="24"/>
      <c r="U402" s="24"/>
      <c r="V402" s="24"/>
    </row>
    <row r="403" ht="14.25" customHeight="1">
      <c r="B403" s="1">
        <v>2021.0</v>
      </c>
      <c r="C403" s="148" t="s">
        <v>434</v>
      </c>
      <c r="D403" s="148" t="s">
        <v>522</v>
      </c>
      <c r="E403" s="149">
        <v>-0.24906</v>
      </c>
      <c r="F403" s="149">
        <v>-0.30752</v>
      </c>
      <c r="G403" s="149">
        <v>-0.1501</v>
      </c>
      <c r="H403" s="150">
        <f t="shared" si="1"/>
        <v>0.005341654711</v>
      </c>
      <c r="I403" s="151">
        <f t="shared" si="2"/>
        <v>0.08653729108</v>
      </c>
      <c r="J403" s="151">
        <f t="shared" si="3"/>
        <v>0.05739503215</v>
      </c>
      <c r="K403" s="152">
        <f t="shared" si="4"/>
        <v>0.0300353991</v>
      </c>
      <c r="L403" s="153">
        <f t="shared" si="5"/>
        <v>325</v>
      </c>
      <c r="M403" s="154" t="s">
        <v>115</v>
      </c>
      <c r="N403" s="153" t="s">
        <v>116</v>
      </c>
      <c r="P403" s="25"/>
      <c r="Q403" s="25"/>
      <c r="R403" s="24"/>
      <c r="S403" s="24"/>
      <c r="T403" s="24"/>
      <c r="U403" s="24"/>
      <c r="V403" s="24"/>
    </row>
    <row r="404" ht="14.25" customHeight="1">
      <c r="B404" s="1">
        <v>2021.0</v>
      </c>
      <c r="C404" s="148" t="s">
        <v>434</v>
      </c>
      <c r="D404" s="148" t="s">
        <v>523</v>
      </c>
      <c r="E404" s="149">
        <v>-0.22488</v>
      </c>
      <c r="F404" s="149">
        <v>-0.28791</v>
      </c>
      <c r="G404" s="149">
        <v>-0.19446</v>
      </c>
      <c r="H404" s="150">
        <f t="shared" si="1"/>
        <v>0.006809062243</v>
      </c>
      <c r="I404" s="151">
        <f t="shared" si="2"/>
        <v>0.08811814222</v>
      </c>
      <c r="J404" s="151">
        <f t="shared" si="3"/>
        <v>0.05040348002</v>
      </c>
      <c r="K404" s="152">
        <f t="shared" si="4"/>
        <v>0.03034909766</v>
      </c>
      <c r="L404" s="153">
        <f t="shared" si="5"/>
        <v>318</v>
      </c>
      <c r="M404" s="154" t="s">
        <v>115</v>
      </c>
      <c r="N404" s="153" t="s">
        <v>116</v>
      </c>
      <c r="P404" s="25"/>
      <c r="Q404" s="25"/>
      <c r="R404" s="24"/>
      <c r="S404" s="24"/>
      <c r="T404" s="24"/>
      <c r="U404" s="24"/>
      <c r="V404" s="24"/>
    </row>
    <row r="405" ht="14.25" customHeight="1">
      <c r="B405" s="1">
        <v>2021.0</v>
      </c>
      <c r="C405" s="148" t="s">
        <v>434</v>
      </c>
      <c r="D405" s="148" t="s">
        <v>524</v>
      </c>
      <c r="E405" s="149">
        <v>0.04948</v>
      </c>
      <c r="F405" s="149">
        <v>-0.21889</v>
      </c>
      <c r="G405" s="149">
        <v>-0.22459</v>
      </c>
      <c r="H405" s="150">
        <f t="shared" si="1"/>
        <v>0.02345910072</v>
      </c>
      <c r="I405" s="151">
        <f t="shared" si="2"/>
        <v>0.09368215783</v>
      </c>
      <c r="J405" s="151">
        <f t="shared" si="3"/>
        <v>0.04565470937</v>
      </c>
      <c r="K405" s="152">
        <f t="shared" si="4"/>
        <v>0.0416371719</v>
      </c>
      <c r="L405" s="153">
        <f t="shared" si="5"/>
        <v>179</v>
      </c>
      <c r="M405" s="154" t="s">
        <v>115</v>
      </c>
      <c r="N405" s="153" t="s">
        <v>116</v>
      </c>
      <c r="P405" s="25"/>
      <c r="Q405" s="25"/>
      <c r="R405" s="24"/>
      <c r="S405" s="24"/>
      <c r="T405" s="24"/>
      <c r="U405" s="24"/>
      <c r="V405" s="24"/>
    </row>
    <row r="406" ht="14.25" customHeight="1">
      <c r="B406" s="1">
        <v>2021.0</v>
      </c>
      <c r="C406" s="148" t="s">
        <v>434</v>
      </c>
      <c r="D406" s="148" t="s">
        <v>525</v>
      </c>
      <c r="E406" s="149">
        <v>-0.21235</v>
      </c>
      <c r="F406" s="149">
        <v>-0.01777</v>
      </c>
      <c r="G406" s="149">
        <v>-0.05022</v>
      </c>
      <c r="H406" s="150">
        <f t="shared" si="1"/>
        <v>0.007569468213</v>
      </c>
      <c r="I406" s="151">
        <f t="shared" si="2"/>
        <v>0.1098953543</v>
      </c>
      <c r="J406" s="151">
        <f t="shared" si="3"/>
        <v>0.07313705712</v>
      </c>
      <c r="K406" s="152">
        <f t="shared" si="4"/>
        <v>0.03868501171</v>
      </c>
      <c r="L406" s="153">
        <f t="shared" si="5"/>
        <v>214</v>
      </c>
      <c r="M406" s="154" t="s">
        <v>115</v>
      </c>
      <c r="N406" s="153" t="s">
        <v>116</v>
      </c>
      <c r="P406" s="25"/>
      <c r="Q406" s="25"/>
      <c r="R406" s="24"/>
      <c r="S406" s="24"/>
      <c r="T406" s="24"/>
      <c r="U406" s="24"/>
      <c r="V406" s="24"/>
    </row>
    <row r="407" ht="14.25" customHeight="1">
      <c r="B407" s="1">
        <v>2021.0</v>
      </c>
      <c r="C407" s="148" t="s">
        <v>434</v>
      </c>
      <c r="D407" s="148" t="s">
        <v>363</v>
      </c>
      <c r="E407" s="149">
        <v>-0.14439</v>
      </c>
      <c r="F407" s="149">
        <v>-0.24652</v>
      </c>
      <c r="G407" s="149">
        <v>-0.11107</v>
      </c>
      <c r="H407" s="150">
        <f t="shared" si="1"/>
        <v>0.01169374513</v>
      </c>
      <c r="I407" s="151">
        <f t="shared" si="2"/>
        <v>0.09145477806</v>
      </c>
      <c r="J407" s="151">
        <f t="shared" si="3"/>
        <v>0.06354652629</v>
      </c>
      <c r="K407" s="152">
        <f t="shared" si="4"/>
        <v>0.03605133892</v>
      </c>
      <c r="L407" s="153">
        <f t="shared" si="5"/>
        <v>243</v>
      </c>
      <c r="M407" s="154" t="s">
        <v>115</v>
      </c>
      <c r="N407" s="153" t="s">
        <v>116</v>
      </c>
      <c r="P407" s="25"/>
      <c r="Q407" s="25"/>
      <c r="R407" s="24"/>
      <c r="S407" s="24"/>
      <c r="T407" s="24"/>
      <c r="U407" s="24"/>
      <c r="V407" s="24"/>
    </row>
    <row r="408" ht="14.25" customHeight="1">
      <c r="B408" s="1">
        <v>2021.0</v>
      </c>
      <c r="C408" s="148" t="s">
        <v>434</v>
      </c>
      <c r="D408" s="148" t="s">
        <v>526</v>
      </c>
      <c r="E408" s="149">
        <v>-0.17236</v>
      </c>
      <c r="F408" s="149">
        <v>-0.42814</v>
      </c>
      <c r="G408" s="149">
        <v>-0.21504</v>
      </c>
      <c r="H408" s="150">
        <f t="shared" si="1"/>
        <v>0.009996334516</v>
      </c>
      <c r="I408" s="151">
        <f t="shared" si="2"/>
        <v>0.07681356517</v>
      </c>
      <c r="J408" s="151">
        <f t="shared" si="3"/>
        <v>0.04715987896</v>
      </c>
      <c r="K408" s="152">
        <f t="shared" si="4"/>
        <v>0.02952727832</v>
      </c>
      <c r="L408" s="153">
        <f t="shared" si="5"/>
        <v>332</v>
      </c>
      <c r="M408" s="154" t="s">
        <v>115</v>
      </c>
      <c r="N408" s="153" t="s">
        <v>116</v>
      </c>
      <c r="P408" s="25"/>
      <c r="Q408" s="25"/>
      <c r="R408" s="24"/>
      <c r="S408" s="24"/>
      <c r="T408" s="24"/>
      <c r="U408" s="24"/>
      <c r="V408" s="24"/>
    </row>
    <row r="409" ht="14.25" customHeight="1">
      <c r="B409" s="1">
        <v>2021.0</v>
      </c>
      <c r="C409" s="148" t="s">
        <v>434</v>
      </c>
      <c r="D409" s="148" t="s">
        <v>527</v>
      </c>
      <c r="E409" s="149">
        <v>-0.25771</v>
      </c>
      <c r="F409" s="149">
        <v>0.17445</v>
      </c>
      <c r="G409" s="149">
        <v>-0.16564</v>
      </c>
      <c r="H409" s="150">
        <f t="shared" si="1"/>
        <v>0.004816713638</v>
      </c>
      <c r="I409" s="151">
        <f t="shared" si="2"/>
        <v>0.1253910813</v>
      </c>
      <c r="J409" s="151">
        <f t="shared" si="3"/>
        <v>0.05494578237</v>
      </c>
      <c r="K409" s="152">
        <f t="shared" si="4"/>
        <v>0.03770267629</v>
      </c>
      <c r="L409" s="153">
        <f t="shared" si="5"/>
        <v>228</v>
      </c>
      <c r="M409" s="154" t="s">
        <v>115</v>
      </c>
      <c r="N409" s="153" t="s">
        <v>116</v>
      </c>
      <c r="P409" s="25"/>
      <c r="Q409" s="25"/>
      <c r="R409" s="24"/>
      <c r="S409" s="24"/>
      <c r="T409" s="24"/>
      <c r="U409" s="24"/>
      <c r="V409" s="24"/>
    </row>
    <row r="410" ht="14.25" customHeight="1">
      <c r="B410" s="1">
        <v>2021.0</v>
      </c>
      <c r="C410" s="148" t="s">
        <v>434</v>
      </c>
      <c r="D410" s="148" t="s">
        <v>528</v>
      </c>
      <c r="E410" s="149">
        <v>-0.28148</v>
      </c>
      <c r="F410" s="149">
        <v>-0.24111</v>
      </c>
      <c r="G410" s="149">
        <v>-0.15412</v>
      </c>
      <c r="H410" s="150">
        <f t="shared" si="1"/>
        <v>0.003374187707</v>
      </c>
      <c r="I410" s="151">
        <f t="shared" si="2"/>
        <v>0.09189090273</v>
      </c>
      <c r="J410" s="151">
        <f t="shared" si="3"/>
        <v>0.05676144244</v>
      </c>
      <c r="K410" s="152">
        <f t="shared" si="4"/>
        <v>0.0298265789</v>
      </c>
      <c r="L410" s="153">
        <f t="shared" si="5"/>
        <v>327</v>
      </c>
      <c r="M410" s="154" t="s">
        <v>115</v>
      </c>
      <c r="N410" s="153" t="s">
        <v>116</v>
      </c>
      <c r="P410" s="25"/>
      <c r="Q410" s="25"/>
      <c r="R410" s="24"/>
      <c r="S410" s="24"/>
      <c r="T410" s="24"/>
      <c r="U410" s="24"/>
      <c r="V410" s="24"/>
    </row>
    <row r="411" ht="14.25" customHeight="1">
      <c r="B411" s="1">
        <v>2021.0</v>
      </c>
      <c r="C411" s="148" t="s">
        <v>434</v>
      </c>
      <c r="D411" s="148" t="s">
        <v>529</v>
      </c>
      <c r="E411" s="149">
        <v>-0.23526</v>
      </c>
      <c r="F411" s="149">
        <v>-0.2199</v>
      </c>
      <c r="G411" s="149">
        <v>-0.19338</v>
      </c>
      <c r="H411" s="150">
        <f t="shared" si="1"/>
        <v>0.006179132955</v>
      </c>
      <c r="I411" s="151">
        <f t="shared" si="2"/>
        <v>0.09360073714</v>
      </c>
      <c r="J411" s="151">
        <f t="shared" si="3"/>
        <v>0.05057369815</v>
      </c>
      <c r="K411" s="152">
        <f t="shared" si="4"/>
        <v>0.03114383387</v>
      </c>
      <c r="L411" s="153">
        <f t="shared" si="5"/>
        <v>306</v>
      </c>
      <c r="M411" s="154" t="s">
        <v>115</v>
      </c>
      <c r="N411" s="153" t="s">
        <v>116</v>
      </c>
      <c r="P411" s="25"/>
      <c r="Q411" s="25"/>
      <c r="R411" s="24"/>
      <c r="S411" s="24"/>
      <c r="T411" s="24"/>
      <c r="U411" s="24"/>
      <c r="V411" s="24"/>
    </row>
    <row r="412" ht="14.25" customHeight="1">
      <c r="B412" s="1">
        <v>2021.0</v>
      </c>
      <c r="C412" s="148" t="s">
        <v>434</v>
      </c>
      <c r="D412" s="148" t="s">
        <v>530</v>
      </c>
      <c r="E412" s="149">
        <v>-0.2939</v>
      </c>
      <c r="F412" s="149">
        <v>-0.33714</v>
      </c>
      <c r="G412" s="149">
        <v>-0.13073</v>
      </c>
      <c r="H412" s="150">
        <f t="shared" si="1"/>
        <v>0.002620457287</v>
      </c>
      <c r="I412" s="151">
        <f t="shared" si="2"/>
        <v>0.08414948838</v>
      </c>
      <c r="J412" s="151">
        <f t="shared" si="3"/>
        <v>0.06044792586</v>
      </c>
      <c r="K412" s="152">
        <f t="shared" si="4"/>
        <v>0.0281899881</v>
      </c>
      <c r="L412" s="153">
        <f t="shared" si="5"/>
        <v>362</v>
      </c>
      <c r="M412" s="154" t="s">
        <v>115</v>
      </c>
      <c r="N412" s="153" t="s">
        <v>116</v>
      </c>
      <c r="P412" s="25"/>
      <c r="Q412" s="25"/>
      <c r="R412" s="24"/>
      <c r="S412" s="24"/>
      <c r="T412" s="24"/>
      <c r="U412" s="24"/>
      <c r="V412" s="24"/>
    </row>
    <row r="413" ht="14.25" customHeight="1">
      <c r="B413" s="1">
        <v>2021.0</v>
      </c>
      <c r="C413" s="148" t="s">
        <v>434</v>
      </c>
      <c r="D413" s="148" t="s">
        <v>531</v>
      </c>
      <c r="E413" s="149">
        <v>-0.2853</v>
      </c>
      <c r="F413" s="149">
        <v>-0.20247</v>
      </c>
      <c r="G413" s="149">
        <v>-0.20638</v>
      </c>
      <c r="H413" s="150">
        <f t="shared" si="1"/>
        <v>0.003142364019</v>
      </c>
      <c r="I413" s="151">
        <f t="shared" si="2"/>
        <v>0.09500584858</v>
      </c>
      <c r="J413" s="151">
        <f t="shared" si="3"/>
        <v>0.04852477619</v>
      </c>
      <c r="K413" s="152">
        <f t="shared" si="4"/>
        <v>0.02919894643</v>
      </c>
      <c r="L413" s="153">
        <f t="shared" si="5"/>
        <v>339</v>
      </c>
      <c r="M413" s="154" t="s">
        <v>115</v>
      </c>
      <c r="N413" s="153" t="s">
        <v>116</v>
      </c>
      <c r="P413" s="25"/>
      <c r="Q413" s="25"/>
      <c r="R413" s="24"/>
      <c r="S413" s="24"/>
      <c r="T413" s="24"/>
      <c r="U413" s="24"/>
      <c r="V413" s="24"/>
    </row>
    <row r="414" ht="14.25" customHeight="1">
      <c r="B414" s="1">
        <v>2021.0</v>
      </c>
      <c r="C414" s="148" t="s">
        <v>434</v>
      </c>
      <c r="D414" s="148" t="s">
        <v>532</v>
      </c>
      <c r="E414" s="149">
        <v>-0.28278</v>
      </c>
      <c r="F414" s="149">
        <v>0.0197</v>
      </c>
      <c r="G414" s="149">
        <v>-0.20014</v>
      </c>
      <c r="H414" s="150">
        <f t="shared" si="1"/>
        <v>0.003295294829</v>
      </c>
      <c r="I414" s="151">
        <f t="shared" si="2"/>
        <v>0.1129159811</v>
      </c>
      <c r="J414" s="151">
        <f t="shared" si="3"/>
        <v>0.04950825873</v>
      </c>
      <c r="K414" s="152">
        <f t="shared" si="4"/>
        <v>0.03328254646</v>
      </c>
      <c r="L414" s="153">
        <f t="shared" si="5"/>
        <v>273</v>
      </c>
      <c r="M414" s="154" t="s">
        <v>115</v>
      </c>
      <c r="N414" s="153" t="s">
        <v>116</v>
      </c>
      <c r="P414" s="25"/>
      <c r="Q414" s="25"/>
      <c r="R414" s="24"/>
      <c r="S414" s="24"/>
      <c r="T414" s="24"/>
      <c r="U414" s="24"/>
      <c r="V414" s="24"/>
    </row>
    <row r="415" ht="14.25" customHeight="1">
      <c r="B415" s="1">
        <v>2021.0</v>
      </c>
      <c r="C415" s="148" t="s">
        <v>434</v>
      </c>
      <c r="D415" s="148" t="s">
        <v>533</v>
      </c>
      <c r="E415" s="149">
        <v>-0.27235</v>
      </c>
      <c r="F415" s="149">
        <v>-0.38809</v>
      </c>
      <c r="G415" s="149">
        <v>-0.20177</v>
      </c>
      <c r="H415" s="150">
        <f t="shared" si="1"/>
        <v>0.003928258458</v>
      </c>
      <c r="I415" s="151">
        <f t="shared" si="2"/>
        <v>0.08004217753</v>
      </c>
      <c r="J415" s="151">
        <f t="shared" si="3"/>
        <v>0.04925135544</v>
      </c>
      <c r="K415" s="152">
        <f t="shared" si="4"/>
        <v>0.02659290714</v>
      </c>
      <c r="L415" s="153">
        <f t="shared" si="5"/>
        <v>394</v>
      </c>
      <c r="M415" s="154" t="s">
        <v>115</v>
      </c>
      <c r="N415" s="153" t="s">
        <v>116</v>
      </c>
      <c r="P415" s="25"/>
      <c r="Q415" s="25"/>
      <c r="R415" s="24"/>
      <c r="S415" s="24"/>
      <c r="T415" s="24"/>
      <c r="U415" s="24"/>
      <c r="V415" s="24"/>
    </row>
    <row r="416" ht="14.25" customHeight="1">
      <c r="B416" s="1">
        <v>2021.0</v>
      </c>
      <c r="C416" s="148" t="s">
        <v>434</v>
      </c>
      <c r="D416" s="148" t="s">
        <v>534</v>
      </c>
      <c r="E416" s="149">
        <v>-0.25974</v>
      </c>
      <c r="F416" s="149">
        <v>-0.27404</v>
      </c>
      <c r="G416" s="149">
        <v>-0.15036</v>
      </c>
      <c r="H416" s="150">
        <f t="shared" si="1"/>
        <v>0.004693519375</v>
      </c>
      <c r="I416" s="151">
        <f t="shared" si="2"/>
        <v>0.0892362659</v>
      </c>
      <c r="J416" s="151">
        <f t="shared" si="3"/>
        <v>0.05735405371</v>
      </c>
      <c r="K416" s="152">
        <f t="shared" si="4"/>
        <v>0.0301909235</v>
      </c>
      <c r="L416" s="153">
        <f t="shared" si="5"/>
        <v>321</v>
      </c>
      <c r="M416" s="154" t="s">
        <v>115</v>
      </c>
      <c r="N416" s="153" t="s">
        <v>116</v>
      </c>
      <c r="P416" s="25"/>
      <c r="Q416" s="25"/>
      <c r="R416" s="24"/>
      <c r="S416" s="24"/>
      <c r="T416" s="24"/>
      <c r="U416" s="24"/>
      <c r="V416" s="24"/>
    </row>
    <row r="417" ht="14.25" customHeight="1">
      <c r="B417" s="1">
        <v>2021.0</v>
      </c>
      <c r="C417" s="148" t="s">
        <v>434</v>
      </c>
      <c r="D417" s="148" t="s">
        <v>535</v>
      </c>
      <c r="E417" s="149">
        <v>-0.29353</v>
      </c>
      <c r="F417" s="149">
        <v>-0.47121</v>
      </c>
      <c r="G417" s="149">
        <v>-0.23494</v>
      </c>
      <c r="H417" s="150">
        <f t="shared" si="1"/>
        <v>0.002642911414</v>
      </c>
      <c r="I417" s="151">
        <f t="shared" si="2"/>
        <v>0.0733414969</v>
      </c>
      <c r="J417" s="151">
        <f t="shared" si="3"/>
        <v>0.04402345228</v>
      </c>
      <c r="K417" s="152">
        <f t="shared" si="4"/>
        <v>0.02359503658</v>
      </c>
      <c r="L417" s="153">
        <f t="shared" si="5"/>
        <v>449</v>
      </c>
      <c r="M417" s="154" t="s">
        <v>115</v>
      </c>
      <c r="N417" s="153" t="s">
        <v>116</v>
      </c>
      <c r="P417" s="25"/>
      <c r="Q417" s="25"/>
      <c r="R417" s="24"/>
      <c r="S417" s="24"/>
      <c r="T417" s="24"/>
      <c r="U417" s="24"/>
      <c r="V417" s="24"/>
    </row>
    <row r="418" ht="14.25" customHeight="1">
      <c r="B418" s="1">
        <v>2021.0</v>
      </c>
      <c r="C418" s="148" t="s">
        <v>434</v>
      </c>
      <c r="D418" s="148" t="s">
        <v>536</v>
      </c>
      <c r="E418" s="149">
        <v>0.23314</v>
      </c>
      <c r="F418" s="149">
        <v>-0.14484</v>
      </c>
      <c r="G418" s="149">
        <v>-0.01315</v>
      </c>
      <c r="H418" s="150">
        <f t="shared" si="1"/>
        <v>0.03460484378</v>
      </c>
      <c r="I418" s="151">
        <f t="shared" si="2"/>
        <v>0.09965166457</v>
      </c>
      <c r="J418" s="151">
        <f t="shared" si="3"/>
        <v>0.07897963687</v>
      </c>
      <c r="K418" s="152">
        <f t="shared" si="4"/>
        <v>0.05475974109</v>
      </c>
      <c r="L418" s="153">
        <f t="shared" si="5"/>
        <v>97</v>
      </c>
      <c r="M418" s="154" t="s">
        <v>115</v>
      </c>
      <c r="N418" s="153" t="s">
        <v>116</v>
      </c>
      <c r="P418" s="25"/>
      <c r="Q418" s="25"/>
      <c r="R418" s="24"/>
      <c r="S418" s="24"/>
      <c r="T418" s="24"/>
      <c r="U418" s="24"/>
      <c r="V418" s="24"/>
    </row>
    <row r="419" ht="14.25" customHeight="1">
      <c r="B419" s="1">
        <v>2021.0</v>
      </c>
      <c r="C419" s="148" t="s">
        <v>434</v>
      </c>
      <c r="D419" s="148" t="s">
        <v>537</v>
      </c>
      <c r="E419" s="149">
        <v>-0.25116</v>
      </c>
      <c r="F419" s="149">
        <v>-0.41603</v>
      </c>
      <c r="G419" s="149">
        <v>-0.20548</v>
      </c>
      <c r="H419" s="150">
        <f t="shared" si="1"/>
        <v>0.00521421237</v>
      </c>
      <c r="I419" s="151">
        <f t="shared" si="2"/>
        <v>0.07778980726</v>
      </c>
      <c r="J419" s="151">
        <f t="shared" si="3"/>
        <v>0.04866662464</v>
      </c>
      <c r="K419" s="152">
        <f t="shared" si="4"/>
        <v>0.02685814861</v>
      </c>
      <c r="L419" s="153">
        <f t="shared" si="5"/>
        <v>388</v>
      </c>
      <c r="M419" s="154" t="s">
        <v>115</v>
      </c>
      <c r="N419" s="153" t="s">
        <v>116</v>
      </c>
      <c r="P419" s="25"/>
      <c r="Q419" s="25"/>
      <c r="R419" s="24"/>
      <c r="S419" s="24"/>
      <c r="T419" s="24"/>
      <c r="U419" s="24"/>
      <c r="V419" s="24"/>
    </row>
    <row r="420" ht="14.25" customHeight="1">
      <c r="B420" s="1">
        <v>2021.0</v>
      </c>
      <c r="C420" s="148" t="s">
        <v>434</v>
      </c>
      <c r="D420" s="148" t="s">
        <v>538</v>
      </c>
      <c r="E420" s="149">
        <v>-0.29665</v>
      </c>
      <c r="F420" s="149">
        <v>-0.372</v>
      </c>
      <c r="G420" s="149">
        <v>-0.23787</v>
      </c>
      <c r="H420" s="150">
        <f t="shared" si="1"/>
        <v>0.002453568507</v>
      </c>
      <c r="I420" s="151">
        <f t="shared" si="2"/>
        <v>0.08133926549</v>
      </c>
      <c r="J420" s="151">
        <f t="shared" si="3"/>
        <v>0.04356165679</v>
      </c>
      <c r="K420" s="152">
        <f t="shared" si="4"/>
        <v>0.02512668701</v>
      </c>
      <c r="L420" s="153">
        <f t="shared" si="5"/>
        <v>420</v>
      </c>
      <c r="M420" s="154" t="s">
        <v>115</v>
      </c>
      <c r="N420" s="153" t="s">
        <v>116</v>
      </c>
      <c r="P420" s="25"/>
      <c r="Q420" s="25"/>
      <c r="R420" s="24"/>
      <c r="S420" s="24"/>
      <c r="T420" s="24"/>
      <c r="U420" s="24"/>
      <c r="V420" s="24"/>
    </row>
    <row r="421" ht="14.25" customHeight="1">
      <c r="B421" s="1">
        <v>2021.0</v>
      </c>
      <c r="C421" s="148" t="s">
        <v>434</v>
      </c>
      <c r="D421" s="148" t="s">
        <v>539</v>
      </c>
      <c r="E421" s="149">
        <v>-0.29274</v>
      </c>
      <c r="F421" s="149">
        <v>-0.45093</v>
      </c>
      <c r="G421" s="149">
        <v>-0.23236</v>
      </c>
      <c r="H421" s="150">
        <f t="shared" si="1"/>
        <v>0.002690854009</v>
      </c>
      <c r="I421" s="151">
        <f t="shared" si="2"/>
        <v>0.07497635979</v>
      </c>
      <c r="J421" s="151">
        <f t="shared" si="3"/>
        <v>0.04443008448</v>
      </c>
      <c r="K421" s="152">
        <f t="shared" si="4"/>
        <v>0.02403387158</v>
      </c>
      <c r="L421" s="153">
        <f t="shared" si="5"/>
        <v>443</v>
      </c>
      <c r="M421" s="154" t="s">
        <v>115</v>
      </c>
      <c r="N421" s="153" t="s">
        <v>116</v>
      </c>
      <c r="P421" s="25"/>
      <c r="Q421" s="25"/>
      <c r="R421" s="24"/>
      <c r="S421" s="24"/>
      <c r="T421" s="24"/>
      <c r="U421" s="24"/>
      <c r="V421" s="24"/>
    </row>
    <row r="422" ht="14.25" customHeight="1">
      <c r="B422" s="1">
        <v>2021.0</v>
      </c>
      <c r="C422" s="148" t="s">
        <v>434</v>
      </c>
      <c r="D422" s="148" t="s">
        <v>540</v>
      </c>
      <c r="E422" s="149">
        <v>-0.25752</v>
      </c>
      <c r="F422" s="149">
        <v>-0.37554</v>
      </c>
      <c r="G422" s="149">
        <v>-0.18221</v>
      </c>
      <c r="H422" s="150">
        <f t="shared" si="1"/>
        <v>0.004828244136</v>
      </c>
      <c r="I422" s="151">
        <f t="shared" si="2"/>
        <v>0.08105389001</v>
      </c>
      <c r="J422" s="151">
        <f t="shared" si="3"/>
        <v>0.05233419493</v>
      </c>
      <c r="K422" s="152">
        <f t="shared" si="4"/>
        <v>0.02782090307</v>
      </c>
      <c r="L422" s="153">
        <f t="shared" si="5"/>
        <v>368</v>
      </c>
      <c r="M422" s="154" t="s">
        <v>115</v>
      </c>
      <c r="N422" s="153" t="s">
        <v>116</v>
      </c>
      <c r="P422" s="25"/>
      <c r="Q422" s="25"/>
      <c r="R422" s="24"/>
      <c r="S422" s="24"/>
      <c r="T422" s="24"/>
      <c r="U422" s="24"/>
      <c r="V422" s="24"/>
    </row>
    <row r="423" ht="14.25" customHeight="1">
      <c r="B423" s="1">
        <v>2021.0</v>
      </c>
      <c r="C423" s="148" t="s">
        <v>434</v>
      </c>
      <c r="D423" s="148" t="s">
        <v>541</v>
      </c>
      <c r="E423" s="149">
        <v>-0.2887</v>
      </c>
      <c r="F423" s="149">
        <v>-0.39584</v>
      </c>
      <c r="G423" s="149">
        <v>-0.19262</v>
      </c>
      <c r="H423" s="150">
        <f t="shared" si="1"/>
        <v>0.0029360288</v>
      </c>
      <c r="I423" s="151">
        <f t="shared" si="2"/>
        <v>0.07941741484</v>
      </c>
      <c r="J423" s="151">
        <f t="shared" si="3"/>
        <v>0.05069348128</v>
      </c>
      <c r="K423" s="152">
        <f t="shared" si="4"/>
        <v>0.02601865824</v>
      </c>
      <c r="L423" s="153">
        <f t="shared" si="5"/>
        <v>399</v>
      </c>
      <c r="M423" s="154" t="s">
        <v>115</v>
      </c>
      <c r="N423" s="153" t="s">
        <v>116</v>
      </c>
      <c r="P423" s="25"/>
      <c r="Q423" s="25"/>
      <c r="R423" s="24"/>
      <c r="S423" s="24"/>
      <c r="T423" s="24"/>
      <c r="U423" s="24"/>
      <c r="V423" s="24"/>
    </row>
    <row r="424" ht="14.25" customHeight="1">
      <c r="B424" s="1">
        <v>2021.0</v>
      </c>
      <c r="C424" s="148" t="s">
        <v>434</v>
      </c>
      <c r="D424" s="148" t="s">
        <v>542</v>
      </c>
      <c r="E424" s="149">
        <v>-0.29377</v>
      </c>
      <c r="F424" s="149">
        <v>-0.49581</v>
      </c>
      <c r="G424" s="149">
        <v>-0.24515</v>
      </c>
      <c r="H424" s="150">
        <f t="shared" si="1"/>
        <v>0.002628346575</v>
      </c>
      <c r="I424" s="151">
        <f t="shared" si="2"/>
        <v>0.0713583792</v>
      </c>
      <c r="J424" s="151">
        <f t="shared" si="3"/>
        <v>0.0424142605</v>
      </c>
      <c r="K424" s="152">
        <f t="shared" si="4"/>
        <v>0.02293545922</v>
      </c>
      <c r="L424" s="153">
        <f t="shared" si="5"/>
        <v>450</v>
      </c>
      <c r="M424" s="154" t="s">
        <v>115</v>
      </c>
      <c r="N424" s="153" t="s">
        <v>116</v>
      </c>
      <c r="P424" s="25"/>
      <c r="Q424" s="25"/>
      <c r="R424" s="24"/>
      <c r="S424" s="24"/>
      <c r="T424" s="24"/>
      <c r="U424" s="24"/>
      <c r="V424" s="24"/>
    </row>
    <row r="425" ht="14.25" customHeight="1">
      <c r="B425" s="1">
        <v>2021.0</v>
      </c>
      <c r="C425" s="148" t="s">
        <v>434</v>
      </c>
      <c r="D425" s="148" t="s">
        <v>543</v>
      </c>
      <c r="E425" s="149">
        <v>-0.2842</v>
      </c>
      <c r="F425" s="149">
        <v>-0.4563</v>
      </c>
      <c r="G425" s="149">
        <v>-0.17834</v>
      </c>
      <c r="H425" s="150">
        <f t="shared" si="1"/>
        <v>0.003209119531</v>
      </c>
      <c r="I425" s="151">
        <f t="shared" si="2"/>
        <v>0.0745434597</v>
      </c>
      <c r="J425" s="151">
        <f t="shared" si="3"/>
        <v>0.05294414324</v>
      </c>
      <c r="K425" s="152">
        <f t="shared" si="4"/>
        <v>0.02546136264</v>
      </c>
      <c r="L425" s="153">
        <f t="shared" si="5"/>
        <v>409</v>
      </c>
      <c r="M425" s="154" t="s">
        <v>115</v>
      </c>
      <c r="N425" s="153" t="s">
        <v>116</v>
      </c>
      <c r="P425" s="25"/>
      <c r="Q425" s="25"/>
      <c r="R425" s="24"/>
      <c r="S425" s="24"/>
      <c r="T425" s="24"/>
      <c r="U425" s="24"/>
      <c r="V425" s="24"/>
    </row>
    <row r="426" ht="14.25" customHeight="1">
      <c r="B426" s="1">
        <v>2021.0</v>
      </c>
      <c r="C426" s="148" t="s">
        <v>434</v>
      </c>
      <c r="D426" s="148" t="s">
        <v>544</v>
      </c>
      <c r="E426" s="149">
        <v>-0.2821</v>
      </c>
      <c r="F426" s="149">
        <v>-0.3411</v>
      </c>
      <c r="G426" s="149">
        <v>-0.09778</v>
      </c>
      <c r="H426" s="150">
        <f t="shared" si="1"/>
        <v>0.003336561873</v>
      </c>
      <c r="I426" s="151">
        <f t="shared" si="2"/>
        <v>0.0838302548</v>
      </c>
      <c r="J426" s="151">
        <f t="shared" si="3"/>
        <v>0.06564115496</v>
      </c>
      <c r="K426" s="152">
        <f t="shared" si="4"/>
        <v>0.02930718852</v>
      </c>
      <c r="L426" s="153">
        <f t="shared" si="5"/>
        <v>336</v>
      </c>
      <c r="M426" s="154" t="s">
        <v>115</v>
      </c>
      <c r="N426" s="153" t="s">
        <v>116</v>
      </c>
      <c r="P426" s="25"/>
      <c r="Q426" s="25"/>
      <c r="R426" s="24"/>
      <c r="S426" s="24"/>
      <c r="T426" s="24"/>
      <c r="U426" s="24"/>
      <c r="V426" s="24"/>
    </row>
    <row r="427" ht="14.25" customHeight="1">
      <c r="B427" s="1">
        <v>2021.0</v>
      </c>
      <c r="C427" s="148" t="s">
        <v>434</v>
      </c>
      <c r="D427" s="148" t="s">
        <v>545</v>
      </c>
      <c r="E427" s="149">
        <v>-0.28078</v>
      </c>
      <c r="F427" s="149">
        <v>-0.47147</v>
      </c>
      <c r="G427" s="149">
        <v>-0.17634</v>
      </c>
      <c r="H427" s="150">
        <f t="shared" si="1"/>
        <v>0.003416668487</v>
      </c>
      <c r="I427" s="151">
        <f t="shared" si="2"/>
        <v>0.07332053712</v>
      </c>
      <c r="J427" s="151">
        <f t="shared" si="3"/>
        <v>0.053259362</v>
      </c>
      <c r="K427" s="152">
        <f t="shared" si="4"/>
        <v>0.025376581</v>
      </c>
      <c r="L427" s="153">
        <f t="shared" si="5"/>
        <v>412</v>
      </c>
      <c r="M427" s="154" t="s">
        <v>115</v>
      </c>
      <c r="N427" s="153" t="s">
        <v>116</v>
      </c>
      <c r="P427" s="25"/>
      <c r="Q427" s="25"/>
      <c r="R427" s="24"/>
      <c r="S427" s="24"/>
      <c r="T427" s="24"/>
      <c r="U427" s="24"/>
      <c r="V427" s="24"/>
    </row>
    <row r="428" ht="14.25" customHeight="1">
      <c r="B428" s="1">
        <v>2021.0</v>
      </c>
      <c r="C428" s="148" t="s">
        <v>434</v>
      </c>
      <c r="D428" s="148" t="s">
        <v>546</v>
      </c>
      <c r="E428" s="149">
        <v>-0.30505</v>
      </c>
      <c r="F428" s="149">
        <v>0.04588</v>
      </c>
      <c r="G428" s="149">
        <v>-0.23209</v>
      </c>
      <c r="H428" s="150">
        <f t="shared" si="1"/>
        <v>0.001943799141</v>
      </c>
      <c r="I428" s="151">
        <f t="shared" si="2"/>
        <v>0.1150264698</v>
      </c>
      <c r="J428" s="151">
        <f t="shared" si="3"/>
        <v>0.04447263901</v>
      </c>
      <c r="K428" s="152">
        <f t="shared" si="4"/>
        <v>0.03216174257</v>
      </c>
      <c r="L428" s="153">
        <f t="shared" si="5"/>
        <v>292</v>
      </c>
      <c r="M428" s="154" t="s">
        <v>115</v>
      </c>
      <c r="N428" s="153" t="s">
        <v>116</v>
      </c>
      <c r="P428" s="25"/>
      <c r="Q428" s="25"/>
      <c r="R428" s="24"/>
      <c r="S428" s="24"/>
      <c r="T428" s="24"/>
      <c r="U428" s="24"/>
      <c r="V428" s="24"/>
    </row>
    <row r="429" ht="14.25" customHeight="1">
      <c r="B429" s="1">
        <v>2021.0</v>
      </c>
      <c r="C429" s="148" t="s">
        <v>434</v>
      </c>
      <c r="D429" s="148" t="s">
        <v>547</v>
      </c>
      <c r="E429" s="149">
        <v>-0.27124</v>
      </c>
      <c r="F429" s="149">
        <v>-0.19052</v>
      </c>
      <c r="G429" s="149">
        <v>-0.21461</v>
      </c>
      <c r="H429" s="150">
        <f t="shared" si="1"/>
        <v>0.003995620838</v>
      </c>
      <c r="I429" s="151">
        <f t="shared" si="2"/>
        <v>0.09596919235</v>
      </c>
      <c r="J429" s="151">
        <f t="shared" si="3"/>
        <v>0.04722765099</v>
      </c>
      <c r="K429" s="152">
        <f t="shared" si="4"/>
        <v>0.02977637033</v>
      </c>
      <c r="L429" s="153">
        <f t="shared" si="5"/>
        <v>328</v>
      </c>
      <c r="M429" s="154" t="s">
        <v>115</v>
      </c>
      <c r="N429" s="153" t="s">
        <v>116</v>
      </c>
      <c r="P429" s="25"/>
      <c r="Q429" s="25"/>
      <c r="R429" s="24"/>
      <c r="S429" s="24"/>
      <c r="T429" s="24"/>
      <c r="U429" s="24"/>
      <c r="V429" s="24"/>
    </row>
    <row r="430" ht="14.25" customHeight="1">
      <c r="B430" s="1">
        <v>2021.0</v>
      </c>
      <c r="C430" s="148" t="s">
        <v>434</v>
      </c>
      <c r="D430" s="148" t="s">
        <v>548</v>
      </c>
      <c r="E430" s="149">
        <v>-0.29283</v>
      </c>
      <c r="F430" s="149">
        <v>-0.4141</v>
      </c>
      <c r="G430" s="149">
        <v>-0.19801</v>
      </c>
      <c r="H430" s="150">
        <f t="shared" si="1"/>
        <v>0.002685392195</v>
      </c>
      <c r="I430" s="151">
        <f t="shared" si="2"/>
        <v>0.07794539332</v>
      </c>
      <c r="J430" s="151">
        <f t="shared" si="3"/>
        <v>0.04984396671</v>
      </c>
      <c r="K430" s="152">
        <f t="shared" si="4"/>
        <v>0.02542221061</v>
      </c>
      <c r="L430" s="153">
        <f t="shared" si="5"/>
        <v>411</v>
      </c>
      <c r="M430" s="154" t="s">
        <v>115</v>
      </c>
      <c r="N430" s="153" t="s">
        <v>116</v>
      </c>
      <c r="P430" s="25"/>
      <c r="Q430" s="25"/>
      <c r="R430" s="24"/>
      <c r="S430" s="24"/>
      <c r="T430" s="24"/>
      <c r="U430" s="24"/>
      <c r="V430" s="24"/>
    </row>
    <row r="431" ht="14.25" customHeight="1">
      <c r="B431" s="1">
        <v>2021.0</v>
      </c>
      <c r="C431" s="148" t="s">
        <v>434</v>
      </c>
      <c r="D431" s="148" t="s">
        <v>549</v>
      </c>
      <c r="E431" s="149">
        <v>-0.29809</v>
      </c>
      <c r="F431" s="149">
        <v>-0.21363</v>
      </c>
      <c r="G431" s="149">
        <v>-0.20298</v>
      </c>
      <c r="H431" s="150">
        <f t="shared" si="1"/>
        <v>0.002366179473</v>
      </c>
      <c r="I431" s="151">
        <f t="shared" si="2"/>
        <v>0.09410619031</v>
      </c>
      <c r="J431" s="151">
        <f t="shared" si="3"/>
        <v>0.04906064809</v>
      </c>
      <c r="K431" s="152">
        <f t="shared" si="4"/>
        <v>0.02857896494</v>
      </c>
      <c r="L431" s="153">
        <f t="shared" si="5"/>
        <v>353</v>
      </c>
      <c r="M431" s="154" t="s">
        <v>115</v>
      </c>
      <c r="N431" s="153" t="s">
        <v>116</v>
      </c>
      <c r="P431" s="25"/>
      <c r="Q431" s="25"/>
      <c r="R431" s="24"/>
      <c r="S431" s="24"/>
      <c r="T431" s="24"/>
      <c r="U431" s="24"/>
      <c r="V431" s="24"/>
    </row>
    <row r="432" ht="14.25" customHeight="1">
      <c r="B432" s="1">
        <v>2021.0</v>
      </c>
      <c r="C432" s="148" t="s">
        <v>434</v>
      </c>
      <c r="D432" s="148" t="s">
        <v>550</v>
      </c>
      <c r="E432" s="149">
        <v>-0.27351</v>
      </c>
      <c r="F432" s="149">
        <v>-0.40358</v>
      </c>
      <c r="G432" s="149">
        <v>-0.18717</v>
      </c>
      <c r="H432" s="150">
        <f t="shared" si="1"/>
        <v>0.003857861736</v>
      </c>
      <c r="I432" s="151">
        <f t="shared" si="2"/>
        <v>0.07879345829</v>
      </c>
      <c r="J432" s="151">
        <f t="shared" si="3"/>
        <v>0.0515524524</v>
      </c>
      <c r="K432" s="152">
        <f t="shared" si="4"/>
        <v>0.02659963543</v>
      </c>
      <c r="L432" s="153">
        <f t="shared" si="5"/>
        <v>393</v>
      </c>
      <c r="M432" s="154" t="s">
        <v>115</v>
      </c>
      <c r="N432" s="153" t="s">
        <v>116</v>
      </c>
      <c r="P432" s="25"/>
      <c r="Q432" s="25"/>
      <c r="R432" s="24"/>
      <c r="S432" s="24"/>
      <c r="T432" s="24"/>
      <c r="U432" s="24"/>
      <c r="V432" s="24"/>
    </row>
    <row r="433" ht="14.25" customHeight="1">
      <c r="B433" s="1">
        <v>2021.0</v>
      </c>
      <c r="C433" s="148" t="s">
        <v>434</v>
      </c>
      <c r="D433" s="148" t="s">
        <v>551</v>
      </c>
      <c r="E433" s="149">
        <v>-0.29808</v>
      </c>
      <c r="F433" s="149">
        <v>-0.43614</v>
      </c>
      <c r="G433" s="149">
        <v>-0.21416</v>
      </c>
      <c r="H433" s="150">
        <f t="shared" si="1"/>
        <v>0.002366786341</v>
      </c>
      <c r="I433" s="151">
        <f t="shared" si="2"/>
        <v>0.07616864884</v>
      </c>
      <c r="J433" s="151">
        <f t="shared" si="3"/>
        <v>0.04729857521</v>
      </c>
      <c r="K433" s="152">
        <f t="shared" si="4"/>
        <v>0.0244802099</v>
      </c>
      <c r="L433" s="153">
        <f t="shared" si="5"/>
        <v>436</v>
      </c>
      <c r="M433" s="154" t="s">
        <v>115</v>
      </c>
      <c r="N433" s="153" t="s">
        <v>116</v>
      </c>
      <c r="P433" s="25"/>
      <c r="Q433" s="25"/>
      <c r="R433" s="24"/>
      <c r="S433" s="24"/>
      <c r="T433" s="24"/>
      <c r="U433" s="24"/>
      <c r="V433" s="24"/>
    </row>
    <row r="434" ht="14.25" customHeight="1">
      <c r="B434" s="1">
        <v>2021.0</v>
      </c>
      <c r="C434" s="148" t="s">
        <v>434</v>
      </c>
      <c r="D434" s="148" t="s">
        <v>552</v>
      </c>
      <c r="E434" s="149">
        <v>-0.28581</v>
      </c>
      <c r="F434" s="149">
        <v>-0.42508</v>
      </c>
      <c r="G434" s="149">
        <v>-0.23043</v>
      </c>
      <c r="H434" s="150">
        <f t="shared" si="1"/>
        <v>0.003111413736</v>
      </c>
      <c r="I434" s="151">
        <f t="shared" si="2"/>
        <v>0.07706024566</v>
      </c>
      <c r="J434" s="151">
        <f t="shared" si="3"/>
        <v>0.04473427058</v>
      </c>
      <c r="K434" s="152">
        <f t="shared" si="4"/>
        <v>0.02479557674</v>
      </c>
      <c r="L434" s="153">
        <f t="shared" si="5"/>
        <v>428</v>
      </c>
      <c r="M434" s="154" t="s">
        <v>115</v>
      </c>
      <c r="N434" s="153" t="s">
        <v>116</v>
      </c>
      <c r="P434" s="25"/>
      <c r="Q434" s="25"/>
      <c r="R434" s="24"/>
      <c r="S434" s="24"/>
      <c r="T434" s="24"/>
      <c r="U434" s="24"/>
      <c r="V434" s="24"/>
    </row>
    <row r="435" ht="14.25" customHeight="1">
      <c r="B435" s="1">
        <v>2021.0</v>
      </c>
      <c r="C435" s="148" t="s">
        <v>434</v>
      </c>
      <c r="D435" s="148" t="s">
        <v>553</v>
      </c>
      <c r="E435" s="149">
        <v>-0.27788</v>
      </c>
      <c r="F435" s="149">
        <v>-0.41154</v>
      </c>
      <c r="G435" s="149">
        <v>-0.19925</v>
      </c>
      <c r="H435" s="150">
        <f t="shared" si="1"/>
        <v>0.003592660292</v>
      </c>
      <c r="I435" s="151">
        <f t="shared" si="2"/>
        <v>0.07815176655</v>
      </c>
      <c r="J435" s="151">
        <f t="shared" si="3"/>
        <v>0.04964853108</v>
      </c>
      <c r="K435" s="152">
        <f t="shared" si="4"/>
        <v>0.02602532301</v>
      </c>
      <c r="L435" s="153">
        <f t="shared" si="5"/>
        <v>398</v>
      </c>
      <c r="M435" s="154" t="s">
        <v>115</v>
      </c>
      <c r="N435" s="153" t="s">
        <v>116</v>
      </c>
      <c r="P435" s="25"/>
      <c r="Q435" s="25"/>
      <c r="R435" s="24"/>
      <c r="S435" s="24"/>
      <c r="T435" s="24"/>
      <c r="U435" s="24"/>
      <c r="V435" s="24"/>
    </row>
    <row r="436" ht="14.25" customHeight="1">
      <c r="B436" s="1">
        <v>2021.0</v>
      </c>
      <c r="C436" s="148" t="s">
        <v>434</v>
      </c>
      <c r="D436" s="148" t="s">
        <v>554</v>
      </c>
      <c r="E436" s="149">
        <v>-0.27535</v>
      </c>
      <c r="F436" s="149">
        <v>-0.48992</v>
      </c>
      <c r="G436" s="149">
        <v>-0.22208</v>
      </c>
      <c r="H436" s="150">
        <f t="shared" si="1"/>
        <v>0.00374619797</v>
      </c>
      <c r="I436" s="151">
        <f t="shared" si="2"/>
        <v>0.07183319884</v>
      </c>
      <c r="J436" s="151">
        <f t="shared" si="3"/>
        <v>0.04605030891</v>
      </c>
      <c r="K436" s="152">
        <f t="shared" si="4"/>
        <v>0.02426587013</v>
      </c>
      <c r="L436" s="153">
        <f t="shared" si="5"/>
        <v>439</v>
      </c>
      <c r="M436" s="154" t="s">
        <v>115</v>
      </c>
      <c r="N436" s="153" t="s">
        <v>116</v>
      </c>
      <c r="P436" s="25"/>
      <c r="Q436" s="25"/>
      <c r="R436" s="24"/>
      <c r="S436" s="24"/>
      <c r="T436" s="24"/>
      <c r="U436" s="24"/>
      <c r="V436" s="24"/>
    </row>
    <row r="437" ht="14.25" customHeight="1">
      <c r="B437" s="1">
        <v>2021.0</v>
      </c>
      <c r="C437" s="148" t="s">
        <v>434</v>
      </c>
      <c r="D437" s="148" t="s">
        <v>555</v>
      </c>
      <c r="E437" s="149">
        <v>-0.248</v>
      </c>
      <c r="F437" s="149">
        <v>-0.42989</v>
      </c>
      <c r="G437" s="149">
        <v>-0.20039</v>
      </c>
      <c r="H437" s="150">
        <f t="shared" si="1"/>
        <v>0.00540598275</v>
      </c>
      <c r="I437" s="151">
        <f t="shared" si="2"/>
        <v>0.07667248972</v>
      </c>
      <c r="J437" s="151">
        <f t="shared" si="3"/>
        <v>0.04946885639</v>
      </c>
      <c r="K437" s="152">
        <f t="shared" si="4"/>
        <v>0.02685369064</v>
      </c>
      <c r="L437" s="153">
        <f t="shared" si="5"/>
        <v>389</v>
      </c>
      <c r="M437" s="154" t="s">
        <v>115</v>
      </c>
      <c r="N437" s="153" t="s">
        <v>116</v>
      </c>
      <c r="P437" s="25"/>
      <c r="Q437" s="25"/>
      <c r="R437" s="24"/>
      <c r="S437" s="24"/>
      <c r="T437" s="24"/>
      <c r="U437" s="24"/>
      <c r="V437" s="24"/>
    </row>
    <row r="438" ht="14.25" customHeight="1">
      <c r="B438" s="1">
        <v>2021.0</v>
      </c>
      <c r="C438" s="148" t="s">
        <v>434</v>
      </c>
      <c r="D438" s="148" t="s">
        <v>556</v>
      </c>
      <c r="E438" s="149">
        <v>-0.2787</v>
      </c>
      <c r="F438" s="149">
        <v>-0.4013</v>
      </c>
      <c r="G438" s="149">
        <v>-0.20732</v>
      </c>
      <c r="H438" s="150">
        <f t="shared" si="1"/>
        <v>0.003542897092</v>
      </c>
      <c r="I438" s="151">
        <f t="shared" si="2"/>
        <v>0.07897725944</v>
      </c>
      <c r="J438" s="151">
        <f t="shared" si="3"/>
        <v>0.04837662338</v>
      </c>
      <c r="K438" s="152">
        <f t="shared" si="4"/>
        <v>0.02599339347</v>
      </c>
      <c r="L438" s="153">
        <f t="shared" si="5"/>
        <v>400</v>
      </c>
      <c r="M438" s="154" t="s">
        <v>115</v>
      </c>
      <c r="N438" s="153" t="s">
        <v>116</v>
      </c>
      <c r="P438" s="25"/>
      <c r="Q438" s="25"/>
      <c r="R438" s="24"/>
      <c r="S438" s="24"/>
      <c r="T438" s="24"/>
      <c r="U438" s="24"/>
      <c r="V438" s="24"/>
    </row>
    <row r="439" ht="14.25" customHeight="1">
      <c r="B439" s="1">
        <v>2021.0</v>
      </c>
      <c r="C439" s="148" t="s">
        <v>434</v>
      </c>
      <c r="D439" s="148" t="s">
        <v>557</v>
      </c>
      <c r="E439" s="149">
        <v>-0.27877</v>
      </c>
      <c r="F439" s="149">
        <v>-0.42511</v>
      </c>
      <c r="G439" s="149">
        <v>-0.21294</v>
      </c>
      <c r="H439" s="150">
        <f t="shared" si="1"/>
        <v>0.003538649014</v>
      </c>
      <c r="I439" s="151">
        <f t="shared" si="2"/>
        <v>0.07705782723</v>
      </c>
      <c r="J439" s="151">
        <f t="shared" si="3"/>
        <v>0.04749085866</v>
      </c>
      <c r="K439" s="152">
        <f t="shared" si="4"/>
        <v>0.02545491378</v>
      </c>
      <c r="L439" s="153">
        <f t="shared" si="5"/>
        <v>410</v>
      </c>
      <c r="M439" s="154" t="s">
        <v>115</v>
      </c>
      <c r="N439" s="153" t="s">
        <v>116</v>
      </c>
      <c r="P439" s="25"/>
      <c r="Q439" s="25"/>
      <c r="R439" s="24"/>
      <c r="S439" s="24"/>
      <c r="T439" s="24"/>
      <c r="U439" s="24"/>
      <c r="V439" s="24"/>
    </row>
    <row r="440" ht="14.25" customHeight="1">
      <c r="B440" s="1">
        <v>2021.0</v>
      </c>
      <c r="C440" s="148" t="s">
        <v>434</v>
      </c>
      <c r="D440" s="148" t="s">
        <v>558</v>
      </c>
      <c r="E440" s="149">
        <v>-0.27644</v>
      </c>
      <c r="F440" s="149">
        <v>-0.35013</v>
      </c>
      <c r="G440" s="149">
        <v>-0.19134</v>
      </c>
      <c r="H440" s="150">
        <f t="shared" si="1"/>
        <v>0.003680049326</v>
      </c>
      <c r="I440" s="151">
        <f t="shared" si="2"/>
        <v>0.0831023055</v>
      </c>
      <c r="J440" s="151">
        <f t="shared" si="3"/>
        <v>0.05089522128</v>
      </c>
      <c r="K440" s="152">
        <f t="shared" si="4"/>
        <v>0.02731897853</v>
      </c>
      <c r="L440" s="153">
        <f t="shared" si="5"/>
        <v>377</v>
      </c>
      <c r="M440" s="154" t="s">
        <v>115</v>
      </c>
      <c r="N440" s="153" t="s">
        <v>116</v>
      </c>
      <c r="P440" s="25"/>
      <c r="Q440" s="25"/>
      <c r="R440" s="24"/>
      <c r="S440" s="24"/>
      <c r="T440" s="24"/>
      <c r="U440" s="24"/>
      <c r="V440" s="24"/>
    </row>
    <row r="441" ht="14.25" customHeight="1">
      <c r="B441" s="1">
        <v>2021.0</v>
      </c>
      <c r="C441" s="148" t="s">
        <v>434</v>
      </c>
      <c r="D441" s="148" t="s">
        <v>559</v>
      </c>
      <c r="E441" s="149">
        <v>-0.2497</v>
      </c>
      <c r="F441" s="149">
        <v>-0.39729</v>
      </c>
      <c r="G441" s="149">
        <v>-0.21541</v>
      </c>
      <c r="H441" s="150">
        <f t="shared" si="1"/>
        <v>0.005302815141</v>
      </c>
      <c r="I441" s="151">
        <f t="shared" si="2"/>
        <v>0.07930052375</v>
      </c>
      <c r="J441" s="151">
        <f t="shared" si="3"/>
        <v>0.04710156349</v>
      </c>
      <c r="K441" s="152">
        <f t="shared" si="4"/>
        <v>0.02702197538</v>
      </c>
      <c r="L441" s="153">
        <f t="shared" si="5"/>
        <v>384</v>
      </c>
      <c r="M441" s="154" t="s">
        <v>115</v>
      </c>
      <c r="N441" s="153" t="s">
        <v>116</v>
      </c>
      <c r="P441" s="25"/>
      <c r="Q441" s="25"/>
      <c r="R441" s="24"/>
      <c r="S441" s="24"/>
      <c r="T441" s="24"/>
      <c r="U441" s="24"/>
      <c r="V441" s="24"/>
    </row>
    <row r="442" ht="14.25" customHeight="1">
      <c r="B442" s="1">
        <v>2021.0</v>
      </c>
      <c r="C442" s="148" t="s">
        <v>434</v>
      </c>
      <c r="D442" s="148" t="s">
        <v>560</v>
      </c>
      <c r="E442" s="149">
        <v>-0.24413</v>
      </c>
      <c r="F442" s="149">
        <v>-0.38245</v>
      </c>
      <c r="G442" s="149">
        <v>-0.19341</v>
      </c>
      <c r="H442" s="150">
        <f t="shared" si="1"/>
        <v>0.00564084078</v>
      </c>
      <c r="I442" s="151">
        <f t="shared" si="2"/>
        <v>0.08049684354</v>
      </c>
      <c r="J442" s="151">
        <f t="shared" si="3"/>
        <v>0.05056896987</v>
      </c>
      <c r="K442" s="152">
        <f t="shared" si="4"/>
        <v>0.02798022855</v>
      </c>
      <c r="L442" s="153">
        <f t="shared" si="5"/>
        <v>366</v>
      </c>
      <c r="M442" s="154" t="s">
        <v>115</v>
      </c>
      <c r="N442" s="153" t="s">
        <v>116</v>
      </c>
      <c r="P442" s="25"/>
      <c r="Q442" s="25"/>
      <c r="R442" s="24"/>
      <c r="S442" s="24"/>
      <c r="T442" s="24"/>
      <c r="U442" s="24"/>
      <c r="V442" s="24"/>
    </row>
    <row r="443" ht="14.25" customHeight="1">
      <c r="B443" s="1">
        <v>2021.0</v>
      </c>
      <c r="C443" s="148" t="s">
        <v>434</v>
      </c>
      <c r="D443" s="148" t="s">
        <v>561</v>
      </c>
      <c r="E443" s="149">
        <v>-0.28847</v>
      </c>
      <c r="F443" s="149">
        <v>-0.32883</v>
      </c>
      <c r="G443" s="149">
        <v>-0.24772</v>
      </c>
      <c r="H443" s="150">
        <f t="shared" si="1"/>
        <v>0.00294998677</v>
      </c>
      <c r="I443" s="151">
        <f t="shared" si="2"/>
        <v>0.08481939521</v>
      </c>
      <c r="J443" s="151">
        <f t="shared" si="3"/>
        <v>0.04200920439</v>
      </c>
      <c r="K443" s="152">
        <f t="shared" si="4"/>
        <v>0.02597878597</v>
      </c>
      <c r="L443" s="153">
        <f t="shared" si="5"/>
        <v>401</v>
      </c>
      <c r="M443" s="154" t="s">
        <v>115</v>
      </c>
      <c r="N443" s="153" t="s">
        <v>116</v>
      </c>
      <c r="P443" s="25"/>
      <c r="Q443" s="25"/>
      <c r="R443" s="24"/>
      <c r="S443" s="24"/>
      <c r="T443" s="24"/>
      <c r="U443" s="24"/>
      <c r="V443" s="24"/>
    </row>
    <row r="444" ht="14.25" customHeight="1">
      <c r="B444" s="1">
        <v>2021.0</v>
      </c>
      <c r="C444" s="148" t="s">
        <v>434</v>
      </c>
      <c r="D444" s="148" t="s">
        <v>562</v>
      </c>
      <c r="E444" s="149">
        <v>-0.1928</v>
      </c>
      <c r="F444" s="149">
        <v>-0.16255</v>
      </c>
      <c r="G444" s="149">
        <v>-0.20466</v>
      </c>
      <c r="H444" s="150">
        <f t="shared" si="1"/>
        <v>0.008755895725</v>
      </c>
      <c r="I444" s="151">
        <f t="shared" si="2"/>
        <v>0.09822398105</v>
      </c>
      <c r="J444" s="151">
        <f t="shared" si="3"/>
        <v>0.04879586433</v>
      </c>
      <c r="K444" s="152">
        <f t="shared" si="4"/>
        <v>0.03355380158</v>
      </c>
      <c r="L444" s="153">
        <f t="shared" si="5"/>
        <v>271</v>
      </c>
      <c r="M444" s="154" t="s">
        <v>115</v>
      </c>
      <c r="N444" s="153" t="s">
        <v>116</v>
      </c>
      <c r="P444" s="25"/>
      <c r="Q444" s="25"/>
      <c r="R444" s="24"/>
      <c r="S444" s="24"/>
      <c r="T444" s="24"/>
      <c r="U444" s="24"/>
      <c r="V444" s="24"/>
    </row>
    <row r="445" ht="14.25" customHeight="1">
      <c r="B445" s="1">
        <v>2021.0</v>
      </c>
      <c r="C445" s="148" t="s">
        <v>434</v>
      </c>
      <c r="D445" s="148" t="s">
        <v>563</v>
      </c>
      <c r="E445" s="149">
        <v>-0.27625</v>
      </c>
      <c r="F445" s="149">
        <v>-0.4294</v>
      </c>
      <c r="G445" s="149">
        <v>-0.22395</v>
      </c>
      <c r="H445" s="150">
        <f t="shared" si="1"/>
        <v>0.003691579824</v>
      </c>
      <c r="I445" s="151">
        <f t="shared" si="2"/>
        <v>0.07671199085</v>
      </c>
      <c r="J445" s="151">
        <f t="shared" si="3"/>
        <v>0.04575557937</v>
      </c>
      <c r="K445" s="152">
        <f t="shared" si="4"/>
        <v>0.0252377168</v>
      </c>
      <c r="L445" s="153">
        <f t="shared" si="5"/>
        <v>418</v>
      </c>
      <c r="M445" s="154" t="s">
        <v>115</v>
      </c>
      <c r="N445" s="153" t="s">
        <v>116</v>
      </c>
      <c r="P445" s="25"/>
      <c r="Q445" s="25"/>
      <c r="R445" s="24"/>
      <c r="S445" s="24"/>
      <c r="T445" s="24"/>
      <c r="U445" s="24"/>
      <c r="V445" s="24"/>
    </row>
    <row r="446" ht="14.25" customHeight="1">
      <c r="B446" s="1">
        <v>2021.0</v>
      </c>
      <c r="C446" s="148" t="s">
        <v>434</v>
      </c>
      <c r="D446" s="148" t="s">
        <v>564</v>
      </c>
      <c r="E446" s="149">
        <v>-0.30353</v>
      </c>
      <c r="F446" s="149">
        <v>-0.17433</v>
      </c>
      <c r="G446" s="149">
        <v>-0.23222</v>
      </c>
      <c r="H446" s="150">
        <f t="shared" si="1"/>
        <v>0.002036043122</v>
      </c>
      <c r="I446" s="151">
        <f t="shared" si="2"/>
        <v>0.09727434176</v>
      </c>
      <c r="J446" s="151">
        <f t="shared" si="3"/>
        <v>0.04445214979</v>
      </c>
      <c r="K446" s="152">
        <f t="shared" si="4"/>
        <v>0.02840456023</v>
      </c>
      <c r="L446" s="153">
        <f t="shared" si="5"/>
        <v>357</v>
      </c>
      <c r="M446" s="154" t="s">
        <v>115</v>
      </c>
      <c r="N446" s="153" t="s">
        <v>116</v>
      </c>
      <c r="P446" s="25"/>
      <c r="Q446" s="25"/>
      <c r="R446" s="24"/>
      <c r="S446" s="24"/>
      <c r="T446" s="24"/>
      <c r="U446" s="24"/>
      <c r="V446" s="24"/>
    </row>
    <row r="447" ht="14.25" customHeight="1">
      <c r="B447" s="1">
        <v>2021.0</v>
      </c>
      <c r="C447" s="155" t="s">
        <v>434</v>
      </c>
      <c r="D447" s="155" t="s">
        <v>565</v>
      </c>
      <c r="E447" s="149">
        <v>2.19348</v>
      </c>
      <c r="F447" s="149">
        <v>-0.47704</v>
      </c>
      <c r="G447" s="149">
        <v>-0.44723</v>
      </c>
      <c r="H447" s="150">
        <f t="shared" si="1"/>
        <v>0.1535716626</v>
      </c>
      <c r="I447" s="151">
        <f t="shared" si="2"/>
        <v>0.07287151413</v>
      </c>
      <c r="J447" s="151">
        <f t="shared" si="3"/>
        <v>0.0105645568</v>
      </c>
      <c r="K447" s="156">
        <f t="shared" si="4"/>
        <v>0.1163172212</v>
      </c>
      <c r="L447" s="153">
        <f t="shared" si="5"/>
        <v>19</v>
      </c>
      <c r="M447" s="154" t="s">
        <v>115</v>
      </c>
      <c r="N447" s="153" t="s">
        <v>116</v>
      </c>
      <c r="P447" s="25"/>
      <c r="Q447" s="25"/>
      <c r="R447" s="24"/>
      <c r="S447" s="24"/>
      <c r="T447" s="24"/>
      <c r="U447" s="24"/>
      <c r="V447" s="24"/>
    </row>
    <row r="448" ht="14.25" customHeight="1">
      <c r="B448" s="1">
        <v>2021.0</v>
      </c>
      <c r="C448" s="148" t="s">
        <v>434</v>
      </c>
      <c r="D448" s="148" t="s">
        <v>566</v>
      </c>
      <c r="E448" s="149">
        <v>-0.15785</v>
      </c>
      <c r="F448" s="149">
        <v>-0.44524</v>
      </c>
      <c r="G448" s="149">
        <v>-0.03926</v>
      </c>
      <c r="H448" s="150">
        <f t="shared" si="1"/>
        <v>0.01087690041</v>
      </c>
      <c r="I448" s="151">
        <f t="shared" si="2"/>
        <v>0.07543505652</v>
      </c>
      <c r="J448" s="151">
        <f t="shared" si="3"/>
        <v>0.07486445593</v>
      </c>
      <c r="K448" s="152">
        <f t="shared" si="4"/>
        <v>0.03365828627</v>
      </c>
      <c r="L448" s="153">
        <f t="shared" si="5"/>
        <v>268</v>
      </c>
      <c r="M448" s="154" t="s">
        <v>115</v>
      </c>
      <c r="N448" s="153" t="s">
        <v>116</v>
      </c>
      <c r="P448" s="25"/>
      <c r="Q448" s="25"/>
      <c r="R448" s="24"/>
      <c r="S448" s="24"/>
      <c r="T448" s="24"/>
      <c r="U448" s="24"/>
      <c r="V448" s="24"/>
    </row>
    <row r="449" ht="14.25" customHeight="1">
      <c r="B449" s="1">
        <v>2021.0</v>
      </c>
      <c r="C449" s="148" t="s">
        <v>434</v>
      </c>
      <c r="D449" s="148" t="s">
        <v>567</v>
      </c>
      <c r="E449" s="149">
        <v>-0.05545</v>
      </c>
      <c r="F449" s="149">
        <v>-0.42891</v>
      </c>
      <c r="G449" s="149">
        <v>-0.19633</v>
      </c>
      <c r="H449" s="150">
        <f t="shared" si="1"/>
        <v>0.01709123172</v>
      </c>
      <c r="I449" s="151">
        <f t="shared" si="2"/>
        <v>0.07675149197</v>
      </c>
      <c r="J449" s="151">
        <f t="shared" si="3"/>
        <v>0.05010875047</v>
      </c>
      <c r="K449" s="152">
        <f t="shared" si="4"/>
        <v>0.0345071375</v>
      </c>
      <c r="L449" s="153">
        <f t="shared" si="5"/>
        <v>260</v>
      </c>
      <c r="M449" s="154" t="s">
        <v>115</v>
      </c>
      <c r="N449" s="153" t="s">
        <v>116</v>
      </c>
      <c r="P449" s="25"/>
      <c r="Q449" s="25"/>
      <c r="R449" s="24"/>
      <c r="S449" s="24"/>
      <c r="T449" s="24"/>
      <c r="U449" s="24"/>
      <c r="V449" s="24"/>
    </row>
    <row r="450" ht="14.25" customHeight="1">
      <c r="B450" s="1">
        <v>2021.0</v>
      </c>
      <c r="C450" s="148" t="s">
        <v>434</v>
      </c>
      <c r="D450" s="148" t="s">
        <v>568</v>
      </c>
      <c r="E450" s="149">
        <v>-0.29104</v>
      </c>
      <c r="F450" s="149">
        <v>-0.43765</v>
      </c>
      <c r="G450" s="149">
        <v>-0.23367</v>
      </c>
      <c r="H450" s="150">
        <f t="shared" si="1"/>
        <v>0.002794021619</v>
      </c>
      <c r="I450" s="151">
        <f t="shared" si="2"/>
        <v>0.07604692089</v>
      </c>
      <c r="J450" s="151">
        <f t="shared" si="3"/>
        <v>0.04422361619</v>
      </c>
      <c r="K450" s="152">
        <f t="shared" si="4"/>
        <v>0.02430175316</v>
      </c>
      <c r="L450" s="153">
        <f t="shared" si="5"/>
        <v>438</v>
      </c>
      <c r="M450" s="154" t="s">
        <v>115</v>
      </c>
      <c r="N450" s="153" t="s">
        <v>116</v>
      </c>
      <c r="P450" s="25"/>
      <c r="Q450" s="25"/>
      <c r="R450" s="24"/>
      <c r="S450" s="24"/>
      <c r="T450" s="24"/>
      <c r="U450" s="24"/>
      <c r="V450" s="24"/>
    </row>
    <row r="451" ht="14.25" customHeight="1">
      <c r="B451" s="1">
        <v>2021.0</v>
      </c>
      <c r="C451" s="148" t="s">
        <v>434</v>
      </c>
      <c r="D451" s="148" t="s">
        <v>569</v>
      </c>
      <c r="E451" s="149">
        <v>-0.29353</v>
      </c>
      <c r="F451" s="149">
        <v>-0.45593</v>
      </c>
      <c r="G451" s="149">
        <v>-0.22112</v>
      </c>
      <c r="H451" s="150">
        <f t="shared" si="1"/>
        <v>0.002642911414</v>
      </c>
      <c r="I451" s="151">
        <f t="shared" si="2"/>
        <v>0.07457328708</v>
      </c>
      <c r="J451" s="151">
        <f t="shared" si="3"/>
        <v>0.04620161392</v>
      </c>
      <c r="K451" s="152">
        <f t="shared" si="4"/>
        <v>0.02416303035</v>
      </c>
      <c r="L451" s="153">
        <f t="shared" si="5"/>
        <v>440</v>
      </c>
      <c r="M451" s="154" t="s">
        <v>115</v>
      </c>
      <c r="N451" s="153" t="s">
        <v>116</v>
      </c>
      <c r="P451" s="25"/>
      <c r="Q451" s="25"/>
      <c r="R451" s="24"/>
      <c r="S451" s="24"/>
      <c r="T451" s="24"/>
      <c r="U451" s="24"/>
      <c r="V451" s="24"/>
    </row>
    <row r="452" ht="14.25" customHeight="1">
      <c r="B452" s="1">
        <v>2021.0</v>
      </c>
      <c r="C452" s="148" t="s">
        <v>434</v>
      </c>
      <c r="D452" s="148" t="s">
        <v>570</v>
      </c>
      <c r="E452" s="149">
        <v>-0.25925</v>
      </c>
      <c r="F452" s="149">
        <v>-0.37582</v>
      </c>
      <c r="G452" s="149">
        <v>-0.19602</v>
      </c>
      <c r="H452" s="150">
        <f t="shared" si="1"/>
        <v>0.004723255921</v>
      </c>
      <c r="I452" s="151">
        <f t="shared" si="2"/>
        <v>0.08103131794</v>
      </c>
      <c r="J452" s="151">
        <f t="shared" si="3"/>
        <v>0.05015760938</v>
      </c>
      <c r="K452" s="152">
        <f t="shared" si="4"/>
        <v>0.02744510944</v>
      </c>
      <c r="L452" s="153">
        <f t="shared" si="5"/>
        <v>376</v>
      </c>
      <c r="M452" s="154" t="s">
        <v>115</v>
      </c>
      <c r="N452" s="153" t="s">
        <v>116</v>
      </c>
      <c r="P452" s="25"/>
      <c r="Q452" s="25"/>
      <c r="R452" s="24"/>
      <c r="S452" s="24"/>
      <c r="T452" s="24"/>
      <c r="U452" s="24"/>
      <c r="V452" s="24"/>
    </row>
    <row r="453" ht="14.25" customHeight="1">
      <c r="B453" s="20">
        <v>2021.0</v>
      </c>
      <c r="C453" s="175" t="s">
        <v>434</v>
      </c>
      <c r="D453" s="175" t="s">
        <v>571</v>
      </c>
      <c r="E453" s="159">
        <v>-0.18013</v>
      </c>
      <c r="F453" s="159">
        <v>-0.22886</v>
      </c>
      <c r="G453" s="159">
        <v>-0.19711</v>
      </c>
      <c r="H453" s="177">
        <f t="shared" si="1"/>
        <v>0.009524797852</v>
      </c>
      <c r="I453" s="178">
        <f t="shared" si="2"/>
        <v>0.09287843085</v>
      </c>
      <c r="J453" s="178">
        <f t="shared" si="3"/>
        <v>0.04998581516</v>
      </c>
      <c r="K453" s="179">
        <f t="shared" si="4"/>
        <v>0.03306770027</v>
      </c>
      <c r="L453" s="180">
        <f t="shared" si="5"/>
        <v>274</v>
      </c>
      <c r="M453" s="181" t="s">
        <v>115</v>
      </c>
      <c r="N453" s="180" t="s">
        <v>116</v>
      </c>
      <c r="P453" s="25"/>
      <c r="Q453" s="25"/>
      <c r="R453" s="24"/>
      <c r="S453" s="24"/>
      <c r="T453" s="24"/>
      <c r="U453" s="24"/>
      <c r="V453" s="24"/>
    </row>
    <row r="454" ht="14.25" customHeight="1">
      <c r="B454" s="194"/>
      <c r="D454" s="182" t="s">
        <v>574</v>
      </c>
      <c r="E454" s="183">
        <f t="shared" ref="E454:G454" si="6">MIN(E4:E453)</f>
        <v>-0.33708</v>
      </c>
      <c r="F454" s="183">
        <f t="shared" si="6"/>
        <v>-1.38099</v>
      </c>
      <c r="G454" s="183">
        <f t="shared" si="6"/>
        <v>-0.51426</v>
      </c>
      <c r="H454" s="275"/>
      <c r="P454" s="25"/>
      <c r="Q454" s="25"/>
      <c r="R454" s="24"/>
      <c r="S454" s="24"/>
      <c r="T454" s="24"/>
      <c r="U454" s="24"/>
      <c r="V454" s="24"/>
    </row>
    <row r="455" ht="14.25" customHeight="1">
      <c r="B455" s="194"/>
      <c r="D455" s="182" t="s">
        <v>575</v>
      </c>
      <c r="E455" s="183">
        <f t="shared" ref="E455:G455" si="7">MAX(E4:E453)</f>
        <v>16.14096</v>
      </c>
      <c r="F455" s="183">
        <f t="shared" si="7"/>
        <v>11.02372</v>
      </c>
      <c r="G455" s="183">
        <f t="shared" si="7"/>
        <v>5.83054</v>
      </c>
      <c r="H455" s="41"/>
      <c r="P455" s="25"/>
      <c r="Q455" s="25"/>
      <c r="R455" s="24"/>
      <c r="S455" s="24"/>
      <c r="T455" s="24"/>
      <c r="U455" s="24"/>
      <c r="V455" s="24"/>
    </row>
    <row r="456" ht="14.25" customHeight="1">
      <c r="B456" s="194"/>
      <c r="D456" s="182" t="s">
        <v>74</v>
      </c>
      <c r="E456" s="188">
        <v>52.22</v>
      </c>
      <c r="F456" s="189">
        <v>17.37</v>
      </c>
      <c r="G456" s="188">
        <v>11.26</v>
      </c>
      <c r="H456" s="106">
        <f>SUM(E456:G456)</f>
        <v>80.85</v>
      </c>
      <c r="P456" s="25"/>
      <c r="Q456" s="25"/>
      <c r="R456" s="24"/>
      <c r="S456" s="24"/>
      <c r="T456" s="24"/>
      <c r="U456" s="24"/>
      <c r="V456" s="24"/>
    </row>
    <row r="457" ht="14.25" customHeight="1">
      <c r="B457" s="194"/>
      <c r="D457" s="182" t="s">
        <v>576</v>
      </c>
      <c r="E457" s="191">
        <f>E456/H456</f>
        <v>0.6458874459</v>
      </c>
      <c r="F457" s="192">
        <f>F456/H456</f>
        <v>0.2148423006</v>
      </c>
      <c r="G457" s="193">
        <f>G456/H456</f>
        <v>0.1392702536</v>
      </c>
      <c r="H457" s="153"/>
      <c r="P457" s="25"/>
      <c r="Q457" s="25"/>
      <c r="R457" s="24"/>
      <c r="S457" s="24"/>
      <c r="T457" s="24"/>
      <c r="U457" s="24"/>
      <c r="V457" s="24"/>
    </row>
    <row r="458" ht="14.25" customHeight="1">
      <c r="B458" s="194"/>
      <c r="P458" s="25"/>
      <c r="Q458" s="25"/>
      <c r="R458" s="24"/>
      <c r="S458" s="24"/>
      <c r="T458" s="24"/>
      <c r="U458" s="24"/>
      <c r="V458" s="24"/>
    </row>
    <row r="459" ht="14.25" customHeight="1">
      <c r="B459" s="194"/>
      <c r="P459" s="25"/>
      <c r="Q459" s="25"/>
      <c r="R459" s="24"/>
      <c r="S459" s="24"/>
      <c r="T459" s="24"/>
      <c r="U459" s="24"/>
      <c r="V459" s="24"/>
    </row>
    <row r="460" ht="14.25" customHeight="1">
      <c r="B460" s="194"/>
      <c r="P460" s="25"/>
      <c r="Q460" s="25"/>
      <c r="R460" s="24"/>
      <c r="S460" s="24"/>
      <c r="T460" s="24"/>
      <c r="U460" s="24"/>
      <c r="V460" s="24"/>
    </row>
    <row r="461" ht="14.25" customHeight="1">
      <c r="B461" s="194"/>
      <c r="P461" s="25"/>
      <c r="Q461" s="25"/>
      <c r="R461" s="24"/>
      <c r="S461" s="24"/>
      <c r="T461" s="24"/>
      <c r="U461" s="24"/>
      <c r="V461" s="24"/>
    </row>
    <row r="462" ht="14.25" customHeight="1">
      <c r="B462" s="194"/>
      <c r="P462" s="25"/>
      <c r="Q462" s="25"/>
      <c r="R462" s="24"/>
      <c r="S462" s="24"/>
      <c r="T462" s="24"/>
      <c r="U462" s="24"/>
      <c r="V462" s="24"/>
    </row>
    <row r="463" ht="14.25" customHeight="1">
      <c r="B463" s="194"/>
      <c r="P463" s="25"/>
      <c r="Q463" s="25"/>
      <c r="R463" s="24"/>
      <c r="S463" s="24"/>
      <c r="T463" s="24"/>
      <c r="U463" s="24"/>
      <c r="V463" s="24"/>
    </row>
    <row r="464" ht="14.25" customHeight="1">
      <c r="B464" s="194"/>
      <c r="P464" s="25"/>
      <c r="Q464" s="25"/>
      <c r="R464" s="24"/>
      <c r="S464" s="24"/>
      <c r="T464" s="24"/>
      <c r="U464" s="24"/>
      <c r="V464" s="24"/>
    </row>
    <row r="465" ht="14.25" customHeight="1">
      <c r="B465" s="194"/>
      <c r="P465" s="25"/>
      <c r="Q465" s="25"/>
      <c r="R465" s="24"/>
      <c r="S465" s="24"/>
      <c r="T465" s="24"/>
      <c r="U465" s="24"/>
      <c r="V465" s="24"/>
    </row>
    <row r="466" ht="14.25" customHeight="1">
      <c r="B466" s="194"/>
      <c r="P466" s="25"/>
      <c r="Q466" s="25"/>
      <c r="R466" s="24"/>
      <c r="S466" s="24"/>
      <c r="T466" s="24"/>
      <c r="U466" s="24"/>
      <c r="V466" s="24"/>
    </row>
    <row r="467" ht="14.25" customHeight="1">
      <c r="B467" s="194"/>
      <c r="P467" s="25"/>
      <c r="Q467" s="25"/>
      <c r="R467" s="24"/>
      <c r="S467" s="24"/>
      <c r="T467" s="24"/>
      <c r="U467" s="24"/>
      <c r="V467" s="24"/>
    </row>
    <row r="468" ht="14.25" customHeight="1">
      <c r="B468" s="194"/>
      <c r="P468" s="25"/>
      <c r="Q468" s="25"/>
      <c r="R468" s="24"/>
      <c r="S468" s="24"/>
      <c r="T468" s="24"/>
      <c r="U468" s="24"/>
      <c r="V468" s="24"/>
    </row>
    <row r="469" ht="14.25" customHeight="1">
      <c r="B469" s="194"/>
      <c r="P469" s="25"/>
      <c r="Q469" s="25"/>
      <c r="R469" s="24"/>
      <c r="S469" s="24"/>
      <c r="T469" s="24"/>
      <c r="U469" s="24"/>
      <c r="V469" s="24"/>
    </row>
    <row r="470" ht="14.25" customHeight="1">
      <c r="B470" s="194"/>
      <c r="P470" s="25"/>
      <c r="Q470" s="25"/>
      <c r="R470" s="24"/>
      <c r="S470" s="24"/>
      <c r="T470" s="24"/>
      <c r="U470" s="24"/>
      <c r="V470" s="24"/>
    </row>
    <row r="471" ht="14.25" customHeight="1">
      <c r="B471" s="194"/>
      <c r="P471" s="25"/>
      <c r="Q471" s="25"/>
      <c r="R471" s="24"/>
      <c r="S471" s="24"/>
      <c r="T471" s="24"/>
      <c r="U471" s="24"/>
      <c r="V471" s="24"/>
    </row>
    <row r="472" ht="14.25" customHeight="1">
      <c r="B472" s="194"/>
      <c r="P472" s="25"/>
      <c r="Q472" s="25"/>
      <c r="R472" s="24"/>
      <c r="S472" s="24"/>
      <c r="T472" s="24"/>
      <c r="U472" s="24"/>
      <c r="V472" s="24"/>
    </row>
    <row r="473" ht="14.25" customHeight="1">
      <c r="B473" s="194"/>
      <c r="P473" s="25"/>
      <c r="Q473" s="25"/>
      <c r="R473" s="24"/>
      <c r="S473" s="24"/>
      <c r="T473" s="24"/>
      <c r="U473" s="24"/>
      <c r="V473" s="24"/>
    </row>
    <row r="474" ht="14.25" customHeight="1">
      <c r="B474" s="194"/>
      <c r="P474" s="25"/>
      <c r="Q474" s="25"/>
      <c r="R474" s="24"/>
      <c r="S474" s="24"/>
      <c r="T474" s="24"/>
      <c r="U474" s="24"/>
      <c r="V474" s="24"/>
    </row>
    <row r="475" ht="14.25" customHeight="1">
      <c r="B475" s="194"/>
      <c r="P475" s="25"/>
      <c r="Q475" s="25"/>
      <c r="R475" s="24"/>
      <c r="S475" s="24"/>
      <c r="T475" s="24"/>
      <c r="U475" s="24"/>
      <c r="V475" s="24"/>
    </row>
    <row r="476" ht="14.25" customHeight="1">
      <c r="B476" s="194"/>
      <c r="P476" s="25"/>
      <c r="Q476" s="25"/>
      <c r="R476" s="24"/>
      <c r="S476" s="24"/>
      <c r="T476" s="24"/>
      <c r="U476" s="24"/>
      <c r="V476" s="24"/>
    </row>
    <row r="477" ht="14.25" customHeight="1">
      <c r="B477" s="194"/>
      <c r="P477" s="25"/>
      <c r="Q477" s="25"/>
      <c r="R477" s="24"/>
      <c r="S477" s="24"/>
      <c r="T477" s="24"/>
      <c r="U477" s="24"/>
      <c r="V477" s="24"/>
    </row>
    <row r="478" ht="14.25" customHeight="1">
      <c r="B478" s="194"/>
      <c r="P478" s="25"/>
      <c r="Q478" s="25"/>
      <c r="R478" s="24"/>
      <c r="S478" s="24"/>
      <c r="T478" s="24"/>
      <c r="U478" s="24"/>
      <c r="V478" s="24"/>
    </row>
    <row r="479" ht="14.25" customHeight="1">
      <c r="B479" s="194"/>
      <c r="P479" s="25"/>
      <c r="Q479" s="25"/>
      <c r="R479" s="24"/>
      <c r="S479" s="24"/>
      <c r="T479" s="24"/>
      <c r="U479" s="24"/>
      <c r="V479" s="24"/>
    </row>
    <row r="480" ht="14.25" customHeight="1">
      <c r="B480" s="194"/>
      <c r="P480" s="25"/>
      <c r="Q480" s="25"/>
      <c r="R480" s="24"/>
      <c r="S480" s="24"/>
      <c r="T480" s="24"/>
      <c r="U480" s="24"/>
      <c r="V480" s="24"/>
    </row>
    <row r="481" ht="14.25" customHeight="1">
      <c r="B481" s="194"/>
      <c r="P481" s="25"/>
      <c r="Q481" s="25"/>
      <c r="R481" s="24"/>
      <c r="S481" s="24"/>
      <c r="T481" s="24"/>
      <c r="U481" s="24"/>
      <c r="V481" s="24"/>
    </row>
    <row r="482" ht="14.25" customHeight="1">
      <c r="B482" s="194"/>
      <c r="P482" s="25"/>
      <c r="Q482" s="25"/>
      <c r="R482" s="24"/>
      <c r="S482" s="24"/>
      <c r="T482" s="24"/>
      <c r="U482" s="24"/>
      <c r="V482" s="24"/>
    </row>
    <row r="483" ht="14.25" customHeight="1">
      <c r="B483" s="194"/>
      <c r="P483" s="25"/>
      <c r="Q483" s="25"/>
      <c r="R483" s="24"/>
      <c r="S483" s="24"/>
      <c r="T483" s="24"/>
      <c r="U483" s="24"/>
      <c r="V483" s="24"/>
    </row>
    <row r="484" ht="14.25" customHeight="1">
      <c r="B484" s="194"/>
      <c r="P484" s="25"/>
      <c r="Q484" s="25"/>
      <c r="R484" s="24"/>
      <c r="S484" s="24"/>
      <c r="T484" s="24"/>
      <c r="U484" s="24"/>
      <c r="V484" s="24"/>
    </row>
    <row r="485" ht="14.25" customHeight="1">
      <c r="B485" s="194"/>
      <c r="P485" s="25"/>
      <c r="Q485" s="25"/>
      <c r="R485" s="24"/>
      <c r="S485" s="24"/>
      <c r="T485" s="24"/>
      <c r="U485" s="24"/>
      <c r="V485" s="24"/>
    </row>
    <row r="486" ht="14.25" customHeight="1">
      <c r="B486" s="194"/>
      <c r="P486" s="25"/>
      <c r="Q486" s="25"/>
      <c r="R486" s="24"/>
      <c r="S486" s="24"/>
      <c r="T486" s="24"/>
      <c r="U486" s="24"/>
      <c r="V486" s="24"/>
    </row>
    <row r="487" ht="14.25" customHeight="1">
      <c r="B487" s="194"/>
      <c r="P487" s="25"/>
      <c r="Q487" s="25"/>
      <c r="R487" s="24"/>
      <c r="S487" s="24"/>
      <c r="T487" s="24"/>
      <c r="U487" s="24"/>
      <c r="V487" s="24"/>
    </row>
    <row r="488" ht="14.25" customHeight="1">
      <c r="B488" s="194"/>
      <c r="P488" s="25"/>
      <c r="Q488" s="25"/>
      <c r="R488" s="24"/>
      <c r="S488" s="24"/>
      <c r="T488" s="24"/>
      <c r="U488" s="24"/>
      <c r="V488" s="24"/>
    </row>
    <row r="489" ht="14.25" customHeight="1">
      <c r="B489" s="194"/>
      <c r="P489" s="25"/>
      <c r="Q489" s="25"/>
      <c r="R489" s="24"/>
      <c r="S489" s="24"/>
      <c r="T489" s="24"/>
      <c r="U489" s="24"/>
      <c r="V489" s="24"/>
    </row>
    <row r="490" ht="14.25" customHeight="1">
      <c r="B490" s="194"/>
      <c r="P490" s="25"/>
      <c r="Q490" s="25"/>
      <c r="R490" s="24"/>
      <c r="S490" s="24"/>
      <c r="T490" s="24"/>
      <c r="U490" s="24"/>
      <c r="V490" s="24"/>
    </row>
    <row r="491" ht="14.25" customHeight="1">
      <c r="B491" s="194"/>
      <c r="P491" s="25"/>
      <c r="Q491" s="25"/>
      <c r="R491" s="24"/>
      <c r="S491" s="24"/>
      <c r="T491" s="24"/>
      <c r="U491" s="24"/>
      <c r="V491" s="24"/>
    </row>
    <row r="492" ht="14.25" customHeight="1">
      <c r="B492" s="194"/>
      <c r="P492" s="25"/>
      <c r="Q492" s="25"/>
      <c r="R492" s="24"/>
      <c r="S492" s="24"/>
      <c r="T492" s="24"/>
      <c r="U492" s="24"/>
      <c r="V492" s="24"/>
    </row>
    <row r="493" ht="14.25" customHeight="1">
      <c r="B493" s="194"/>
      <c r="P493" s="25"/>
      <c r="Q493" s="25"/>
      <c r="R493" s="24"/>
      <c r="S493" s="24"/>
      <c r="T493" s="24"/>
      <c r="U493" s="24"/>
      <c r="V493" s="24"/>
    </row>
    <row r="494" ht="14.25" customHeight="1">
      <c r="B494" s="194"/>
      <c r="P494" s="25"/>
      <c r="Q494" s="25"/>
      <c r="R494" s="24"/>
      <c r="S494" s="24"/>
      <c r="T494" s="24"/>
      <c r="U494" s="24"/>
      <c r="V494" s="24"/>
    </row>
    <row r="495" ht="14.25" customHeight="1">
      <c r="B495" s="194"/>
      <c r="P495" s="25"/>
      <c r="Q495" s="25"/>
      <c r="R495" s="24"/>
      <c r="S495" s="24"/>
      <c r="T495" s="24"/>
      <c r="U495" s="24"/>
      <c r="V495" s="24"/>
    </row>
    <row r="496" ht="14.25" customHeight="1">
      <c r="B496" s="194"/>
      <c r="P496" s="25"/>
      <c r="Q496" s="25"/>
      <c r="R496" s="24"/>
      <c r="S496" s="24"/>
      <c r="T496" s="24"/>
      <c r="U496" s="24"/>
      <c r="V496" s="24"/>
    </row>
    <row r="497" ht="14.25" customHeight="1">
      <c r="B497" s="194"/>
      <c r="P497" s="25"/>
      <c r="Q497" s="25"/>
      <c r="R497" s="24"/>
      <c r="S497" s="24"/>
      <c r="T497" s="24"/>
      <c r="U497" s="24"/>
      <c r="V497" s="24"/>
    </row>
    <row r="498" ht="14.25" customHeight="1">
      <c r="B498" s="194"/>
      <c r="P498" s="25"/>
      <c r="Q498" s="25"/>
      <c r="R498" s="24"/>
      <c r="S498" s="24"/>
      <c r="T498" s="24"/>
      <c r="U498" s="24"/>
      <c r="V498" s="24"/>
    </row>
    <row r="499" ht="14.25" customHeight="1">
      <c r="B499" s="194"/>
      <c r="P499" s="25"/>
      <c r="Q499" s="25"/>
      <c r="R499" s="24"/>
      <c r="S499" s="24"/>
      <c r="T499" s="24"/>
      <c r="U499" s="24"/>
      <c r="V499" s="24"/>
    </row>
    <row r="500" ht="14.25" customHeight="1">
      <c r="B500" s="194"/>
      <c r="P500" s="25"/>
      <c r="Q500" s="25"/>
      <c r="R500" s="24"/>
      <c r="S500" s="24"/>
      <c r="T500" s="24"/>
      <c r="U500" s="24"/>
      <c r="V500" s="24"/>
    </row>
    <row r="501" ht="14.25" customHeight="1">
      <c r="B501" s="194"/>
      <c r="P501" s="25"/>
      <c r="Q501" s="25"/>
      <c r="R501" s="24"/>
      <c r="S501" s="24"/>
      <c r="T501" s="24"/>
      <c r="U501" s="24"/>
      <c r="V501" s="24"/>
    </row>
    <row r="502" ht="14.25" customHeight="1">
      <c r="B502" s="194"/>
      <c r="P502" s="25"/>
      <c r="Q502" s="25"/>
      <c r="R502" s="24"/>
      <c r="S502" s="24"/>
      <c r="T502" s="24"/>
      <c r="U502" s="24"/>
      <c r="V502" s="24"/>
    </row>
    <row r="503" ht="14.25" customHeight="1">
      <c r="B503" s="194"/>
      <c r="P503" s="25"/>
      <c r="Q503" s="25"/>
      <c r="R503" s="24"/>
      <c r="S503" s="24"/>
      <c r="T503" s="24"/>
      <c r="U503" s="24"/>
      <c r="V503" s="24"/>
    </row>
    <row r="504" ht="14.25" customHeight="1">
      <c r="B504" s="194"/>
      <c r="P504" s="25"/>
      <c r="Q504" s="25"/>
      <c r="R504" s="24"/>
      <c r="S504" s="24"/>
      <c r="T504" s="24"/>
      <c r="U504" s="24"/>
      <c r="V504" s="24"/>
    </row>
    <row r="505" ht="14.25" customHeight="1">
      <c r="B505" s="194"/>
      <c r="P505" s="25"/>
      <c r="Q505" s="25"/>
      <c r="R505" s="24"/>
      <c r="S505" s="24"/>
      <c r="T505" s="24"/>
      <c r="U505" s="24"/>
      <c r="V505" s="24"/>
    </row>
    <row r="506" ht="14.25" customHeight="1">
      <c r="B506" s="194"/>
      <c r="P506" s="25"/>
      <c r="Q506" s="25"/>
      <c r="R506" s="24"/>
      <c r="S506" s="24"/>
      <c r="T506" s="24"/>
      <c r="U506" s="24"/>
      <c r="V506" s="24"/>
    </row>
    <row r="507" ht="14.25" customHeight="1">
      <c r="B507" s="194"/>
      <c r="P507" s="25"/>
      <c r="Q507" s="25"/>
      <c r="R507" s="24"/>
      <c r="S507" s="24"/>
      <c r="T507" s="24"/>
      <c r="U507" s="24"/>
      <c r="V507" s="24"/>
    </row>
    <row r="508" ht="14.25" customHeight="1">
      <c r="B508" s="194"/>
      <c r="P508" s="25"/>
      <c r="Q508" s="25"/>
      <c r="R508" s="24"/>
      <c r="S508" s="24"/>
      <c r="T508" s="24"/>
      <c r="U508" s="24"/>
      <c r="V508" s="24"/>
    </row>
    <row r="509" ht="14.25" customHeight="1">
      <c r="B509" s="194"/>
      <c r="P509" s="25"/>
      <c r="Q509" s="25"/>
      <c r="R509" s="24"/>
      <c r="S509" s="24"/>
      <c r="T509" s="24"/>
      <c r="U509" s="24"/>
      <c r="V509" s="24"/>
    </row>
    <row r="510" ht="14.25" customHeight="1">
      <c r="B510" s="194"/>
      <c r="P510" s="25"/>
      <c r="Q510" s="25"/>
      <c r="R510" s="24"/>
      <c r="S510" s="24"/>
      <c r="T510" s="24"/>
      <c r="U510" s="24"/>
      <c r="V510" s="24"/>
    </row>
    <row r="511" ht="14.25" customHeight="1">
      <c r="B511" s="194"/>
      <c r="P511" s="25"/>
      <c r="Q511" s="25"/>
      <c r="R511" s="24"/>
      <c r="S511" s="24"/>
      <c r="T511" s="24"/>
      <c r="U511" s="24"/>
      <c r="V511" s="24"/>
    </row>
    <row r="512" ht="14.25" customHeight="1">
      <c r="B512" s="194"/>
      <c r="P512" s="25"/>
      <c r="Q512" s="25"/>
      <c r="R512" s="24"/>
      <c r="S512" s="24"/>
      <c r="T512" s="24"/>
      <c r="U512" s="24"/>
      <c r="V512" s="24"/>
    </row>
    <row r="513" ht="14.25" customHeight="1">
      <c r="B513" s="194"/>
      <c r="P513" s="25"/>
      <c r="Q513" s="25"/>
      <c r="R513" s="24"/>
      <c r="S513" s="24"/>
      <c r="T513" s="24"/>
      <c r="U513" s="24"/>
      <c r="V513" s="24"/>
    </row>
    <row r="514" ht="14.25" customHeight="1">
      <c r="B514" s="194"/>
      <c r="P514" s="25"/>
      <c r="Q514" s="25"/>
      <c r="R514" s="24"/>
      <c r="S514" s="24"/>
      <c r="T514" s="24"/>
      <c r="U514" s="24"/>
      <c r="V514" s="24"/>
    </row>
    <row r="515" ht="14.25" customHeight="1">
      <c r="B515" s="194"/>
      <c r="P515" s="25"/>
      <c r="Q515" s="25"/>
      <c r="R515" s="24"/>
      <c r="S515" s="24"/>
      <c r="T515" s="24"/>
      <c r="U515" s="24"/>
      <c r="V515" s="24"/>
    </row>
    <row r="516" ht="14.25" customHeight="1">
      <c r="B516" s="194"/>
      <c r="P516" s="25"/>
      <c r="Q516" s="25"/>
      <c r="R516" s="24"/>
      <c r="S516" s="24"/>
      <c r="T516" s="24"/>
      <c r="U516" s="24"/>
      <c r="V516" s="24"/>
    </row>
    <row r="517" ht="14.25" customHeight="1">
      <c r="B517" s="194"/>
      <c r="P517" s="25"/>
      <c r="Q517" s="25"/>
      <c r="R517" s="24"/>
      <c r="S517" s="24"/>
      <c r="T517" s="24"/>
      <c r="U517" s="24"/>
      <c r="V517" s="24"/>
    </row>
    <row r="518" ht="14.25" customHeight="1">
      <c r="B518" s="194"/>
      <c r="P518" s="25"/>
      <c r="Q518" s="25"/>
      <c r="R518" s="24"/>
      <c r="S518" s="24"/>
      <c r="T518" s="24"/>
      <c r="U518" s="24"/>
      <c r="V518" s="24"/>
    </row>
    <row r="519" ht="14.25" customHeight="1">
      <c r="B519" s="194"/>
      <c r="P519" s="25"/>
      <c r="Q519" s="25"/>
      <c r="R519" s="24"/>
      <c r="S519" s="24"/>
      <c r="T519" s="24"/>
      <c r="U519" s="24"/>
      <c r="V519" s="24"/>
    </row>
    <row r="520" ht="14.25" customHeight="1">
      <c r="B520" s="194"/>
      <c r="P520" s="25"/>
      <c r="Q520" s="25"/>
      <c r="R520" s="24"/>
      <c r="S520" s="24"/>
      <c r="T520" s="24"/>
      <c r="U520" s="24"/>
      <c r="V520" s="24"/>
    </row>
    <row r="521" ht="14.25" customHeight="1">
      <c r="B521" s="194"/>
      <c r="P521" s="25"/>
      <c r="Q521" s="25"/>
      <c r="R521" s="24"/>
      <c r="S521" s="24"/>
      <c r="T521" s="24"/>
      <c r="U521" s="24"/>
      <c r="V521" s="24"/>
    </row>
    <row r="522" ht="14.25" customHeight="1">
      <c r="B522" s="194"/>
      <c r="P522" s="25"/>
      <c r="Q522" s="25"/>
      <c r="R522" s="24"/>
      <c r="S522" s="24"/>
      <c r="T522" s="24"/>
      <c r="U522" s="24"/>
      <c r="V522" s="24"/>
    </row>
    <row r="523" ht="14.25" customHeight="1">
      <c r="B523" s="194"/>
      <c r="P523" s="25"/>
      <c r="Q523" s="25"/>
      <c r="R523" s="24"/>
      <c r="S523" s="24"/>
      <c r="T523" s="24"/>
      <c r="U523" s="24"/>
      <c r="V523" s="24"/>
    </row>
    <row r="524" ht="14.25" customHeight="1">
      <c r="B524" s="194"/>
      <c r="P524" s="25"/>
      <c r="Q524" s="25"/>
      <c r="R524" s="24"/>
      <c r="S524" s="24"/>
      <c r="T524" s="24"/>
      <c r="U524" s="24"/>
      <c r="V524" s="24"/>
    </row>
    <row r="525" ht="14.25" customHeight="1">
      <c r="B525" s="194"/>
      <c r="P525" s="25"/>
      <c r="Q525" s="25"/>
      <c r="R525" s="24"/>
      <c r="S525" s="24"/>
      <c r="T525" s="24"/>
      <c r="U525" s="24"/>
      <c r="V525" s="24"/>
    </row>
    <row r="526" ht="14.25" customHeight="1">
      <c r="B526" s="194"/>
      <c r="P526" s="25"/>
      <c r="Q526" s="25"/>
      <c r="R526" s="24"/>
      <c r="S526" s="24"/>
      <c r="T526" s="24"/>
      <c r="U526" s="24"/>
      <c r="V526" s="24"/>
    </row>
    <row r="527" ht="14.25" customHeight="1">
      <c r="B527" s="194"/>
      <c r="P527" s="25"/>
      <c r="Q527" s="25"/>
      <c r="R527" s="24"/>
      <c r="S527" s="24"/>
      <c r="T527" s="24"/>
      <c r="U527" s="24"/>
      <c r="V527" s="24"/>
    </row>
    <row r="528" ht="14.25" customHeight="1">
      <c r="B528" s="194"/>
      <c r="P528" s="25"/>
      <c r="Q528" s="25"/>
      <c r="R528" s="24"/>
      <c r="S528" s="24"/>
      <c r="T528" s="24"/>
      <c r="U528" s="24"/>
      <c r="V528" s="24"/>
    </row>
    <row r="529" ht="14.25" customHeight="1">
      <c r="B529" s="194"/>
      <c r="P529" s="25"/>
      <c r="Q529" s="25"/>
      <c r="R529" s="24"/>
      <c r="S529" s="24"/>
      <c r="T529" s="24"/>
      <c r="U529" s="24"/>
      <c r="V529" s="24"/>
    </row>
    <row r="530" ht="14.25" customHeight="1">
      <c r="B530" s="194"/>
      <c r="P530" s="25"/>
      <c r="Q530" s="25"/>
      <c r="R530" s="24"/>
      <c r="S530" s="24"/>
      <c r="T530" s="24"/>
      <c r="U530" s="24"/>
      <c r="V530" s="24"/>
    </row>
    <row r="531" ht="14.25" customHeight="1">
      <c r="B531" s="194"/>
      <c r="P531" s="25"/>
      <c r="Q531" s="25"/>
      <c r="R531" s="24"/>
      <c r="S531" s="24"/>
      <c r="T531" s="24"/>
      <c r="U531" s="24"/>
      <c r="V531" s="24"/>
    </row>
    <row r="532" ht="14.25" customHeight="1">
      <c r="B532" s="194"/>
      <c r="P532" s="25"/>
      <c r="Q532" s="25"/>
      <c r="R532" s="24"/>
      <c r="S532" s="24"/>
      <c r="T532" s="24"/>
      <c r="U532" s="24"/>
      <c r="V532" s="24"/>
    </row>
    <row r="533" ht="14.25" customHeight="1">
      <c r="B533" s="194"/>
      <c r="P533" s="25"/>
      <c r="Q533" s="25"/>
      <c r="R533" s="24"/>
      <c r="S533" s="24"/>
      <c r="T533" s="24"/>
      <c r="U533" s="24"/>
      <c r="V533" s="24"/>
    </row>
    <row r="534" ht="14.25" customHeight="1">
      <c r="B534" s="194"/>
      <c r="P534" s="25"/>
      <c r="Q534" s="25"/>
      <c r="R534" s="24"/>
      <c r="S534" s="24"/>
      <c r="T534" s="24"/>
      <c r="U534" s="24"/>
      <c r="V534" s="24"/>
    </row>
    <row r="535" ht="14.25" customHeight="1">
      <c r="B535" s="194"/>
      <c r="P535" s="25"/>
      <c r="Q535" s="25"/>
      <c r="R535" s="24"/>
      <c r="S535" s="24"/>
      <c r="T535" s="24"/>
      <c r="U535" s="24"/>
      <c r="V535" s="24"/>
    </row>
    <row r="536" ht="14.25" customHeight="1">
      <c r="B536" s="194"/>
      <c r="P536" s="25"/>
      <c r="Q536" s="25"/>
      <c r="R536" s="24"/>
      <c r="S536" s="24"/>
      <c r="T536" s="24"/>
      <c r="U536" s="24"/>
      <c r="V536" s="24"/>
    </row>
    <row r="537" ht="14.25" customHeight="1">
      <c r="B537" s="194"/>
      <c r="P537" s="25"/>
      <c r="Q537" s="25"/>
      <c r="R537" s="24"/>
      <c r="S537" s="24"/>
      <c r="T537" s="24"/>
      <c r="U537" s="24"/>
      <c r="V537" s="24"/>
    </row>
    <row r="538" ht="14.25" customHeight="1">
      <c r="B538" s="194"/>
      <c r="P538" s="25"/>
      <c r="Q538" s="25"/>
      <c r="R538" s="24"/>
      <c r="S538" s="24"/>
      <c r="T538" s="24"/>
      <c r="U538" s="24"/>
      <c r="V538" s="24"/>
    </row>
    <row r="539" ht="14.25" customHeight="1">
      <c r="B539" s="194"/>
      <c r="P539" s="25"/>
      <c r="Q539" s="25"/>
      <c r="R539" s="24"/>
      <c r="S539" s="24"/>
      <c r="T539" s="24"/>
      <c r="U539" s="24"/>
      <c r="V539" s="24"/>
    </row>
    <row r="540" ht="14.25" customHeight="1">
      <c r="B540" s="194"/>
      <c r="P540" s="25"/>
      <c r="Q540" s="25"/>
      <c r="R540" s="24"/>
      <c r="S540" s="24"/>
      <c r="T540" s="24"/>
      <c r="U540" s="24"/>
      <c r="V540" s="24"/>
    </row>
    <row r="541" ht="14.25" customHeight="1">
      <c r="B541" s="194"/>
      <c r="P541" s="25"/>
      <c r="Q541" s="25"/>
      <c r="R541" s="24"/>
      <c r="S541" s="24"/>
      <c r="T541" s="24"/>
      <c r="U541" s="24"/>
      <c r="V541" s="24"/>
    </row>
    <row r="542" ht="14.25" customHeight="1">
      <c r="B542" s="194"/>
      <c r="P542" s="25"/>
      <c r="Q542" s="25"/>
      <c r="R542" s="24"/>
      <c r="S542" s="24"/>
      <c r="T542" s="24"/>
      <c r="U542" s="24"/>
      <c r="V542" s="24"/>
    </row>
    <row r="543" ht="14.25" customHeight="1">
      <c r="B543" s="194"/>
      <c r="P543" s="25"/>
      <c r="Q543" s="25"/>
      <c r="R543" s="24"/>
      <c r="S543" s="24"/>
      <c r="T543" s="24"/>
      <c r="U543" s="24"/>
      <c r="V543" s="24"/>
    </row>
    <row r="544" ht="14.25" customHeight="1">
      <c r="B544" s="194"/>
      <c r="P544" s="25"/>
      <c r="Q544" s="25"/>
      <c r="R544" s="24"/>
      <c r="S544" s="24"/>
      <c r="T544" s="24"/>
      <c r="U544" s="24"/>
      <c r="V544" s="24"/>
    </row>
    <row r="545" ht="14.25" customHeight="1">
      <c r="B545" s="194"/>
      <c r="P545" s="25"/>
      <c r="Q545" s="25"/>
      <c r="R545" s="24"/>
      <c r="S545" s="24"/>
      <c r="T545" s="24"/>
      <c r="U545" s="24"/>
      <c r="V545" s="24"/>
    </row>
    <row r="546" ht="14.25" customHeight="1">
      <c r="B546" s="194"/>
      <c r="P546" s="25"/>
      <c r="Q546" s="25"/>
      <c r="R546" s="24"/>
      <c r="S546" s="24"/>
      <c r="T546" s="24"/>
      <c r="U546" s="24"/>
      <c r="V546" s="24"/>
    </row>
    <row r="547" ht="14.25" customHeight="1">
      <c r="B547" s="194"/>
      <c r="P547" s="25"/>
      <c r="Q547" s="25"/>
      <c r="R547" s="24"/>
      <c r="S547" s="24"/>
      <c r="T547" s="24"/>
      <c r="U547" s="24"/>
      <c r="V547" s="24"/>
    </row>
    <row r="548" ht="14.25" customHeight="1">
      <c r="B548" s="194"/>
      <c r="P548" s="25"/>
      <c r="Q548" s="25"/>
      <c r="R548" s="24"/>
      <c r="S548" s="24"/>
      <c r="T548" s="24"/>
      <c r="U548" s="24"/>
      <c r="V548" s="24"/>
    </row>
    <row r="549" ht="14.25" customHeight="1">
      <c r="B549" s="194"/>
      <c r="P549" s="25"/>
      <c r="Q549" s="25"/>
      <c r="R549" s="24"/>
      <c r="S549" s="24"/>
      <c r="T549" s="24"/>
      <c r="U549" s="24"/>
      <c r="V549" s="24"/>
    </row>
    <row r="550" ht="14.25" customHeight="1">
      <c r="B550" s="194"/>
      <c r="P550" s="25"/>
      <c r="Q550" s="25"/>
      <c r="R550" s="24"/>
      <c r="S550" s="24"/>
      <c r="T550" s="24"/>
      <c r="U550" s="24"/>
      <c r="V550" s="24"/>
    </row>
    <row r="551" ht="14.25" customHeight="1">
      <c r="B551" s="194"/>
      <c r="P551" s="25"/>
      <c r="Q551" s="25"/>
      <c r="R551" s="24"/>
      <c r="S551" s="24"/>
      <c r="T551" s="24"/>
      <c r="U551" s="24"/>
      <c r="V551" s="24"/>
    </row>
    <row r="552" ht="14.25" customHeight="1">
      <c r="B552" s="194"/>
      <c r="P552" s="25"/>
      <c r="Q552" s="25"/>
      <c r="R552" s="24"/>
      <c r="S552" s="24"/>
      <c r="T552" s="24"/>
      <c r="U552" s="24"/>
      <c r="V552" s="24"/>
    </row>
    <row r="553" ht="14.25" customHeight="1">
      <c r="B553" s="194"/>
      <c r="P553" s="25"/>
      <c r="Q553" s="25"/>
      <c r="R553" s="24"/>
      <c r="S553" s="24"/>
      <c r="T553" s="24"/>
      <c r="U553" s="24"/>
      <c r="V553" s="24"/>
    </row>
    <row r="554" ht="14.25" customHeight="1">
      <c r="B554" s="194"/>
      <c r="P554" s="25"/>
      <c r="Q554" s="25"/>
      <c r="R554" s="24"/>
      <c r="S554" s="24"/>
      <c r="T554" s="24"/>
      <c r="U554" s="24"/>
      <c r="V554" s="24"/>
    </row>
    <row r="555" ht="14.25" customHeight="1">
      <c r="B555" s="194"/>
      <c r="P555" s="25"/>
      <c r="Q555" s="25"/>
      <c r="R555" s="24"/>
      <c r="S555" s="24"/>
      <c r="T555" s="24"/>
      <c r="U555" s="24"/>
      <c r="V555" s="24"/>
    </row>
    <row r="556" ht="14.25" customHeight="1">
      <c r="B556" s="194"/>
      <c r="P556" s="25"/>
      <c r="Q556" s="25"/>
      <c r="R556" s="24"/>
      <c r="S556" s="24"/>
      <c r="T556" s="24"/>
      <c r="U556" s="24"/>
      <c r="V556" s="24"/>
    </row>
    <row r="557" ht="14.25" customHeight="1">
      <c r="B557" s="194"/>
      <c r="P557" s="25"/>
      <c r="Q557" s="25"/>
      <c r="R557" s="24"/>
      <c r="S557" s="24"/>
      <c r="T557" s="24"/>
      <c r="U557" s="24"/>
      <c r="V557" s="24"/>
    </row>
    <row r="558" ht="14.25" customHeight="1">
      <c r="B558" s="194"/>
      <c r="P558" s="25"/>
      <c r="Q558" s="25"/>
      <c r="R558" s="24"/>
      <c r="S558" s="24"/>
      <c r="T558" s="24"/>
      <c r="U558" s="24"/>
      <c r="V558" s="24"/>
    </row>
    <row r="559" ht="14.25" customHeight="1">
      <c r="B559" s="194"/>
      <c r="P559" s="25"/>
      <c r="Q559" s="25"/>
      <c r="R559" s="24"/>
      <c r="S559" s="24"/>
      <c r="T559" s="24"/>
      <c r="U559" s="24"/>
      <c r="V559" s="24"/>
    </row>
    <row r="560" ht="14.25" customHeight="1">
      <c r="B560" s="194"/>
      <c r="P560" s="25"/>
      <c r="Q560" s="25"/>
      <c r="R560" s="24"/>
      <c r="S560" s="24"/>
      <c r="T560" s="24"/>
      <c r="U560" s="24"/>
      <c r="V560" s="24"/>
    </row>
    <row r="561" ht="14.25" customHeight="1">
      <c r="B561" s="194"/>
      <c r="P561" s="25"/>
      <c r="Q561" s="25"/>
      <c r="R561" s="24"/>
      <c r="S561" s="24"/>
      <c r="T561" s="24"/>
      <c r="U561" s="24"/>
      <c r="V561" s="24"/>
    </row>
    <row r="562" ht="14.25" customHeight="1">
      <c r="B562" s="194"/>
      <c r="P562" s="25"/>
      <c r="Q562" s="25"/>
      <c r="R562" s="24"/>
      <c r="S562" s="24"/>
      <c r="T562" s="24"/>
      <c r="U562" s="24"/>
      <c r="V562" s="24"/>
    </row>
    <row r="563" ht="14.25" customHeight="1">
      <c r="B563" s="194"/>
      <c r="P563" s="25"/>
      <c r="Q563" s="25"/>
      <c r="R563" s="24"/>
      <c r="S563" s="24"/>
      <c r="T563" s="24"/>
      <c r="U563" s="24"/>
      <c r="V563" s="24"/>
    </row>
    <row r="564" ht="14.25" customHeight="1">
      <c r="B564" s="194"/>
      <c r="P564" s="25"/>
      <c r="Q564" s="25"/>
      <c r="R564" s="24"/>
      <c r="S564" s="24"/>
      <c r="T564" s="24"/>
      <c r="U564" s="24"/>
      <c r="V564" s="24"/>
    </row>
    <row r="565" ht="14.25" customHeight="1">
      <c r="B565" s="194"/>
      <c r="P565" s="25"/>
      <c r="Q565" s="25"/>
      <c r="R565" s="24"/>
      <c r="S565" s="24"/>
      <c r="T565" s="24"/>
      <c r="U565" s="24"/>
      <c r="V565" s="24"/>
    </row>
    <row r="566" ht="14.25" customHeight="1">
      <c r="B566" s="194"/>
      <c r="P566" s="25"/>
      <c r="Q566" s="25"/>
      <c r="R566" s="24"/>
      <c r="S566" s="24"/>
      <c r="T566" s="24"/>
      <c r="U566" s="24"/>
      <c r="V566" s="24"/>
    </row>
    <row r="567" ht="14.25" customHeight="1">
      <c r="B567" s="194"/>
      <c r="P567" s="25"/>
      <c r="Q567" s="25"/>
      <c r="R567" s="24"/>
      <c r="S567" s="24"/>
      <c r="T567" s="24"/>
      <c r="U567" s="24"/>
      <c r="V567" s="24"/>
    </row>
    <row r="568" ht="14.25" customHeight="1">
      <c r="B568" s="194"/>
      <c r="P568" s="25"/>
      <c r="Q568" s="25"/>
      <c r="R568" s="24"/>
      <c r="S568" s="24"/>
      <c r="T568" s="24"/>
      <c r="U568" s="24"/>
      <c r="V568" s="24"/>
    </row>
    <row r="569" ht="14.25" customHeight="1">
      <c r="B569" s="194"/>
      <c r="P569" s="25"/>
      <c r="Q569" s="25"/>
      <c r="R569" s="24"/>
      <c r="S569" s="24"/>
      <c r="T569" s="24"/>
      <c r="U569" s="24"/>
      <c r="V569" s="24"/>
    </row>
    <row r="570" ht="14.25" customHeight="1">
      <c r="B570" s="194"/>
      <c r="P570" s="25"/>
      <c r="Q570" s="25"/>
      <c r="R570" s="24"/>
      <c r="S570" s="24"/>
      <c r="T570" s="24"/>
      <c r="U570" s="24"/>
      <c r="V570" s="24"/>
    </row>
    <row r="571" ht="14.25" customHeight="1">
      <c r="B571" s="194"/>
      <c r="P571" s="25"/>
      <c r="Q571" s="25"/>
      <c r="R571" s="24"/>
      <c r="S571" s="24"/>
      <c r="T571" s="24"/>
      <c r="U571" s="24"/>
      <c r="V571" s="24"/>
    </row>
    <row r="572" ht="14.25" customHeight="1">
      <c r="B572" s="194"/>
      <c r="P572" s="25"/>
      <c r="Q572" s="25"/>
      <c r="R572" s="24"/>
      <c r="S572" s="24"/>
      <c r="T572" s="24"/>
      <c r="U572" s="24"/>
      <c r="V572" s="24"/>
    </row>
    <row r="573" ht="14.25" customHeight="1">
      <c r="B573" s="194"/>
      <c r="P573" s="25"/>
      <c r="Q573" s="25"/>
      <c r="R573" s="24"/>
      <c r="S573" s="24"/>
      <c r="T573" s="24"/>
      <c r="U573" s="24"/>
      <c r="V573" s="24"/>
    </row>
    <row r="574" ht="14.25" customHeight="1">
      <c r="B574" s="194"/>
      <c r="P574" s="25"/>
      <c r="Q574" s="25"/>
      <c r="R574" s="24"/>
      <c r="S574" s="24"/>
      <c r="T574" s="24"/>
      <c r="U574" s="24"/>
      <c r="V574" s="24"/>
    </row>
    <row r="575" ht="14.25" customHeight="1">
      <c r="B575" s="194"/>
      <c r="P575" s="25"/>
      <c r="Q575" s="25"/>
      <c r="R575" s="24"/>
      <c r="S575" s="24"/>
      <c r="T575" s="24"/>
      <c r="U575" s="24"/>
      <c r="V575" s="24"/>
    </row>
    <row r="576" ht="14.25" customHeight="1">
      <c r="B576" s="194"/>
      <c r="P576" s="25"/>
      <c r="Q576" s="25"/>
      <c r="R576" s="24"/>
      <c r="S576" s="24"/>
      <c r="T576" s="24"/>
      <c r="U576" s="24"/>
      <c r="V576" s="24"/>
    </row>
    <row r="577" ht="14.25" customHeight="1">
      <c r="B577" s="194"/>
      <c r="P577" s="25"/>
      <c r="Q577" s="25"/>
      <c r="R577" s="24"/>
      <c r="S577" s="24"/>
      <c r="T577" s="24"/>
      <c r="U577" s="24"/>
      <c r="V577" s="24"/>
    </row>
    <row r="578" ht="14.25" customHeight="1">
      <c r="B578" s="194"/>
      <c r="P578" s="25"/>
      <c r="Q578" s="25"/>
      <c r="R578" s="24"/>
      <c r="S578" s="24"/>
      <c r="T578" s="24"/>
      <c r="U578" s="24"/>
      <c r="V578" s="24"/>
    </row>
    <row r="579" ht="14.25" customHeight="1">
      <c r="B579" s="194"/>
      <c r="P579" s="25"/>
      <c r="Q579" s="25"/>
      <c r="R579" s="24"/>
      <c r="S579" s="24"/>
      <c r="T579" s="24"/>
      <c r="U579" s="24"/>
      <c r="V579" s="24"/>
    </row>
    <row r="580" ht="14.25" customHeight="1">
      <c r="B580" s="194"/>
      <c r="P580" s="25"/>
      <c r="Q580" s="25"/>
      <c r="R580" s="24"/>
      <c r="S580" s="24"/>
      <c r="T580" s="24"/>
      <c r="U580" s="24"/>
      <c r="V580" s="24"/>
    </row>
    <row r="581" ht="14.25" customHeight="1">
      <c r="B581" s="194"/>
      <c r="P581" s="25"/>
      <c r="Q581" s="25"/>
      <c r="R581" s="24"/>
      <c r="S581" s="24"/>
      <c r="T581" s="24"/>
      <c r="U581" s="24"/>
      <c r="V581" s="24"/>
    </row>
    <row r="582" ht="14.25" customHeight="1">
      <c r="B582" s="194"/>
      <c r="P582" s="25"/>
      <c r="Q582" s="25"/>
      <c r="R582" s="24"/>
      <c r="S582" s="24"/>
      <c r="T582" s="24"/>
      <c r="U582" s="24"/>
      <c r="V582" s="24"/>
    </row>
    <row r="583" ht="14.25" customHeight="1">
      <c r="B583" s="194"/>
      <c r="P583" s="25"/>
      <c r="Q583" s="25"/>
      <c r="R583" s="24"/>
      <c r="S583" s="24"/>
      <c r="T583" s="24"/>
      <c r="U583" s="24"/>
      <c r="V583" s="24"/>
    </row>
    <row r="584" ht="14.25" customHeight="1">
      <c r="B584" s="194"/>
      <c r="P584" s="25"/>
      <c r="Q584" s="25"/>
      <c r="R584" s="24"/>
      <c r="S584" s="24"/>
      <c r="T584" s="24"/>
      <c r="U584" s="24"/>
      <c r="V584" s="24"/>
    </row>
    <row r="585" ht="14.25" customHeight="1">
      <c r="B585" s="194"/>
      <c r="P585" s="25"/>
      <c r="Q585" s="25"/>
      <c r="R585" s="24"/>
      <c r="S585" s="24"/>
      <c r="T585" s="24"/>
      <c r="U585" s="24"/>
      <c r="V585" s="24"/>
    </row>
    <row r="586" ht="14.25" customHeight="1">
      <c r="B586" s="194"/>
      <c r="P586" s="25"/>
      <c r="Q586" s="25"/>
      <c r="R586" s="24"/>
      <c r="S586" s="24"/>
      <c r="T586" s="24"/>
      <c r="U586" s="24"/>
      <c r="V586" s="24"/>
    </row>
    <row r="587" ht="14.25" customHeight="1">
      <c r="B587" s="194"/>
      <c r="P587" s="25"/>
      <c r="Q587" s="25"/>
      <c r="R587" s="24"/>
      <c r="S587" s="24"/>
      <c r="T587" s="24"/>
      <c r="U587" s="24"/>
      <c r="V587" s="24"/>
    </row>
    <row r="588" ht="14.25" customHeight="1">
      <c r="B588" s="194"/>
      <c r="P588" s="25"/>
      <c r="Q588" s="25"/>
      <c r="R588" s="24"/>
      <c r="S588" s="24"/>
      <c r="T588" s="24"/>
      <c r="U588" s="24"/>
      <c r="V588" s="24"/>
    </row>
    <row r="589" ht="14.25" customHeight="1">
      <c r="B589" s="194"/>
      <c r="P589" s="25"/>
      <c r="Q589" s="25"/>
      <c r="R589" s="24"/>
      <c r="S589" s="24"/>
      <c r="T589" s="24"/>
      <c r="U589" s="24"/>
      <c r="V589" s="24"/>
    </row>
    <row r="590" ht="14.25" customHeight="1">
      <c r="B590" s="194"/>
      <c r="P590" s="25"/>
      <c r="Q590" s="25"/>
      <c r="R590" s="24"/>
      <c r="S590" s="24"/>
      <c r="T590" s="24"/>
      <c r="U590" s="24"/>
      <c r="V590" s="24"/>
    </row>
    <row r="591" ht="14.25" customHeight="1">
      <c r="B591" s="194"/>
      <c r="P591" s="25"/>
      <c r="Q591" s="25"/>
      <c r="R591" s="24"/>
      <c r="S591" s="24"/>
      <c r="T591" s="24"/>
      <c r="U591" s="24"/>
      <c r="V591" s="24"/>
    </row>
    <row r="592" ht="14.25" customHeight="1">
      <c r="B592" s="194"/>
      <c r="P592" s="25"/>
      <c r="Q592" s="25"/>
      <c r="R592" s="24"/>
      <c r="S592" s="24"/>
      <c r="T592" s="24"/>
      <c r="U592" s="24"/>
      <c r="V592" s="24"/>
    </row>
    <row r="593" ht="14.25" customHeight="1">
      <c r="B593" s="194"/>
      <c r="P593" s="25"/>
      <c r="Q593" s="25"/>
      <c r="R593" s="24"/>
      <c r="S593" s="24"/>
      <c r="T593" s="24"/>
      <c r="U593" s="24"/>
      <c r="V593" s="24"/>
    </row>
    <row r="594" ht="14.25" customHeight="1">
      <c r="B594" s="194"/>
      <c r="P594" s="25"/>
      <c r="Q594" s="25"/>
      <c r="R594" s="24"/>
      <c r="S594" s="24"/>
      <c r="T594" s="24"/>
      <c r="U594" s="24"/>
      <c r="V594" s="24"/>
    </row>
    <row r="595" ht="14.25" customHeight="1">
      <c r="B595" s="194"/>
      <c r="P595" s="25"/>
      <c r="Q595" s="25"/>
      <c r="R595" s="24"/>
      <c r="S595" s="24"/>
      <c r="T595" s="24"/>
      <c r="U595" s="24"/>
      <c r="V595" s="24"/>
    </row>
    <row r="596" ht="14.25" customHeight="1">
      <c r="B596" s="194"/>
      <c r="P596" s="25"/>
      <c r="Q596" s="25"/>
      <c r="R596" s="24"/>
      <c r="S596" s="24"/>
      <c r="T596" s="24"/>
      <c r="U596" s="24"/>
      <c r="V596" s="24"/>
    </row>
    <row r="597" ht="14.25" customHeight="1">
      <c r="B597" s="194"/>
      <c r="P597" s="25"/>
      <c r="Q597" s="25"/>
      <c r="R597" s="24"/>
      <c r="S597" s="24"/>
      <c r="T597" s="24"/>
      <c r="U597" s="24"/>
      <c r="V597" s="24"/>
    </row>
    <row r="598" ht="14.25" customHeight="1">
      <c r="B598" s="194"/>
      <c r="P598" s="25"/>
      <c r="Q598" s="25"/>
      <c r="R598" s="24"/>
      <c r="S598" s="24"/>
      <c r="T598" s="24"/>
      <c r="U598" s="24"/>
      <c r="V598" s="24"/>
    </row>
    <row r="599" ht="14.25" customHeight="1">
      <c r="B599" s="194"/>
      <c r="P599" s="25"/>
      <c r="Q599" s="25"/>
      <c r="R599" s="24"/>
      <c r="S599" s="24"/>
      <c r="T599" s="24"/>
      <c r="U599" s="24"/>
      <c r="V599" s="24"/>
    </row>
    <row r="600" ht="14.25" customHeight="1">
      <c r="B600" s="194"/>
      <c r="P600" s="25"/>
      <c r="Q600" s="25"/>
      <c r="R600" s="24"/>
      <c r="S600" s="24"/>
      <c r="T600" s="24"/>
      <c r="U600" s="24"/>
      <c r="V600" s="24"/>
    </row>
    <row r="601" ht="14.25" customHeight="1">
      <c r="B601" s="194"/>
      <c r="P601" s="25"/>
      <c r="Q601" s="25"/>
      <c r="R601" s="24"/>
      <c r="S601" s="24"/>
      <c r="T601" s="24"/>
      <c r="U601" s="24"/>
      <c r="V601" s="24"/>
    </row>
    <row r="602" ht="14.25" customHeight="1">
      <c r="B602" s="194"/>
      <c r="P602" s="25"/>
      <c r="Q602" s="25"/>
      <c r="R602" s="24"/>
      <c r="S602" s="24"/>
      <c r="T602" s="24"/>
      <c r="U602" s="24"/>
      <c r="V602" s="24"/>
    </row>
    <row r="603" ht="14.25" customHeight="1">
      <c r="B603" s="194"/>
      <c r="P603" s="25"/>
      <c r="Q603" s="25"/>
      <c r="R603" s="24"/>
      <c r="S603" s="24"/>
      <c r="T603" s="24"/>
      <c r="U603" s="24"/>
      <c r="V603" s="24"/>
    </row>
    <row r="604" ht="14.25" customHeight="1">
      <c r="B604" s="194"/>
      <c r="P604" s="25"/>
      <c r="Q604" s="25"/>
      <c r="R604" s="24"/>
      <c r="S604" s="24"/>
      <c r="T604" s="24"/>
      <c r="U604" s="24"/>
      <c r="V604" s="24"/>
    </row>
    <row r="605" ht="14.25" customHeight="1">
      <c r="B605" s="194"/>
      <c r="P605" s="25"/>
      <c r="Q605" s="25"/>
      <c r="R605" s="24"/>
      <c r="S605" s="24"/>
      <c r="T605" s="24"/>
      <c r="U605" s="24"/>
      <c r="V605" s="24"/>
    </row>
    <row r="606" ht="14.25" customHeight="1">
      <c r="B606" s="194"/>
      <c r="P606" s="25"/>
      <c r="Q606" s="25"/>
      <c r="R606" s="24"/>
      <c r="S606" s="24"/>
      <c r="T606" s="24"/>
      <c r="U606" s="24"/>
      <c r="V606" s="24"/>
    </row>
    <row r="607" ht="14.25" customHeight="1">
      <c r="B607" s="194"/>
      <c r="P607" s="25"/>
      <c r="Q607" s="25"/>
      <c r="R607" s="24"/>
      <c r="S607" s="24"/>
      <c r="T607" s="24"/>
      <c r="U607" s="24"/>
      <c r="V607" s="24"/>
    </row>
    <row r="608" ht="14.25" customHeight="1">
      <c r="B608" s="194"/>
      <c r="P608" s="25"/>
      <c r="Q608" s="25"/>
      <c r="R608" s="24"/>
      <c r="S608" s="24"/>
      <c r="T608" s="24"/>
      <c r="U608" s="24"/>
      <c r="V608" s="24"/>
    </row>
    <row r="609" ht="14.25" customHeight="1">
      <c r="B609" s="194"/>
      <c r="P609" s="25"/>
      <c r="Q609" s="25"/>
      <c r="R609" s="24"/>
      <c r="S609" s="24"/>
      <c r="T609" s="24"/>
      <c r="U609" s="24"/>
      <c r="V609" s="24"/>
    </row>
    <row r="610" ht="14.25" customHeight="1">
      <c r="B610" s="194"/>
      <c r="P610" s="25"/>
      <c r="Q610" s="25"/>
      <c r="R610" s="24"/>
      <c r="S610" s="24"/>
      <c r="T610" s="24"/>
      <c r="U610" s="24"/>
      <c r="V610" s="24"/>
    </row>
    <row r="611" ht="14.25" customHeight="1">
      <c r="B611" s="194"/>
      <c r="P611" s="25"/>
      <c r="Q611" s="25"/>
      <c r="R611" s="24"/>
      <c r="S611" s="24"/>
      <c r="T611" s="24"/>
      <c r="U611" s="24"/>
      <c r="V611" s="24"/>
    </row>
    <row r="612" ht="14.25" customHeight="1">
      <c r="B612" s="194"/>
      <c r="P612" s="25"/>
      <c r="Q612" s="25"/>
      <c r="R612" s="24"/>
      <c r="S612" s="24"/>
      <c r="T612" s="24"/>
      <c r="U612" s="24"/>
      <c r="V612" s="24"/>
    </row>
    <row r="613" ht="14.25" customHeight="1">
      <c r="B613" s="194"/>
      <c r="P613" s="25"/>
      <c r="Q613" s="25"/>
      <c r="R613" s="24"/>
      <c r="S613" s="24"/>
      <c r="T613" s="24"/>
      <c r="U613" s="24"/>
      <c r="V613" s="24"/>
    </row>
    <row r="614" ht="14.25" customHeight="1">
      <c r="B614" s="194"/>
      <c r="P614" s="25"/>
      <c r="Q614" s="25"/>
      <c r="R614" s="24"/>
      <c r="S614" s="24"/>
      <c r="T614" s="24"/>
      <c r="U614" s="24"/>
      <c r="V614" s="24"/>
    </row>
    <row r="615" ht="14.25" customHeight="1">
      <c r="B615" s="194"/>
      <c r="P615" s="25"/>
      <c r="Q615" s="25"/>
      <c r="R615" s="24"/>
      <c r="S615" s="24"/>
      <c r="T615" s="24"/>
      <c r="U615" s="24"/>
      <c r="V615" s="24"/>
    </row>
    <row r="616" ht="14.25" customHeight="1">
      <c r="B616" s="194"/>
      <c r="P616" s="25"/>
      <c r="Q616" s="25"/>
      <c r="R616" s="24"/>
      <c r="S616" s="24"/>
      <c r="T616" s="24"/>
      <c r="U616" s="24"/>
      <c r="V616" s="24"/>
    </row>
    <row r="617" ht="14.25" customHeight="1">
      <c r="B617" s="194"/>
      <c r="P617" s="25"/>
      <c r="Q617" s="25"/>
      <c r="R617" s="24"/>
      <c r="S617" s="24"/>
      <c r="T617" s="24"/>
      <c r="U617" s="24"/>
      <c r="V617" s="24"/>
    </row>
    <row r="618" ht="14.25" customHeight="1">
      <c r="B618" s="194"/>
      <c r="P618" s="25"/>
      <c r="Q618" s="25"/>
      <c r="R618" s="24"/>
      <c r="S618" s="24"/>
      <c r="T618" s="24"/>
      <c r="U618" s="24"/>
      <c r="V618" s="24"/>
    </row>
    <row r="619" ht="14.25" customHeight="1">
      <c r="B619" s="194"/>
      <c r="P619" s="25"/>
      <c r="Q619" s="25"/>
      <c r="R619" s="24"/>
      <c r="S619" s="24"/>
      <c r="T619" s="24"/>
      <c r="U619" s="24"/>
      <c r="V619" s="24"/>
    </row>
    <row r="620" ht="14.25" customHeight="1">
      <c r="B620" s="194"/>
      <c r="P620" s="25"/>
      <c r="Q620" s="25"/>
      <c r="R620" s="24"/>
      <c r="S620" s="24"/>
      <c r="T620" s="24"/>
      <c r="U620" s="24"/>
      <c r="V620" s="24"/>
    </row>
    <row r="621" ht="14.25" customHeight="1">
      <c r="B621" s="194"/>
      <c r="P621" s="25"/>
      <c r="Q621" s="25"/>
      <c r="R621" s="24"/>
      <c r="S621" s="24"/>
      <c r="T621" s="24"/>
      <c r="U621" s="24"/>
      <c r="V621" s="24"/>
    </row>
    <row r="622" ht="14.25" customHeight="1">
      <c r="B622" s="194"/>
      <c r="P622" s="25"/>
      <c r="Q622" s="25"/>
      <c r="R622" s="24"/>
      <c r="S622" s="24"/>
      <c r="T622" s="24"/>
      <c r="U622" s="24"/>
      <c r="V622" s="24"/>
    </row>
    <row r="623" ht="14.25" customHeight="1">
      <c r="B623" s="194"/>
      <c r="P623" s="25"/>
      <c r="Q623" s="25"/>
      <c r="R623" s="24"/>
      <c r="S623" s="24"/>
      <c r="T623" s="24"/>
      <c r="U623" s="24"/>
      <c r="V623" s="24"/>
    </row>
    <row r="624" ht="14.25" customHeight="1">
      <c r="B624" s="194"/>
      <c r="P624" s="25"/>
      <c r="Q624" s="25"/>
      <c r="R624" s="24"/>
      <c r="S624" s="24"/>
      <c r="T624" s="24"/>
      <c r="U624" s="24"/>
      <c r="V624" s="24"/>
    </row>
    <row r="625" ht="14.25" customHeight="1">
      <c r="B625" s="194"/>
      <c r="P625" s="25"/>
      <c r="Q625" s="25"/>
      <c r="R625" s="24"/>
      <c r="S625" s="24"/>
      <c r="T625" s="24"/>
      <c r="U625" s="24"/>
      <c r="V625" s="24"/>
    </row>
    <row r="626" ht="14.25" customHeight="1">
      <c r="B626" s="194"/>
      <c r="P626" s="25"/>
      <c r="Q626" s="25"/>
      <c r="R626" s="24"/>
      <c r="S626" s="24"/>
      <c r="T626" s="24"/>
      <c r="U626" s="24"/>
      <c r="V626" s="24"/>
    </row>
    <row r="627" ht="14.25" customHeight="1">
      <c r="B627" s="194"/>
      <c r="P627" s="25"/>
      <c r="Q627" s="25"/>
      <c r="R627" s="24"/>
      <c r="S627" s="24"/>
      <c r="T627" s="24"/>
      <c r="U627" s="24"/>
      <c r="V627" s="24"/>
    </row>
    <row r="628" ht="14.25" customHeight="1">
      <c r="B628" s="194"/>
      <c r="P628" s="25"/>
      <c r="Q628" s="25"/>
      <c r="R628" s="24"/>
      <c r="S628" s="24"/>
      <c r="T628" s="24"/>
      <c r="U628" s="24"/>
      <c r="V628" s="24"/>
    </row>
    <row r="629" ht="14.25" customHeight="1">
      <c r="B629" s="194"/>
      <c r="P629" s="25"/>
      <c r="Q629" s="25"/>
      <c r="R629" s="24"/>
      <c r="S629" s="24"/>
      <c r="T629" s="24"/>
      <c r="U629" s="24"/>
      <c r="V629" s="24"/>
    </row>
    <row r="630" ht="14.25" customHeight="1">
      <c r="B630" s="194"/>
      <c r="P630" s="25"/>
      <c r="Q630" s="25"/>
      <c r="R630" s="24"/>
      <c r="S630" s="24"/>
      <c r="T630" s="24"/>
      <c r="U630" s="24"/>
      <c r="V630" s="24"/>
    </row>
    <row r="631" ht="14.25" customHeight="1">
      <c r="B631" s="194"/>
      <c r="P631" s="25"/>
      <c r="Q631" s="25"/>
      <c r="R631" s="24"/>
      <c r="S631" s="24"/>
      <c r="T631" s="24"/>
      <c r="U631" s="24"/>
      <c r="V631" s="24"/>
    </row>
    <row r="632" ht="14.25" customHeight="1">
      <c r="B632" s="194"/>
      <c r="P632" s="25"/>
      <c r="Q632" s="25"/>
      <c r="R632" s="24"/>
      <c r="S632" s="24"/>
      <c r="T632" s="24"/>
      <c r="U632" s="24"/>
      <c r="V632" s="24"/>
    </row>
    <row r="633" ht="14.25" customHeight="1">
      <c r="B633" s="194"/>
      <c r="P633" s="25"/>
      <c r="Q633" s="25"/>
      <c r="R633" s="24"/>
      <c r="S633" s="24"/>
      <c r="T633" s="24"/>
      <c r="U633" s="24"/>
      <c r="V633" s="24"/>
    </row>
    <row r="634" ht="14.25" customHeight="1">
      <c r="B634" s="194"/>
      <c r="P634" s="25"/>
      <c r="Q634" s="25"/>
      <c r="R634" s="24"/>
      <c r="S634" s="24"/>
      <c r="T634" s="24"/>
      <c r="U634" s="24"/>
      <c r="V634" s="24"/>
    </row>
    <row r="635" ht="14.25" customHeight="1">
      <c r="B635" s="194"/>
      <c r="P635" s="25"/>
      <c r="Q635" s="25"/>
      <c r="R635" s="24"/>
      <c r="S635" s="24"/>
      <c r="T635" s="24"/>
      <c r="U635" s="24"/>
      <c r="V635" s="24"/>
    </row>
    <row r="636" ht="14.25" customHeight="1">
      <c r="B636" s="194"/>
      <c r="P636" s="25"/>
      <c r="Q636" s="25"/>
      <c r="R636" s="24"/>
      <c r="S636" s="24"/>
      <c r="T636" s="24"/>
      <c r="U636" s="24"/>
      <c r="V636" s="24"/>
    </row>
    <row r="637" ht="14.25" customHeight="1">
      <c r="B637" s="194"/>
      <c r="P637" s="25"/>
      <c r="Q637" s="25"/>
      <c r="R637" s="24"/>
      <c r="S637" s="24"/>
      <c r="T637" s="24"/>
      <c r="U637" s="24"/>
      <c r="V637" s="24"/>
    </row>
    <row r="638" ht="14.25" customHeight="1">
      <c r="B638" s="194"/>
      <c r="P638" s="25"/>
      <c r="Q638" s="25"/>
      <c r="R638" s="24"/>
      <c r="S638" s="24"/>
      <c r="T638" s="24"/>
      <c r="U638" s="24"/>
      <c r="V638" s="24"/>
    </row>
    <row r="639" ht="14.25" customHeight="1">
      <c r="B639" s="194"/>
      <c r="P639" s="25"/>
      <c r="Q639" s="25"/>
      <c r="R639" s="24"/>
      <c r="S639" s="24"/>
      <c r="T639" s="24"/>
      <c r="U639" s="24"/>
      <c r="V639" s="24"/>
    </row>
    <row r="640" ht="14.25" customHeight="1">
      <c r="B640" s="194"/>
      <c r="P640" s="25"/>
      <c r="Q640" s="25"/>
      <c r="R640" s="24"/>
      <c r="S640" s="24"/>
      <c r="T640" s="24"/>
      <c r="U640" s="24"/>
      <c r="V640" s="24"/>
    </row>
    <row r="641" ht="14.25" customHeight="1">
      <c r="B641" s="194"/>
      <c r="P641" s="25"/>
      <c r="Q641" s="25"/>
      <c r="R641" s="24"/>
      <c r="S641" s="24"/>
      <c r="T641" s="24"/>
      <c r="U641" s="24"/>
      <c r="V641" s="24"/>
    </row>
    <row r="642" ht="14.25" customHeight="1">
      <c r="B642" s="194"/>
      <c r="P642" s="25"/>
      <c r="Q642" s="25"/>
      <c r="R642" s="24"/>
      <c r="S642" s="24"/>
      <c r="T642" s="24"/>
      <c r="U642" s="24"/>
      <c r="V642" s="24"/>
    </row>
    <row r="643" ht="14.25" customHeight="1">
      <c r="B643" s="194"/>
      <c r="P643" s="25"/>
      <c r="Q643" s="25"/>
      <c r="R643" s="24"/>
      <c r="S643" s="24"/>
      <c r="T643" s="24"/>
      <c r="U643" s="24"/>
      <c r="V643" s="24"/>
    </row>
    <row r="644" ht="14.25" customHeight="1">
      <c r="B644" s="194"/>
      <c r="P644" s="25"/>
      <c r="Q644" s="25"/>
      <c r="R644" s="24"/>
      <c r="S644" s="24"/>
      <c r="T644" s="24"/>
      <c r="U644" s="24"/>
      <c r="V644" s="24"/>
    </row>
    <row r="645" ht="14.25" customHeight="1">
      <c r="B645" s="194"/>
      <c r="P645" s="25"/>
      <c r="Q645" s="25"/>
      <c r="R645" s="24"/>
      <c r="S645" s="24"/>
      <c r="T645" s="24"/>
      <c r="U645" s="24"/>
      <c r="V645" s="24"/>
    </row>
    <row r="646" ht="14.25" customHeight="1">
      <c r="B646" s="194"/>
      <c r="P646" s="25"/>
      <c r="Q646" s="25"/>
      <c r="R646" s="24"/>
      <c r="S646" s="24"/>
      <c r="T646" s="24"/>
      <c r="U646" s="24"/>
      <c r="V646" s="24"/>
    </row>
    <row r="647" ht="14.25" customHeight="1">
      <c r="B647" s="194"/>
      <c r="P647" s="25"/>
      <c r="Q647" s="25"/>
      <c r="R647" s="24"/>
      <c r="S647" s="24"/>
      <c r="T647" s="24"/>
      <c r="U647" s="24"/>
      <c r="V647" s="24"/>
    </row>
    <row r="648" ht="14.25" customHeight="1">
      <c r="B648" s="194"/>
      <c r="P648" s="25"/>
      <c r="Q648" s="25"/>
      <c r="R648" s="24"/>
      <c r="S648" s="24"/>
      <c r="T648" s="24"/>
      <c r="U648" s="24"/>
      <c r="V648" s="24"/>
    </row>
    <row r="649" ht="14.25" customHeight="1">
      <c r="B649" s="194"/>
      <c r="P649" s="25"/>
      <c r="Q649" s="25"/>
      <c r="R649" s="24"/>
      <c r="S649" s="24"/>
      <c r="T649" s="24"/>
      <c r="U649" s="24"/>
      <c r="V649" s="24"/>
    </row>
    <row r="650" ht="14.25" customHeight="1">
      <c r="B650" s="194"/>
      <c r="P650" s="25"/>
      <c r="Q650" s="25"/>
      <c r="R650" s="24"/>
      <c r="S650" s="24"/>
      <c r="T650" s="24"/>
      <c r="U650" s="24"/>
      <c r="V650" s="24"/>
    </row>
    <row r="651" ht="14.25" customHeight="1">
      <c r="B651" s="194"/>
      <c r="P651" s="25"/>
      <c r="Q651" s="25"/>
      <c r="R651" s="24"/>
      <c r="S651" s="24"/>
      <c r="T651" s="24"/>
      <c r="U651" s="24"/>
      <c r="V651" s="24"/>
    </row>
    <row r="652" ht="14.25" customHeight="1">
      <c r="B652" s="194"/>
      <c r="P652" s="25"/>
      <c r="Q652" s="25"/>
      <c r="R652" s="24"/>
      <c r="S652" s="24"/>
      <c r="T652" s="24"/>
      <c r="U652" s="24"/>
      <c r="V652" s="24"/>
    </row>
    <row r="653" ht="14.25" customHeight="1">
      <c r="B653" s="194"/>
      <c r="P653" s="25"/>
      <c r="Q653" s="25"/>
      <c r="R653" s="24"/>
      <c r="S653" s="24"/>
      <c r="T653" s="24"/>
      <c r="U653" s="24"/>
      <c r="V653" s="24"/>
    </row>
    <row r="654" ht="14.25" customHeight="1">
      <c r="B654" s="194"/>
      <c r="P654" s="25"/>
      <c r="Q654" s="25"/>
      <c r="R654" s="24"/>
      <c r="S654" s="24"/>
      <c r="T654" s="24"/>
      <c r="U654" s="24"/>
      <c r="V654" s="24"/>
    </row>
    <row r="655" ht="14.25" customHeight="1">
      <c r="B655" s="194"/>
      <c r="P655" s="25"/>
      <c r="Q655" s="25"/>
      <c r="R655" s="24"/>
      <c r="S655" s="24"/>
      <c r="T655" s="24"/>
      <c r="U655" s="24"/>
      <c r="V655" s="24"/>
    </row>
    <row r="656" ht="14.25" customHeight="1">
      <c r="B656" s="194"/>
      <c r="P656" s="25"/>
      <c r="Q656" s="25"/>
      <c r="R656" s="24"/>
      <c r="S656" s="24"/>
      <c r="T656" s="24"/>
      <c r="U656" s="24"/>
      <c r="V656" s="24"/>
    </row>
    <row r="657" ht="14.25" customHeight="1">
      <c r="B657" s="194"/>
      <c r="P657" s="25"/>
      <c r="Q657" s="25"/>
      <c r="R657" s="24"/>
      <c r="S657" s="24"/>
      <c r="T657" s="24"/>
      <c r="U657" s="24"/>
      <c r="V657" s="24"/>
    </row>
    <row r="658" ht="14.25" customHeight="1">
      <c r="B658" s="194"/>
      <c r="P658" s="25"/>
      <c r="Q658" s="25"/>
      <c r="R658" s="24"/>
      <c r="S658" s="24"/>
      <c r="T658" s="24"/>
      <c r="U658" s="24"/>
      <c r="V658" s="24"/>
    </row>
    <row r="659" ht="14.25" customHeight="1">
      <c r="B659" s="194"/>
      <c r="P659" s="25"/>
      <c r="Q659" s="25"/>
      <c r="R659" s="24"/>
      <c r="S659" s="24"/>
      <c r="T659" s="24"/>
      <c r="U659" s="24"/>
      <c r="V659" s="24"/>
    </row>
    <row r="660" ht="14.25" customHeight="1">
      <c r="B660" s="194"/>
      <c r="P660" s="25"/>
      <c r="Q660" s="25"/>
      <c r="R660" s="24"/>
      <c r="S660" s="24"/>
      <c r="T660" s="24"/>
      <c r="U660" s="24"/>
      <c r="V660" s="24"/>
    </row>
    <row r="661" ht="14.25" customHeight="1">
      <c r="B661" s="194"/>
      <c r="P661" s="25"/>
      <c r="Q661" s="25"/>
      <c r="R661" s="24"/>
      <c r="S661" s="24"/>
      <c r="T661" s="24"/>
      <c r="U661" s="24"/>
      <c r="V661" s="24"/>
    </row>
    <row r="662" ht="14.25" customHeight="1">
      <c r="B662" s="194"/>
      <c r="P662" s="25"/>
      <c r="Q662" s="25"/>
      <c r="R662" s="24"/>
      <c r="S662" s="24"/>
      <c r="T662" s="24"/>
      <c r="U662" s="24"/>
      <c r="V662" s="24"/>
    </row>
    <row r="663" ht="14.25" customHeight="1">
      <c r="B663" s="194"/>
      <c r="P663" s="25"/>
      <c r="Q663" s="25"/>
      <c r="R663" s="24"/>
      <c r="S663" s="24"/>
      <c r="T663" s="24"/>
      <c r="U663" s="24"/>
      <c r="V663" s="24"/>
    </row>
    <row r="664" ht="14.25" customHeight="1">
      <c r="B664" s="194"/>
      <c r="P664" s="25"/>
      <c r="Q664" s="25"/>
      <c r="R664" s="24"/>
      <c r="S664" s="24"/>
      <c r="T664" s="24"/>
      <c r="U664" s="24"/>
      <c r="V664" s="24"/>
    </row>
    <row r="665" ht="14.25" customHeight="1">
      <c r="B665" s="194"/>
      <c r="P665" s="25"/>
      <c r="Q665" s="25"/>
      <c r="R665" s="24"/>
      <c r="S665" s="24"/>
      <c r="T665" s="24"/>
      <c r="U665" s="24"/>
      <c r="V665" s="24"/>
    </row>
    <row r="666" ht="14.25" customHeight="1">
      <c r="B666" s="194"/>
      <c r="P666" s="25"/>
      <c r="Q666" s="25"/>
      <c r="R666" s="24"/>
      <c r="S666" s="24"/>
      <c r="T666" s="24"/>
      <c r="U666" s="24"/>
      <c r="V666" s="24"/>
    </row>
    <row r="667" ht="14.25" customHeight="1">
      <c r="B667" s="194"/>
      <c r="P667" s="25"/>
      <c r="Q667" s="25"/>
      <c r="R667" s="24"/>
      <c r="S667" s="24"/>
      <c r="T667" s="24"/>
      <c r="U667" s="24"/>
      <c r="V667" s="24"/>
    </row>
    <row r="668" ht="14.25" customHeight="1">
      <c r="B668" s="194"/>
      <c r="P668" s="25"/>
      <c r="Q668" s="25"/>
      <c r="R668" s="24"/>
      <c r="S668" s="24"/>
      <c r="T668" s="24"/>
      <c r="U668" s="24"/>
      <c r="V668" s="24"/>
    </row>
    <row r="669" ht="14.25" customHeight="1">
      <c r="B669" s="194"/>
      <c r="P669" s="25"/>
      <c r="Q669" s="25"/>
      <c r="R669" s="24"/>
      <c r="S669" s="24"/>
      <c r="T669" s="24"/>
      <c r="U669" s="24"/>
      <c r="V669" s="24"/>
    </row>
    <row r="670" ht="14.25" customHeight="1">
      <c r="B670" s="194"/>
      <c r="P670" s="25"/>
      <c r="Q670" s="25"/>
      <c r="R670" s="24"/>
      <c r="S670" s="24"/>
      <c r="T670" s="24"/>
      <c r="U670" s="24"/>
      <c r="V670" s="24"/>
    </row>
    <row r="671" ht="14.25" customHeight="1">
      <c r="B671" s="194"/>
      <c r="P671" s="25"/>
      <c r="Q671" s="25"/>
      <c r="R671" s="24"/>
      <c r="S671" s="24"/>
      <c r="T671" s="24"/>
      <c r="U671" s="24"/>
      <c r="V671" s="24"/>
    </row>
    <row r="672" ht="14.25" customHeight="1">
      <c r="B672" s="194"/>
      <c r="P672" s="25"/>
      <c r="Q672" s="25"/>
      <c r="R672" s="24"/>
      <c r="S672" s="24"/>
      <c r="T672" s="24"/>
      <c r="U672" s="24"/>
      <c r="V672" s="24"/>
    </row>
    <row r="673" ht="14.25" customHeight="1">
      <c r="B673" s="194"/>
      <c r="P673" s="25"/>
      <c r="Q673" s="25"/>
      <c r="R673" s="24"/>
      <c r="S673" s="24"/>
      <c r="T673" s="24"/>
      <c r="U673" s="24"/>
      <c r="V673" s="24"/>
    </row>
    <row r="674" ht="14.25" customHeight="1">
      <c r="B674" s="194"/>
      <c r="P674" s="25"/>
      <c r="Q674" s="25"/>
      <c r="R674" s="24"/>
      <c r="S674" s="24"/>
      <c r="T674" s="24"/>
      <c r="U674" s="24"/>
      <c r="V674" s="24"/>
    </row>
    <row r="675" ht="14.25" customHeight="1">
      <c r="B675" s="194"/>
      <c r="P675" s="25"/>
      <c r="Q675" s="25"/>
      <c r="R675" s="24"/>
      <c r="S675" s="24"/>
      <c r="T675" s="24"/>
      <c r="U675" s="24"/>
      <c r="V675" s="24"/>
    </row>
    <row r="676" ht="14.25" customHeight="1">
      <c r="B676" s="194"/>
      <c r="P676" s="25"/>
      <c r="Q676" s="25"/>
      <c r="R676" s="24"/>
      <c r="S676" s="24"/>
      <c r="T676" s="24"/>
      <c r="U676" s="24"/>
      <c r="V676" s="24"/>
    </row>
    <row r="677" ht="14.25" customHeight="1">
      <c r="B677" s="194"/>
      <c r="P677" s="25"/>
      <c r="Q677" s="25"/>
      <c r="R677" s="24"/>
      <c r="S677" s="24"/>
      <c r="T677" s="24"/>
      <c r="U677" s="24"/>
      <c r="V677" s="24"/>
    </row>
    <row r="678" ht="14.25" customHeight="1">
      <c r="B678" s="194"/>
      <c r="P678" s="25"/>
      <c r="Q678" s="25"/>
      <c r="R678" s="24"/>
      <c r="S678" s="24"/>
      <c r="T678" s="24"/>
      <c r="U678" s="24"/>
      <c r="V678" s="24"/>
    </row>
    <row r="679" ht="14.25" customHeight="1">
      <c r="B679" s="194"/>
      <c r="P679" s="25"/>
      <c r="Q679" s="25"/>
      <c r="R679" s="24"/>
      <c r="S679" s="24"/>
      <c r="T679" s="24"/>
      <c r="U679" s="24"/>
      <c r="V679" s="24"/>
    </row>
    <row r="680" ht="14.25" customHeight="1">
      <c r="B680" s="194"/>
      <c r="P680" s="25"/>
      <c r="Q680" s="25"/>
      <c r="R680" s="24"/>
      <c r="S680" s="24"/>
      <c r="T680" s="24"/>
      <c r="U680" s="24"/>
      <c r="V680" s="24"/>
    </row>
    <row r="681" ht="14.25" customHeight="1">
      <c r="B681" s="194"/>
      <c r="P681" s="25"/>
      <c r="Q681" s="25"/>
      <c r="R681" s="24"/>
      <c r="S681" s="24"/>
      <c r="T681" s="24"/>
      <c r="U681" s="24"/>
      <c r="V681" s="24"/>
    </row>
    <row r="682" ht="14.25" customHeight="1">
      <c r="B682" s="194"/>
      <c r="P682" s="25"/>
      <c r="Q682" s="25"/>
      <c r="R682" s="24"/>
      <c r="S682" s="24"/>
      <c r="T682" s="24"/>
      <c r="U682" s="24"/>
      <c r="V682" s="24"/>
    </row>
    <row r="683" ht="14.25" customHeight="1">
      <c r="B683" s="194"/>
      <c r="P683" s="25"/>
      <c r="Q683" s="25"/>
      <c r="R683" s="24"/>
      <c r="S683" s="24"/>
      <c r="T683" s="24"/>
      <c r="U683" s="24"/>
      <c r="V683" s="24"/>
    </row>
    <row r="684" ht="14.25" customHeight="1">
      <c r="B684" s="194"/>
      <c r="P684" s="25"/>
      <c r="Q684" s="25"/>
      <c r="R684" s="24"/>
      <c r="S684" s="24"/>
      <c r="T684" s="24"/>
      <c r="U684" s="24"/>
      <c r="V684" s="24"/>
    </row>
    <row r="685" ht="14.25" customHeight="1">
      <c r="B685" s="194"/>
      <c r="P685" s="25"/>
      <c r="Q685" s="25"/>
      <c r="R685" s="24"/>
      <c r="S685" s="24"/>
      <c r="T685" s="24"/>
      <c r="U685" s="24"/>
      <c r="V685" s="24"/>
    </row>
    <row r="686" ht="14.25" customHeight="1">
      <c r="B686" s="194"/>
      <c r="P686" s="25"/>
      <c r="Q686" s="25"/>
      <c r="R686" s="24"/>
      <c r="S686" s="24"/>
      <c r="T686" s="24"/>
      <c r="U686" s="24"/>
      <c r="V686" s="24"/>
    </row>
    <row r="687" ht="14.25" customHeight="1">
      <c r="B687" s="194"/>
      <c r="P687" s="25"/>
      <c r="Q687" s="25"/>
      <c r="R687" s="24"/>
      <c r="S687" s="24"/>
      <c r="T687" s="24"/>
      <c r="U687" s="24"/>
      <c r="V687" s="24"/>
    </row>
    <row r="688" ht="14.25" customHeight="1">
      <c r="B688" s="194"/>
      <c r="P688" s="25"/>
      <c r="Q688" s="25"/>
      <c r="R688" s="24"/>
      <c r="S688" s="24"/>
      <c r="T688" s="24"/>
      <c r="U688" s="24"/>
      <c r="V688" s="24"/>
    </row>
    <row r="689" ht="14.25" customHeight="1">
      <c r="B689" s="194"/>
      <c r="P689" s="25"/>
      <c r="Q689" s="25"/>
      <c r="R689" s="24"/>
      <c r="S689" s="24"/>
      <c r="T689" s="24"/>
      <c r="U689" s="24"/>
      <c r="V689" s="24"/>
    </row>
    <row r="690" ht="14.25" customHeight="1">
      <c r="B690" s="194"/>
      <c r="P690" s="25"/>
      <c r="Q690" s="25"/>
      <c r="R690" s="24"/>
      <c r="S690" s="24"/>
      <c r="T690" s="24"/>
      <c r="U690" s="24"/>
      <c r="V690" s="24"/>
    </row>
    <row r="691" ht="14.25" customHeight="1">
      <c r="B691" s="194"/>
      <c r="P691" s="25"/>
      <c r="Q691" s="25"/>
      <c r="R691" s="24"/>
      <c r="S691" s="24"/>
      <c r="T691" s="24"/>
      <c r="U691" s="24"/>
      <c r="V691" s="24"/>
    </row>
    <row r="692" ht="14.25" customHeight="1">
      <c r="B692" s="194"/>
      <c r="P692" s="25"/>
      <c r="Q692" s="25"/>
      <c r="R692" s="24"/>
      <c r="S692" s="24"/>
      <c r="T692" s="24"/>
      <c r="U692" s="24"/>
      <c r="V692" s="24"/>
    </row>
    <row r="693" ht="14.25" customHeight="1">
      <c r="B693" s="194"/>
      <c r="P693" s="25"/>
      <c r="Q693" s="25"/>
      <c r="R693" s="24"/>
      <c r="S693" s="24"/>
      <c r="T693" s="24"/>
      <c r="U693" s="24"/>
      <c r="V693" s="24"/>
    </row>
    <row r="694" ht="14.25" customHeight="1">
      <c r="B694" s="194"/>
      <c r="P694" s="25"/>
      <c r="Q694" s="25"/>
      <c r="R694" s="24"/>
      <c r="S694" s="24"/>
      <c r="T694" s="24"/>
      <c r="U694" s="24"/>
      <c r="V694" s="24"/>
    </row>
    <row r="695" ht="14.25" customHeight="1">
      <c r="B695" s="194"/>
      <c r="P695" s="25"/>
      <c r="Q695" s="25"/>
      <c r="R695" s="24"/>
      <c r="S695" s="24"/>
      <c r="T695" s="24"/>
      <c r="U695" s="24"/>
      <c r="V695" s="24"/>
    </row>
    <row r="696" ht="14.25" customHeight="1">
      <c r="B696" s="194"/>
      <c r="P696" s="25"/>
      <c r="Q696" s="25"/>
      <c r="R696" s="24"/>
      <c r="S696" s="24"/>
      <c r="T696" s="24"/>
      <c r="U696" s="24"/>
      <c r="V696" s="24"/>
    </row>
    <row r="697" ht="14.25" customHeight="1">
      <c r="B697" s="194"/>
      <c r="P697" s="25"/>
      <c r="Q697" s="25"/>
      <c r="R697" s="24"/>
      <c r="S697" s="24"/>
      <c r="T697" s="24"/>
      <c r="U697" s="24"/>
      <c r="V697" s="24"/>
    </row>
    <row r="698" ht="14.25" customHeight="1">
      <c r="B698" s="194"/>
      <c r="P698" s="25"/>
      <c r="Q698" s="25"/>
      <c r="R698" s="24"/>
      <c r="S698" s="24"/>
      <c r="T698" s="24"/>
      <c r="U698" s="24"/>
      <c r="V698" s="24"/>
    </row>
    <row r="699" ht="14.25" customHeight="1">
      <c r="B699" s="194"/>
      <c r="P699" s="25"/>
      <c r="Q699" s="25"/>
      <c r="R699" s="24"/>
      <c r="S699" s="24"/>
      <c r="T699" s="24"/>
      <c r="U699" s="24"/>
      <c r="V699" s="24"/>
    </row>
    <row r="700" ht="14.25" customHeight="1">
      <c r="B700" s="194"/>
      <c r="P700" s="25"/>
      <c r="Q700" s="25"/>
      <c r="R700" s="24"/>
      <c r="S700" s="24"/>
      <c r="T700" s="24"/>
      <c r="U700" s="24"/>
      <c r="V700" s="24"/>
    </row>
    <row r="701" ht="14.25" customHeight="1">
      <c r="B701" s="194"/>
      <c r="P701" s="25"/>
      <c r="Q701" s="25"/>
      <c r="R701" s="24"/>
      <c r="S701" s="24"/>
      <c r="T701" s="24"/>
      <c r="U701" s="24"/>
      <c r="V701" s="24"/>
    </row>
    <row r="702" ht="14.25" customHeight="1">
      <c r="B702" s="194"/>
      <c r="P702" s="25"/>
      <c r="Q702" s="25"/>
      <c r="R702" s="24"/>
      <c r="S702" s="24"/>
      <c r="T702" s="24"/>
      <c r="U702" s="24"/>
      <c r="V702" s="24"/>
    </row>
    <row r="703" ht="14.25" customHeight="1">
      <c r="B703" s="194"/>
      <c r="P703" s="25"/>
      <c r="Q703" s="25"/>
      <c r="R703" s="24"/>
      <c r="S703" s="24"/>
      <c r="T703" s="24"/>
      <c r="U703" s="24"/>
      <c r="V703" s="24"/>
    </row>
    <row r="704" ht="14.25" customHeight="1">
      <c r="B704" s="194"/>
      <c r="P704" s="25"/>
      <c r="Q704" s="25"/>
      <c r="R704" s="24"/>
      <c r="S704" s="24"/>
      <c r="T704" s="24"/>
      <c r="U704" s="24"/>
      <c r="V704" s="24"/>
    </row>
    <row r="705" ht="14.25" customHeight="1">
      <c r="B705" s="194"/>
      <c r="P705" s="25"/>
      <c r="Q705" s="25"/>
      <c r="R705" s="24"/>
      <c r="S705" s="24"/>
      <c r="T705" s="24"/>
      <c r="U705" s="24"/>
      <c r="V705" s="24"/>
    </row>
    <row r="706" ht="14.25" customHeight="1">
      <c r="B706" s="194"/>
      <c r="P706" s="25"/>
      <c r="Q706" s="25"/>
      <c r="R706" s="24"/>
      <c r="S706" s="24"/>
      <c r="T706" s="24"/>
      <c r="U706" s="24"/>
      <c r="V706" s="24"/>
    </row>
    <row r="707" ht="14.25" customHeight="1">
      <c r="B707" s="194"/>
      <c r="P707" s="25"/>
      <c r="Q707" s="25"/>
      <c r="R707" s="24"/>
      <c r="S707" s="24"/>
      <c r="T707" s="24"/>
      <c r="U707" s="24"/>
      <c r="V707" s="24"/>
    </row>
    <row r="708" ht="14.25" customHeight="1">
      <c r="B708" s="194"/>
      <c r="P708" s="25"/>
      <c r="Q708" s="25"/>
      <c r="R708" s="24"/>
      <c r="S708" s="24"/>
      <c r="T708" s="24"/>
      <c r="U708" s="24"/>
      <c r="V708" s="24"/>
    </row>
    <row r="709" ht="14.25" customHeight="1">
      <c r="B709" s="194"/>
      <c r="P709" s="25"/>
      <c r="Q709" s="25"/>
      <c r="R709" s="24"/>
      <c r="S709" s="24"/>
      <c r="T709" s="24"/>
      <c r="U709" s="24"/>
      <c r="V709" s="24"/>
    </row>
    <row r="710" ht="14.25" customHeight="1">
      <c r="B710" s="194"/>
      <c r="P710" s="25"/>
      <c r="Q710" s="25"/>
      <c r="R710" s="24"/>
      <c r="S710" s="24"/>
      <c r="T710" s="24"/>
      <c r="U710" s="24"/>
      <c r="V710" s="24"/>
    </row>
    <row r="711" ht="14.25" customHeight="1">
      <c r="B711" s="194"/>
      <c r="P711" s="25"/>
      <c r="Q711" s="25"/>
      <c r="R711" s="24"/>
      <c r="S711" s="24"/>
      <c r="T711" s="24"/>
      <c r="U711" s="24"/>
      <c r="V711" s="24"/>
    </row>
    <row r="712" ht="14.25" customHeight="1">
      <c r="B712" s="194"/>
      <c r="P712" s="25"/>
      <c r="Q712" s="25"/>
      <c r="R712" s="24"/>
      <c r="S712" s="24"/>
      <c r="T712" s="24"/>
      <c r="U712" s="24"/>
      <c r="V712" s="24"/>
    </row>
    <row r="713" ht="14.25" customHeight="1">
      <c r="B713" s="194"/>
      <c r="P713" s="25"/>
      <c r="Q713" s="25"/>
      <c r="R713" s="24"/>
      <c r="S713" s="24"/>
      <c r="T713" s="24"/>
      <c r="U713" s="24"/>
      <c r="V713" s="24"/>
    </row>
    <row r="714" ht="14.25" customHeight="1">
      <c r="B714" s="194"/>
      <c r="P714" s="25"/>
      <c r="Q714" s="25"/>
      <c r="R714" s="24"/>
      <c r="S714" s="24"/>
      <c r="T714" s="24"/>
      <c r="U714" s="24"/>
      <c r="V714" s="24"/>
    </row>
    <row r="715" ht="14.25" customHeight="1">
      <c r="B715" s="194"/>
      <c r="P715" s="25"/>
      <c r="Q715" s="25"/>
      <c r="R715" s="24"/>
      <c r="S715" s="24"/>
      <c r="T715" s="24"/>
      <c r="U715" s="24"/>
      <c r="V715" s="24"/>
    </row>
    <row r="716" ht="14.25" customHeight="1">
      <c r="B716" s="194"/>
      <c r="P716" s="25"/>
      <c r="Q716" s="25"/>
      <c r="R716" s="24"/>
      <c r="S716" s="24"/>
      <c r="T716" s="24"/>
      <c r="U716" s="24"/>
      <c r="V716" s="24"/>
    </row>
    <row r="717" ht="14.25" customHeight="1">
      <c r="B717" s="194"/>
      <c r="P717" s="25"/>
      <c r="Q717" s="25"/>
      <c r="R717" s="24"/>
      <c r="S717" s="24"/>
      <c r="T717" s="24"/>
      <c r="U717" s="24"/>
      <c r="V717" s="24"/>
    </row>
    <row r="718" ht="14.25" customHeight="1">
      <c r="B718" s="194"/>
      <c r="P718" s="25"/>
      <c r="Q718" s="25"/>
      <c r="R718" s="24"/>
      <c r="S718" s="24"/>
      <c r="T718" s="24"/>
      <c r="U718" s="24"/>
      <c r="V718" s="24"/>
    </row>
    <row r="719" ht="14.25" customHeight="1">
      <c r="B719" s="194"/>
      <c r="P719" s="25"/>
      <c r="Q719" s="25"/>
      <c r="R719" s="24"/>
      <c r="S719" s="24"/>
      <c r="T719" s="24"/>
      <c r="U719" s="24"/>
      <c r="V719" s="24"/>
    </row>
    <row r="720" ht="14.25" customHeight="1">
      <c r="B720" s="194"/>
      <c r="P720" s="25"/>
      <c r="Q720" s="25"/>
      <c r="R720" s="24"/>
      <c r="S720" s="24"/>
      <c r="T720" s="24"/>
      <c r="U720" s="24"/>
      <c r="V720" s="24"/>
    </row>
    <row r="721" ht="14.25" customHeight="1">
      <c r="B721" s="194"/>
      <c r="P721" s="25"/>
      <c r="Q721" s="25"/>
      <c r="R721" s="24"/>
      <c r="S721" s="24"/>
      <c r="T721" s="24"/>
      <c r="U721" s="24"/>
      <c r="V721" s="24"/>
    </row>
    <row r="722" ht="14.25" customHeight="1">
      <c r="B722" s="194"/>
      <c r="P722" s="25"/>
      <c r="Q722" s="25"/>
      <c r="R722" s="24"/>
      <c r="S722" s="24"/>
      <c r="T722" s="24"/>
      <c r="U722" s="24"/>
      <c r="V722" s="24"/>
    </row>
    <row r="723" ht="14.25" customHeight="1">
      <c r="B723" s="194"/>
      <c r="P723" s="25"/>
      <c r="Q723" s="25"/>
      <c r="R723" s="24"/>
      <c r="S723" s="24"/>
      <c r="T723" s="24"/>
      <c r="U723" s="24"/>
      <c r="V723" s="24"/>
    </row>
    <row r="724" ht="14.25" customHeight="1">
      <c r="B724" s="194"/>
      <c r="P724" s="25"/>
      <c r="Q724" s="25"/>
      <c r="R724" s="24"/>
      <c r="S724" s="24"/>
      <c r="T724" s="24"/>
      <c r="U724" s="24"/>
      <c r="V724" s="24"/>
    </row>
    <row r="725" ht="14.25" customHeight="1">
      <c r="B725" s="194"/>
      <c r="P725" s="25"/>
      <c r="Q725" s="25"/>
      <c r="R725" s="24"/>
      <c r="S725" s="24"/>
      <c r="T725" s="24"/>
      <c r="U725" s="24"/>
      <c r="V725" s="24"/>
    </row>
    <row r="726" ht="14.25" customHeight="1">
      <c r="B726" s="194"/>
      <c r="P726" s="25"/>
      <c r="Q726" s="25"/>
      <c r="R726" s="24"/>
      <c r="S726" s="24"/>
      <c r="T726" s="24"/>
      <c r="U726" s="24"/>
      <c r="V726" s="24"/>
    </row>
    <row r="727" ht="14.25" customHeight="1">
      <c r="B727" s="194"/>
      <c r="P727" s="25"/>
      <c r="Q727" s="25"/>
      <c r="R727" s="24"/>
      <c r="S727" s="24"/>
      <c r="T727" s="24"/>
      <c r="U727" s="24"/>
      <c r="V727" s="24"/>
    </row>
    <row r="728" ht="14.25" customHeight="1">
      <c r="B728" s="194"/>
      <c r="P728" s="25"/>
      <c r="Q728" s="25"/>
      <c r="R728" s="24"/>
      <c r="S728" s="24"/>
      <c r="T728" s="24"/>
      <c r="U728" s="24"/>
      <c r="V728" s="24"/>
    </row>
    <row r="729" ht="14.25" customHeight="1">
      <c r="B729" s="194"/>
      <c r="P729" s="25"/>
      <c r="Q729" s="25"/>
      <c r="R729" s="24"/>
      <c r="S729" s="24"/>
      <c r="T729" s="24"/>
      <c r="U729" s="24"/>
      <c r="V729" s="24"/>
    </row>
    <row r="730" ht="14.25" customHeight="1">
      <c r="B730" s="194"/>
      <c r="P730" s="25"/>
      <c r="Q730" s="25"/>
      <c r="R730" s="24"/>
      <c r="S730" s="24"/>
      <c r="T730" s="24"/>
      <c r="U730" s="24"/>
      <c r="V730" s="24"/>
    </row>
    <row r="731" ht="14.25" customHeight="1">
      <c r="B731" s="194"/>
      <c r="P731" s="25"/>
      <c r="Q731" s="25"/>
      <c r="R731" s="24"/>
      <c r="S731" s="24"/>
      <c r="T731" s="24"/>
      <c r="U731" s="24"/>
      <c r="V731" s="24"/>
    </row>
    <row r="732" ht="14.25" customHeight="1">
      <c r="B732" s="194"/>
      <c r="P732" s="25"/>
      <c r="Q732" s="25"/>
      <c r="R732" s="24"/>
      <c r="S732" s="24"/>
      <c r="T732" s="24"/>
      <c r="U732" s="24"/>
      <c r="V732" s="24"/>
    </row>
    <row r="733" ht="14.25" customHeight="1">
      <c r="B733" s="194"/>
      <c r="P733" s="25"/>
      <c r="Q733" s="25"/>
      <c r="R733" s="24"/>
      <c r="S733" s="24"/>
      <c r="T733" s="24"/>
      <c r="U733" s="24"/>
      <c r="V733" s="24"/>
    </row>
    <row r="734" ht="14.25" customHeight="1">
      <c r="B734" s="194"/>
      <c r="P734" s="25"/>
      <c r="Q734" s="25"/>
      <c r="R734" s="24"/>
      <c r="S734" s="24"/>
      <c r="T734" s="24"/>
      <c r="U734" s="24"/>
      <c r="V734" s="24"/>
    </row>
    <row r="735" ht="14.25" customHeight="1">
      <c r="B735" s="194"/>
      <c r="P735" s="25"/>
      <c r="Q735" s="25"/>
      <c r="R735" s="24"/>
      <c r="S735" s="24"/>
      <c r="T735" s="24"/>
      <c r="U735" s="24"/>
      <c r="V735" s="24"/>
    </row>
    <row r="736" ht="14.25" customHeight="1">
      <c r="B736" s="194"/>
      <c r="P736" s="25"/>
      <c r="Q736" s="25"/>
      <c r="R736" s="24"/>
      <c r="S736" s="24"/>
      <c r="T736" s="24"/>
      <c r="U736" s="24"/>
      <c r="V736" s="24"/>
    </row>
    <row r="737" ht="14.25" customHeight="1">
      <c r="B737" s="194"/>
      <c r="P737" s="25"/>
      <c r="Q737" s="25"/>
      <c r="R737" s="24"/>
      <c r="S737" s="24"/>
      <c r="T737" s="24"/>
      <c r="U737" s="24"/>
      <c r="V737" s="24"/>
    </row>
    <row r="738" ht="14.25" customHeight="1">
      <c r="B738" s="194"/>
      <c r="P738" s="25"/>
      <c r="Q738" s="25"/>
      <c r="R738" s="24"/>
      <c r="S738" s="24"/>
      <c r="T738" s="24"/>
      <c r="U738" s="24"/>
      <c r="V738" s="24"/>
    </row>
    <row r="739" ht="14.25" customHeight="1">
      <c r="B739" s="194"/>
      <c r="P739" s="25"/>
      <c r="Q739" s="25"/>
      <c r="R739" s="24"/>
      <c r="S739" s="24"/>
      <c r="T739" s="24"/>
      <c r="U739" s="24"/>
      <c r="V739" s="24"/>
    </row>
    <row r="740" ht="14.25" customHeight="1">
      <c r="B740" s="194"/>
      <c r="P740" s="25"/>
      <c r="Q740" s="25"/>
      <c r="R740" s="24"/>
      <c r="S740" s="24"/>
      <c r="T740" s="24"/>
      <c r="U740" s="24"/>
      <c r="V740" s="24"/>
    </row>
    <row r="741" ht="14.25" customHeight="1">
      <c r="B741" s="194"/>
      <c r="P741" s="25"/>
      <c r="Q741" s="25"/>
      <c r="R741" s="24"/>
      <c r="S741" s="24"/>
      <c r="T741" s="24"/>
      <c r="U741" s="24"/>
      <c r="V741" s="24"/>
    </row>
    <row r="742" ht="14.25" customHeight="1">
      <c r="B742" s="194"/>
      <c r="P742" s="25"/>
      <c r="Q742" s="25"/>
      <c r="R742" s="24"/>
      <c r="S742" s="24"/>
      <c r="T742" s="24"/>
      <c r="U742" s="24"/>
      <c r="V742" s="24"/>
    </row>
    <row r="743" ht="14.25" customHeight="1">
      <c r="B743" s="194"/>
      <c r="P743" s="25"/>
      <c r="Q743" s="25"/>
      <c r="R743" s="24"/>
      <c r="S743" s="24"/>
      <c r="T743" s="24"/>
      <c r="U743" s="24"/>
      <c r="V743" s="24"/>
    </row>
    <row r="744" ht="14.25" customHeight="1">
      <c r="B744" s="194"/>
      <c r="P744" s="25"/>
      <c r="Q744" s="25"/>
      <c r="R744" s="24"/>
      <c r="S744" s="24"/>
      <c r="T744" s="24"/>
      <c r="U744" s="24"/>
      <c r="V744" s="24"/>
    </row>
    <row r="745" ht="14.25" customHeight="1">
      <c r="B745" s="194"/>
      <c r="P745" s="25"/>
      <c r="Q745" s="25"/>
      <c r="R745" s="24"/>
      <c r="S745" s="24"/>
      <c r="T745" s="24"/>
      <c r="U745" s="24"/>
      <c r="V745" s="24"/>
    </row>
    <row r="746" ht="14.25" customHeight="1">
      <c r="B746" s="194"/>
      <c r="P746" s="25"/>
      <c r="Q746" s="25"/>
      <c r="R746" s="24"/>
      <c r="S746" s="24"/>
      <c r="T746" s="24"/>
      <c r="U746" s="24"/>
      <c r="V746" s="24"/>
    </row>
    <row r="747" ht="14.25" customHeight="1">
      <c r="B747" s="194"/>
      <c r="P747" s="25"/>
      <c r="Q747" s="25"/>
      <c r="R747" s="24"/>
      <c r="S747" s="24"/>
      <c r="T747" s="24"/>
      <c r="U747" s="24"/>
      <c r="V747" s="24"/>
    </row>
    <row r="748" ht="14.25" customHeight="1">
      <c r="B748" s="194"/>
      <c r="P748" s="25"/>
      <c r="Q748" s="25"/>
      <c r="R748" s="24"/>
      <c r="S748" s="24"/>
      <c r="T748" s="24"/>
      <c r="U748" s="24"/>
      <c r="V748" s="24"/>
    </row>
    <row r="749" ht="14.25" customHeight="1">
      <c r="B749" s="194"/>
      <c r="P749" s="25"/>
      <c r="Q749" s="25"/>
      <c r="R749" s="24"/>
      <c r="S749" s="24"/>
      <c r="T749" s="24"/>
      <c r="U749" s="24"/>
      <c r="V749" s="24"/>
    </row>
    <row r="750" ht="14.25" customHeight="1">
      <c r="B750" s="194"/>
      <c r="P750" s="25"/>
      <c r="Q750" s="25"/>
      <c r="R750" s="24"/>
      <c r="S750" s="24"/>
      <c r="T750" s="24"/>
      <c r="U750" s="24"/>
      <c r="V750" s="24"/>
    </row>
    <row r="751" ht="14.25" customHeight="1">
      <c r="B751" s="194"/>
      <c r="P751" s="25"/>
      <c r="Q751" s="25"/>
      <c r="R751" s="24"/>
      <c r="S751" s="24"/>
      <c r="T751" s="24"/>
      <c r="U751" s="24"/>
      <c r="V751" s="24"/>
    </row>
    <row r="752" ht="14.25" customHeight="1">
      <c r="B752" s="194"/>
      <c r="P752" s="25"/>
      <c r="Q752" s="25"/>
      <c r="R752" s="24"/>
      <c r="S752" s="24"/>
      <c r="T752" s="24"/>
      <c r="U752" s="24"/>
      <c r="V752" s="24"/>
    </row>
    <row r="753" ht="14.25" customHeight="1">
      <c r="B753" s="194"/>
      <c r="P753" s="25"/>
      <c r="Q753" s="25"/>
      <c r="R753" s="24"/>
      <c r="S753" s="24"/>
      <c r="T753" s="24"/>
      <c r="U753" s="24"/>
      <c r="V753" s="24"/>
    </row>
    <row r="754" ht="14.25" customHeight="1">
      <c r="B754" s="194"/>
      <c r="P754" s="25"/>
      <c r="Q754" s="25"/>
      <c r="R754" s="24"/>
      <c r="S754" s="24"/>
      <c r="T754" s="24"/>
      <c r="U754" s="24"/>
      <c r="V754" s="24"/>
    </row>
    <row r="755" ht="14.25" customHeight="1">
      <c r="B755" s="194"/>
      <c r="P755" s="25"/>
      <c r="Q755" s="25"/>
      <c r="R755" s="24"/>
      <c r="S755" s="24"/>
      <c r="T755" s="24"/>
      <c r="U755" s="24"/>
      <c r="V755" s="24"/>
    </row>
    <row r="756" ht="14.25" customHeight="1">
      <c r="B756" s="194"/>
      <c r="P756" s="25"/>
      <c r="Q756" s="25"/>
      <c r="R756" s="24"/>
      <c r="S756" s="24"/>
      <c r="T756" s="24"/>
      <c r="U756" s="24"/>
      <c r="V756" s="24"/>
    </row>
    <row r="757" ht="14.25" customHeight="1">
      <c r="B757" s="194"/>
      <c r="P757" s="25"/>
      <c r="Q757" s="25"/>
      <c r="R757" s="24"/>
      <c r="S757" s="24"/>
      <c r="T757" s="24"/>
      <c r="U757" s="24"/>
      <c r="V757" s="24"/>
    </row>
    <row r="758" ht="14.25" customHeight="1">
      <c r="B758" s="194"/>
      <c r="P758" s="25"/>
      <c r="Q758" s="25"/>
      <c r="R758" s="24"/>
      <c r="S758" s="24"/>
      <c r="T758" s="24"/>
      <c r="U758" s="24"/>
      <c r="V758" s="24"/>
    </row>
    <row r="759" ht="14.25" customHeight="1">
      <c r="B759" s="194"/>
      <c r="P759" s="25"/>
      <c r="Q759" s="25"/>
      <c r="R759" s="24"/>
      <c r="S759" s="24"/>
      <c r="T759" s="24"/>
      <c r="U759" s="24"/>
      <c r="V759" s="24"/>
    </row>
    <row r="760" ht="14.25" customHeight="1">
      <c r="B760" s="194"/>
      <c r="P760" s="25"/>
      <c r="Q760" s="25"/>
      <c r="R760" s="24"/>
      <c r="S760" s="24"/>
      <c r="T760" s="24"/>
      <c r="U760" s="24"/>
      <c r="V760" s="24"/>
    </row>
    <row r="761" ht="14.25" customHeight="1">
      <c r="B761" s="194"/>
      <c r="P761" s="25"/>
      <c r="Q761" s="25"/>
      <c r="R761" s="24"/>
      <c r="S761" s="24"/>
      <c r="T761" s="24"/>
      <c r="U761" s="24"/>
      <c r="V761" s="24"/>
    </row>
    <row r="762" ht="14.25" customHeight="1">
      <c r="B762" s="194"/>
      <c r="P762" s="25"/>
      <c r="Q762" s="25"/>
      <c r="R762" s="24"/>
      <c r="S762" s="24"/>
      <c r="T762" s="24"/>
      <c r="U762" s="24"/>
      <c r="V762" s="24"/>
    </row>
    <row r="763" ht="14.25" customHeight="1">
      <c r="B763" s="194"/>
      <c r="P763" s="25"/>
      <c r="Q763" s="25"/>
      <c r="R763" s="24"/>
      <c r="S763" s="24"/>
      <c r="T763" s="24"/>
      <c r="U763" s="24"/>
      <c r="V763" s="24"/>
    </row>
    <row r="764" ht="14.25" customHeight="1">
      <c r="B764" s="194"/>
      <c r="P764" s="25"/>
      <c r="Q764" s="25"/>
      <c r="R764" s="24"/>
      <c r="S764" s="24"/>
      <c r="T764" s="24"/>
      <c r="U764" s="24"/>
      <c r="V764" s="24"/>
    </row>
    <row r="765" ht="14.25" customHeight="1">
      <c r="B765" s="194"/>
      <c r="P765" s="25"/>
      <c r="Q765" s="25"/>
      <c r="R765" s="24"/>
      <c r="S765" s="24"/>
      <c r="T765" s="24"/>
      <c r="U765" s="24"/>
      <c r="V765" s="24"/>
    </row>
    <row r="766" ht="14.25" customHeight="1">
      <c r="B766" s="194"/>
      <c r="P766" s="25"/>
      <c r="Q766" s="25"/>
      <c r="R766" s="24"/>
      <c r="S766" s="24"/>
      <c r="T766" s="24"/>
      <c r="U766" s="24"/>
      <c r="V766" s="24"/>
    </row>
    <row r="767" ht="14.25" customHeight="1">
      <c r="B767" s="194"/>
      <c r="P767" s="25"/>
      <c r="Q767" s="25"/>
      <c r="R767" s="24"/>
      <c r="S767" s="24"/>
      <c r="T767" s="24"/>
      <c r="U767" s="24"/>
      <c r="V767" s="24"/>
    </row>
    <row r="768" ht="14.25" customHeight="1">
      <c r="B768" s="194"/>
      <c r="P768" s="25"/>
      <c r="Q768" s="25"/>
      <c r="R768" s="24"/>
      <c r="S768" s="24"/>
      <c r="T768" s="24"/>
      <c r="U768" s="24"/>
      <c r="V768" s="24"/>
    </row>
    <row r="769" ht="14.25" customHeight="1">
      <c r="B769" s="194"/>
      <c r="P769" s="25"/>
      <c r="Q769" s="25"/>
      <c r="R769" s="24"/>
      <c r="S769" s="24"/>
      <c r="T769" s="24"/>
      <c r="U769" s="24"/>
      <c r="V769" s="24"/>
    </row>
    <row r="770" ht="14.25" customHeight="1">
      <c r="B770" s="194"/>
      <c r="P770" s="25"/>
      <c r="Q770" s="25"/>
      <c r="R770" s="24"/>
      <c r="S770" s="24"/>
      <c r="T770" s="24"/>
      <c r="U770" s="24"/>
      <c r="V770" s="24"/>
    </row>
    <row r="771" ht="14.25" customHeight="1">
      <c r="B771" s="194"/>
      <c r="P771" s="25"/>
      <c r="Q771" s="25"/>
      <c r="R771" s="24"/>
      <c r="S771" s="24"/>
      <c r="T771" s="24"/>
      <c r="U771" s="24"/>
      <c r="V771" s="24"/>
    </row>
    <row r="772" ht="14.25" customHeight="1">
      <c r="B772" s="194"/>
      <c r="P772" s="25"/>
      <c r="Q772" s="25"/>
      <c r="R772" s="24"/>
      <c r="S772" s="24"/>
      <c r="T772" s="24"/>
      <c r="U772" s="24"/>
      <c r="V772" s="24"/>
    </row>
    <row r="773" ht="14.25" customHeight="1">
      <c r="B773" s="194"/>
      <c r="P773" s="25"/>
      <c r="Q773" s="25"/>
      <c r="R773" s="24"/>
      <c r="S773" s="24"/>
      <c r="T773" s="24"/>
      <c r="U773" s="24"/>
      <c r="V773" s="24"/>
    </row>
    <row r="774" ht="14.25" customHeight="1">
      <c r="B774" s="194"/>
      <c r="P774" s="25"/>
      <c r="Q774" s="25"/>
      <c r="R774" s="24"/>
      <c r="S774" s="24"/>
      <c r="T774" s="24"/>
      <c r="U774" s="24"/>
      <c r="V774" s="24"/>
    </row>
    <row r="775" ht="14.25" customHeight="1">
      <c r="B775" s="194"/>
      <c r="P775" s="25"/>
      <c r="Q775" s="25"/>
      <c r="R775" s="24"/>
      <c r="S775" s="24"/>
      <c r="T775" s="24"/>
      <c r="U775" s="24"/>
      <c r="V775" s="24"/>
    </row>
    <row r="776" ht="14.25" customHeight="1">
      <c r="B776" s="194"/>
      <c r="P776" s="25"/>
      <c r="Q776" s="25"/>
      <c r="R776" s="24"/>
      <c r="S776" s="24"/>
      <c r="T776" s="24"/>
      <c r="U776" s="24"/>
      <c r="V776" s="24"/>
    </row>
    <row r="777" ht="14.25" customHeight="1">
      <c r="B777" s="194"/>
      <c r="P777" s="25"/>
      <c r="Q777" s="25"/>
      <c r="R777" s="24"/>
      <c r="S777" s="24"/>
      <c r="T777" s="24"/>
      <c r="U777" s="24"/>
      <c r="V777" s="24"/>
    </row>
    <row r="778" ht="14.25" customHeight="1">
      <c r="B778" s="194"/>
      <c r="P778" s="25"/>
      <c r="Q778" s="25"/>
      <c r="R778" s="24"/>
      <c r="S778" s="24"/>
      <c r="T778" s="24"/>
      <c r="U778" s="24"/>
      <c r="V778" s="24"/>
    </row>
    <row r="779" ht="14.25" customHeight="1">
      <c r="B779" s="194"/>
      <c r="P779" s="25"/>
      <c r="Q779" s="25"/>
      <c r="R779" s="24"/>
      <c r="S779" s="24"/>
      <c r="T779" s="24"/>
      <c r="U779" s="24"/>
      <c r="V779" s="24"/>
    </row>
    <row r="780" ht="14.25" customHeight="1">
      <c r="B780" s="194"/>
      <c r="P780" s="25"/>
      <c r="Q780" s="25"/>
      <c r="R780" s="24"/>
      <c r="S780" s="24"/>
      <c r="T780" s="24"/>
      <c r="U780" s="24"/>
      <c r="V780" s="24"/>
    </row>
    <row r="781" ht="14.25" customHeight="1">
      <c r="B781" s="194"/>
      <c r="P781" s="25"/>
      <c r="Q781" s="25"/>
      <c r="R781" s="24"/>
      <c r="S781" s="24"/>
      <c r="T781" s="24"/>
      <c r="U781" s="24"/>
      <c r="V781" s="24"/>
    </row>
    <row r="782" ht="14.25" customHeight="1">
      <c r="B782" s="194"/>
      <c r="P782" s="25"/>
      <c r="Q782" s="25"/>
      <c r="R782" s="24"/>
      <c r="S782" s="24"/>
      <c r="T782" s="24"/>
      <c r="U782" s="24"/>
      <c r="V782" s="24"/>
    </row>
    <row r="783" ht="14.25" customHeight="1">
      <c r="B783" s="194"/>
      <c r="P783" s="25"/>
      <c r="Q783" s="25"/>
      <c r="R783" s="24"/>
      <c r="S783" s="24"/>
      <c r="T783" s="24"/>
      <c r="U783" s="24"/>
      <c r="V783" s="24"/>
    </row>
    <row r="784" ht="14.25" customHeight="1">
      <c r="B784" s="194"/>
      <c r="P784" s="25"/>
      <c r="Q784" s="25"/>
      <c r="R784" s="24"/>
      <c r="S784" s="24"/>
      <c r="T784" s="24"/>
      <c r="U784" s="24"/>
      <c r="V784" s="24"/>
    </row>
    <row r="785" ht="14.25" customHeight="1">
      <c r="B785" s="194"/>
      <c r="P785" s="25"/>
      <c r="Q785" s="25"/>
      <c r="R785" s="24"/>
      <c r="S785" s="24"/>
      <c r="T785" s="24"/>
      <c r="U785" s="24"/>
      <c r="V785" s="24"/>
    </row>
    <row r="786" ht="14.25" customHeight="1">
      <c r="B786" s="194"/>
      <c r="P786" s="25"/>
      <c r="Q786" s="25"/>
      <c r="R786" s="24"/>
      <c r="S786" s="24"/>
      <c r="T786" s="24"/>
      <c r="U786" s="24"/>
      <c r="V786" s="24"/>
    </row>
    <row r="787" ht="14.25" customHeight="1">
      <c r="B787" s="194"/>
      <c r="P787" s="25"/>
      <c r="Q787" s="25"/>
      <c r="R787" s="24"/>
      <c r="S787" s="24"/>
      <c r="T787" s="24"/>
      <c r="U787" s="24"/>
      <c r="V787" s="24"/>
    </row>
    <row r="788" ht="14.25" customHeight="1">
      <c r="B788" s="194"/>
      <c r="P788" s="25"/>
      <c r="Q788" s="25"/>
      <c r="R788" s="24"/>
      <c r="S788" s="24"/>
      <c r="T788" s="24"/>
      <c r="U788" s="24"/>
      <c r="V788" s="24"/>
    </row>
    <row r="789" ht="14.25" customHeight="1">
      <c r="B789" s="194"/>
      <c r="P789" s="25"/>
      <c r="Q789" s="25"/>
      <c r="R789" s="24"/>
      <c r="S789" s="24"/>
      <c r="T789" s="24"/>
      <c r="U789" s="24"/>
      <c r="V789" s="24"/>
    </row>
    <row r="790" ht="14.25" customHeight="1">
      <c r="B790" s="194"/>
      <c r="P790" s="25"/>
      <c r="Q790" s="25"/>
      <c r="R790" s="24"/>
      <c r="S790" s="24"/>
      <c r="T790" s="24"/>
      <c r="U790" s="24"/>
      <c r="V790" s="24"/>
    </row>
    <row r="791" ht="14.25" customHeight="1">
      <c r="B791" s="194"/>
      <c r="P791" s="25"/>
      <c r="Q791" s="25"/>
      <c r="R791" s="24"/>
      <c r="S791" s="24"/>
      <c r="T791" s="24"/>
      <c r="U791" s="24"/>
      <c r="V791" s="24"/>
    </row>
    <row r="792" ht="14.25" customHeight="1">
      <c r="B792" s="194"/>
      <c r="P792" s="25"/>
      <c r="Q792" s="25"/>
      <c r="R792" s="24"/>
      <c r="S792" s="24"/>
      <c r="T792" s="24"/>
      <c r="U792" s="24"/>
      <c r="V792" s="24"/>
    </row>
    <row r="793" ht="14.25" customHeight="1">
      <c r="B793" s="194"/>
      <c r="P793" s="25"/>
      <c r="Q793" s="25"/>
      <c r="R793" s="24"/>
      <c r="S793" s="24"/>
      <c r="T793" s="24"/>
      <c r="U793" s="24"/>
      <c r="V793" s="24"/>
    </row>
    <row r="794" ht="14.25" customHeight="1">
      <c r="B794" s="194"/>
      <c r="P794" s="25"/>
      <c r="Q794" s="25"/>
      <c r="R794" s="24"/>
      <c r="S794" s="24"/>
      <c r="T794" s="24"/>
      <c r="U794" s="24"/>
      <c r="V794" s="24"/>
    </row>
    <row r="795" ht="14.25" customHeight="1">
      <c r="B795" s="194"/>
      <c r="P795" s="25"/>
      <c r="Q795" s="25"/>
      <c r="R795" s="24"/>
      <c r="S795" s="24"/>
      <c r="T795" s="24"/>
      <c r="U795" s="24"/>
      <c r="V795" s="24"/>
    </row>
    <row r="796" ht="14.25" customHeight="1">
      <c r="B796" s="194"/>
      <c r="P796" s="25"/>
      <c r="Q796" s="25"/>
      <c r="R796" s="24"/>
      <c r="S796" s="24"/>
      <c r="T796" s="24"/>
      <c r="U796" s="24"/>
      <c r="V796" s="24"/>
    </row>
    <row r="797" ht="14.25" customHeight="1">
      <c r="B797" s="194"/>
      <c r="P797" s="25"/>
      <c r="Q797" s="25"/>
      <c r="R797" s="24"/>
      <c r="S797" s="24"/>
      <c r="T797" s="24"/>
      <c r="U797" s="24"/>
      <c r="V797" s="24"/>
    </row>
    <row r="798" ht="14.25" customHeight="1">
      <c r="B798" s="194"/>
      <c r="P798" s="25"/>
      <c r="Q798" s="25"/>
      <c r="R798" s="24"/>
      <c r="S798" s="24"/>
      <c r="T798" s="24"/>
      <c r="U798" s="24"/>
      <c r="V798" s="24"/>
    </row>
    <row r="799" ht="14.25" customHeight="1">
      <c r="B799" s="194"/>
      <c r="P799" s="25"/>
      <c r="Q799" s="25"/>
      <c r="R799" s="24"/>
      <c r="S799" s="24"/>
      <c r="T799" s="24"/>
      <c r="U799" s="24"/>
      <c r="V799" s="24"/>
    </row>
    <row r="800" ht="14.25" customHeight="1">
      <c r="B800" s="194"/>
      <c r="P800" s="25"/>
      <c r="Q800" s="25"/>
      <c r="R800" s="24"/>
      <c r="S800" s="24"/>
      <c r="T800" s="24"/>
      <c r="U800" s="24"/>
      <c r="V800" s="24"/>
    </row>
    <row r="801" ht="14.25" customHeight="1">
      <c r="B801" s="194"/>
      <c r="P801" s="25"/>
      <c r="Q801" s="25"/>
      <c r="R801" s="24"/>
      <c r="S801" s="24"/>
      <c r="T801" s="24"/>
      <c r="U801" s="24"/>
      <c r="V801" s="24"/>
    </row>
    <row r="802" ht="14.25" customHeight="1">
      <c r="B802" s="194"/>
      <c r="P802" s="25"/>
      <c r="Q802" s="25"/>
      <c r="R802" s="24"/>
      <c r="S802" s="24"/>
      <c r="T802" s="24"/>
      <c r="U802" s="24"/>
      <c r="V802" s="24"/>
    </row>
    <row r="803" ht="14.25" customHeight="1">
      <c r="B803" s="194"/>
      <c r="P803" s="25"/>
      <c r="Q803" s="25"/>
      <c r="R803" s="24"/>
      <c r="S803" s="24"/>
      <c r="T803" s="24"/>
      <c r="U803" s="24"/>
      <c r="V803" s="24"/>
    </row>
    <row r="804" ht="14.25" customHeight="1">
      <c r="B804" s="194"/>
      <c r="P804" s="25"/>
      <c r="Q804" s="25"/>
      <c r="R804" s="24"/>
      <c r="S804" s="24"/>
      <c r="T804" s="24"/>
      <c r="U804" s="24"/>
      <c r="V804" s="24"/>
    </row>
    <row r="805" ht="14.25" customHeight="1">
      <c r="B805" s="194"/>
      <c r="P805" s="25"/>
      <c r="Q805" s="25"/>
      <c r="R805" s="24"/>
      <c r="S805" s="24"/>
      <c r="T805" s="24"/>
      <c r="U805" s="24"/>
      <c r="V805" s="24"/>
    </row>
    <row r="806" ht="14.25" customHeight="1">
      <c r="B806" s="194"/>
      <c r="P806" s="25"/>
      <c r="Q806" s="25"/>
      <c r="R806" s="24"/>
      <c r="S806" s="24"/>
      <c r="T806" s="24"/>
      <c r="U806" s="24"/>
      <c r="V806" s="24"/>
    </row>
    <row r="807" ht="14.25" customHeight="1">
      <c r="B807" s="194"/>
      <c r="P807" s="25"/>
      <c r="Q807" s="25"/>
      <c r="R807" s="24"/>
      <c r="S807" s="24"/>
      <c r="T807" s="24"/>
      <c r="U807" s="24"/>
      <c r="V807" s="24"/>
    </row>
    <row r="808" ht="14.25" customHeight="1">
      <c r="B808" s="194"/>
      <c r="P808" s="25"/>
      <c r="Q808" s="25"/>
      <c r="R808" s="24"/>
      <c r="S808" s="24"/>
      <c r="T808" s="24"/>
      <c r="U808" s="24"/>
      <c r="V808" s="24"/>
    </row>
    <row r="809" ht="14.25" customHeight="1">
      <c r="B809" s="194"/>
      <c r="P809" s="25"/>
      <c r="Q809" s="25"/>
      <c r="R809" s="24"/>
      <c r="S809" s="24"/>
      <c r="T809" s="24"/>
      <c r="U809" s="24"/>
      <c r="V809" s="24"/>
    </row>
    <row r="810" ht="14.25" customHeight="1">
      <c r="B810" s="194"/>
      <c r="P810" s="25"/>
      <c r="Q810" s="25"/>
      <c r="R810" s="24"/>
      <c r="S810" s="24"/>
      <c r="T810" s="24"/>
      <c r="U810" s="24"/>
      <c r="V810" s="24"/>
    </row>
    <row r="811" ht="14.25" customHeight="1">
      <c r="B811" s="194"/>
      <c r="P811" s="25"/>
      <c r="Q811" s="25"/>
      <c r="R811" s="24"/>
      <c r="S811" s="24"/>
      <c r="T811" s="24"/>
      <c r="U811" s="24"/>
      <c r="V811" s="24"/>
    </row>
    <row r="812" ht="14.25" customHeight="1">
      <c r="B812" s="194"/>
      <c r="P812" s="25"/>
      <c r="Q812" s="25"/>
      <c r="R812" s="24"/>
      <c r="S812" s="24"/>
      <c r="T812" s="24"/>
      <c r="U812" s="24"/>
      <c r="V812" s="24"/>
    </row>
    <row r="813" ht="14.25" customHeight="1">
      <c r="B813" s="194"/>
      <c r="P813" s="25"/>
      <c r="Q813" s="25"/>
      <c r="R813" s="24"/>
      <c r="S813" s="24"/>
      <c r="T813" s="24"/>
      <c r="U813" s="24"/>
      <c r="V813" s="24"/>
    </row>
    <row r="814" ht="14.25" customHeight="1">
      <c r="B814" s="194"/>
      <c r="P814" s="25"/>
      <c r="Q814" s="25"/>
      <c r="R814" s="24"/>
      <c r="S814" s="24"/>
      <c r="T814" s="24"/>
      <c r="U814" s="24"/>
      <c r="V814" s="24"/>
    </row>
    <row r="815" ht="14.25" customHeight="1">
      <c r="B815" s="194"/>
      <c r="P815" s="25"/>
      <c r="Q815" s="25"/>
      <c r="R815" s="24"/>
      <c r="S815" s="24"/>
      <c r="T815" s="24"/>
      <c r="U815" s="24"/>
      <c r="V815" s="24"/>
    </row>
    <row r="816" ht="14.25" customHeight="1">
      <c r="B816" s="194"/>
      <c r="P816" s="25"/>
      <c r="Q816" s="25"/>
      <c r="R816" s="24"/>
      <c r="S816" s="24"/>
      <c r="T816" s="24"/>
      <c r="U816" s="24"/>
      <c r="V816" s="24"/>
    </row>
    <row r="817" ht="14.25" customHeight="1">
      <c r="B817" s="194"/>
      <c r="P817" s="25"/>
      <c r="Q817" s="25"/>
      <c r="R817" s="24"/>
      <c r="S817" s="24"/>
      <c r="T817" s="24"/>
      <c r="U817" s="24"/>
      <c r="V817" s="24"/>
    </row>
    <row r="818" ht="14.25" customHeight="1">
      <c r="B818" s="194"/>
      <c r="P818" s="25"/>
      <c r="Q818" s="25"/>
      <c r="R818" s="24"/>
      <c r="S818" s="24"/>
      <c r="T818" s="24"/>
      <c r="U818" s="24"/>
      <c r="V818" s="24"/>
    </row>
    <row r="819" ht="14.25" customHeight="1">
      <c r="B819" s="194"/>
      <c r="P819" s="25"/>
      <c r="Q819" s="25"/>
      <c r="R819" s="24"/>
      <c r="S819" s="24"/>
      <c r="T819" s="24"/>
      <c r="U819" s="24"/>
      <c r="V819" s="24"/>
    </row>
    <row r="820" ht="14.25" customHeight="1">
      <c r="B820" s="194"/>
      <c r="P820" s="25"/>
      <c r="Q820" s="25"/>
      <c r="R820" s="24"/>
      <c r="S820" s="24"/>
      <c r="T820" s="24"/>
      <c r="U820" s="24"/>
      <c r="V820" s="24"/>
    </row>
    <row r="821" ht="14.25" customHeight="1">
      <c r="B821" s="194"/>
      <c r="P821" s="25"/>
      <c r="Q821" s="25"/>
      <c r="R821" s="24"/>
      <c r="S821" s="24"/>
      <c r="T821" s="24"/>
      <c r="U821" s="24"/>
      <c r="V821" s="24"/>
    </row>
    <row r="822" ht="14.25" customHeight="1">
      <c r="B822" s="194"/>
      <c r="P822" s="25"/>
      <c r="Q822" s="25"/>
      <c r="R822" s="24"/>
      <c r="S822" s="24"/>
      <c r="T822" s="24"/>
      <c r="U822" s="24"/>
      <c r="V822" s="24"/>
    </row>
    <row r="823" ht="14.25" customHeight="1">
      <c r="B823" s="194"/>
      <c r="P823" s="25"/>
      <c r="Q823" s="25"/>
      <c r="R823" s="24"/>
      <c r="S823" s="24"/>
      <c r="T823" s="24"/>
      <c r="U823" s="24"/>
      <c r="V823" s="24"/>
    </row>
    <row r="824" ht="14.25" customHeight="1">
      <c r="B824" s="194"/>
      <c r="P824" s="25"/>
      <c r="Q824" s="25"/>
      <c r="R824" s="24"/>
      <c r="S824" s="24"/>
      <c r="T824" s="24"/>
      <c r="U824" s="24"/>
      <c r="V824" s="24"/>
    </row>
    <row r="825" ht="14.25" customHeight="1">
      <c r="B825" s="194"/>
      <c r="P825" s="25"/>
      <c r="Q825" s="25"/>
      <c r="R825" s="24"/>
      <c r="S825" s="24"/>
      <c r="T825" s="24"/>
      <c r="U825" s="24"/>
      <c r="V825" s="24"/>
    </row>
    <row r="826" ht="14.25" customHeight="1">
      <c r="B826" s="194"/>
      <c r="P826" s="25"/>
      <c r="Q826" s="25"/>
      <c r="R826" s="24"/>
      <c r="S826" s="24"/>
      <c r="T826" s="24"/>
      <c r="U826" s="24"/>
      <c r="V826" s="24"/>
    </row>
    <row r="827" ht="14.25" customHeight="1">
      <c r="B827" s="194"/>
      <c r="P827" s="25"/>
      <c r="Q827" s="25"/>
      <c r="R827" s="24"/>
      <c r="S827" s="24"/>
      <c r="T827" s="24"/>
      <c r="U827" s="24"/>
      <c r="V827" s="24"/>
    </row>
    <row r="828" ht="14.25" customHeight="1">
      <c r="B828" s="194"/>
      <c r="P828" s="25"/>
      <c r="Q828" s="25"/>
      <c r="R828" s="24"/>
      <c r="S828" s="24"/>
      <c r="T828" s="24"/>
      <c r="U828" s="24"/>
      <c r="V828" s="24"/>
    </row>
    <row r="829" ht="14.25" customHeight="1">
      <c r="B829" s="194"/>
      <c r="P829" s="25"/>
      <c r="Q829" s="25"/>
      <c r="R829" s="24"/>
      <c r="S829" s="24"/>
      <c r="T829" s="24"/>
      <c r="U829" s="24"/>
      <c r="V829" s="24"/>
    </row>
    <row r="830" ht="14.25" customHeight="1">
      <c r="B830" s="194"/>
      <c r="P830" s="25"/>
      <c r="Q830" s="25"/>
      <c r="R830" s="24"/>
      <c r="S830" s="24"/>
      <c r="T830" s="24"/>
      <c r="U830" s="24"/>
      <c r="V830" s="24"/>
    </row>
    <row r="831" ht="14.25" customHeight="1">
      <c r="B831" s="194"/>
      <c r="P831" s="25"/>
      <c r="Q831" s="25"/>
      <c r="R831" s="24"/>
      <c r="S831" s="24"/>
      <c r="T831" s="24"/>
      <c r="U831" s="24"/>
      <c r="V831" s="24"/>
    </row>
    <row r="832" ht="14.25" customHeight="1">
      <c r="B832" s="194"/>
      <c r="P832" s="25"/>
      <c r="Q832" s="25"/>
      <c r="R832" s="24"/>
      <c r="S832" s="24"/>
      <c r="T832" s="24"/>
      <c r="U832" s="24"/>
      <c r="V832" s="24"/>
    </row>
    <row r="833" ht="14.25" customHeight="1">
      <c r="B833" s="194"/>
      <c r="P833" s="25"/>
      <c r="Q833" s="25"/>
      <c r="R833" s="24"/>
      <c r="S833" s="24"/>
      <c r="T833" s="24"/>
      <c r="U833" s="24"/>
      <c r="V833" s="24"/>
    </row>
    <row r="834" ht="14.25" customHeight="1">
      <c r="B834" s="194"/>
      <c r="P834" s="25"/>
      <c r="Q834" s="25"/>
      <c r="R834" s="24"/>
      <c r="S834" s="24"/>
      <c r="T834" s="24"/>
      <c r="U834" s="24"/>
      <c r="V834" s="24"/>
    </row>
    <row r="835" ht="14.25" customHeight="1">
      <c r="B835" s="194"/>
      <c r="P835" s="25"/>
      <c r="Q835" s="25"/>
      <c r="R835" s="24"/>
      <c r="S835" s="24"/>
      <c r="T835" s="24"/>
      <c r="U835" s="24"/>
      <c r="V835" s="24"/>
    </row>
    <row r="836" ht="14.25" customHeight="1">
      <c r="B836" s="194"/>
      <c r="P836" s="25"/>
      <c r="Q836" s="25"/>
      <c r="R836" s="24"/>
      <c r="S836" s="24"/>
      <c r="T836" s="24"/>
      <c r="U836" s="24"/>
      <c r="V836" s="24"/>
    </row>
    <row r="837" ht="14.25" customHeight="1">
      <c r="B837" s="194"/>
      <c r="P837" s="25"/>
      <c r="Q837" s="25"/>
      <c r="R837" s="24"/>
      <c r="S837" s="24"/>
      <c r="T837" s="24"/>
      <c r="U837" s="24"/>
      <c r="V837" s="24"/>
    </row>
    <row r="838" ht="14.25" customHeight="1">
      <c r="B838" s="194"/>
      <c r="P838" s="25"/>
      <c r="Q838" s="25"/>
      <c r="R838" s="24"/>
      <c r="S838" s="24"/>
      <c r="T838" s="24"/>
      <c r="U838" s="24"/>
      <c r="V838" s="24"/>
    </row>
    <row r="839" ht="14.25" customHeight="1">
      <c r="B839" s="194"/>
      <c r="P839" s="25"/>
      <c r="Q839" s="25"/>
      <c r="R839" s="24"/>
      <c r="S839" s="24"/>
      <c r="T839" s="24"/>
      <c r="U839" s="24"/>
      <c r="V839" s="24"/>
    </row>
    <row r="840" ht="14.25" customHeight="1">
      <c r="B840" s="194"/>
      <c r="P840" s="25"/>
      <c r="Q840" s="25"/>
      <c r="R840" s="24"/>
      <c r="S840" s="24"/>
      <c r="T840" s="24"/>
      <c r="U840" s="24"/>
      <c r="V840" s="24"/>
    </row>
    <row r="841" ht="14.25" customHeight="1">
      <c r="B841" s="194"/>
      <c r="P841" s="25"/>
      <c r="Q841" s="25"/>
      <c r="R841" s="24"/>
      <c r="S841" s="24"/>
      <c r="T841" s="24"/>
      <c r="U841" s="24"/>
      <c r="V841" s="24"/>
    </row>
    <row r="842" ht="14.25" customHeight="1">
      <c r="B842" s="194"/>
      <c r="P842" s="25"/>
      <c r="Q842" s="25"/>
      <c r="R842" s="24"/>
      <c r="S842" s="24"/>
      <c r="T842" s="24"/>
      <c r="U842" s="24"/>
      <c r="V842" s="24"/>
    </row>
    <row r="843" ht="14.25" customHeight="1">
      <c r="B843" s="194"/>
      <c r="P843" s="25"/>
      <c r="Q843" s="25"/>
      <c r="R843" s="24"/>
      <c r="S843" s="24"/>
      <c r="T843" s="24"/>
      <c r="U843" s="24"/>
      <c r="V843" s="24"/>
    </row>
    <row r="844" ht="14.25" customHeight="1">
      <c r="B844" s="194"/>
      <c r="P844" s="25"/>
      <c r="Q844" s="25"/>
      <c r="R844" s="24"/>
      <c r="S844" s="24"/>
      <c r="T844" s="24"/>
      <c r="U844" s="24"/>
      <c r="V844" s="24"/>
    </row>
    <row r="845" ht="14.25" customHeight="1">
      <c r="B845" s="194"/>
      <c r="P845" s="25"/>
      <c r="Q845" s="25"/>
      <c r="R845" s="24"/>
      <c r="S845" s="24"/>
      <c r="T845" s="24"/>
      <c r="U845" s="24"/>
      <c r="V845" s="24"/>
    </row>
    <row r="846" ht="14.25" customHeight="1">
      <c r="B846" s="194"/>
      <c r="P846" s="25"/>
      <c r="Q846" s="25"/>
      <c r="R846" s="24"/>
      <c r="S846" s="24"/>
      <c r="T846" s="24"/>
      <c r="U846" s="24"/>
      <c r="V846" s="24"/>
    </row>
    <row r="847" ht="14.25" customHeight="1">
      <c r="B847" s="194"/>
      <c r="P847" s="25"/>
      <c r="Q847" s="25"/>
      <c r="R847" s="24"/>
      <c r="S847" s="24"/>
      <c r="T847" s="24"/>
      <c r="U847" s="24"/>
      <c r="V847" s="24"/>
    </row>
    <row r="848" ht="14.25" customHeight="1">
      <c r="B848" s="194"/>
      <c r="P848" s="25"/>
      <c r="Q848" s="25"/>
      <c r="R848" s="24"/>
      <c r="S848" s="24"/>
      <c r="T848" s="24"/>
      <c r="U848" s="24"/>
      <c r="V848" s="24"/>
    </row>
    <row r="849" ht="14.25" customHeight="1">
      <c r="B849" s="194"/>
      <c r="P849" s="25"/>
      <c r="Q849" s="25"/>
      <c r="R849" s="24"/>
      <c r="S849" s="24"/>
      <c r="T849" s="24"/>
      <c r="U849" s="24"/>
      <c r="V849" s="24"/>
    </row>
    <row r="850" ht="14.25" customHeight="1">
      <c r="B850" s="194"/>
      <c r="P850" s="25"/>
      <c r="Q850" s="25"/>
      <c r="R850" s="24"/>
      <c r="S850" s="24"/>
      <c r="T850" s="24"/>
      <c r="U850" s="24"/>
      <c r="V850" s="24"/>
    </row>
    <row r="851" ht="14.25" customHeight="1">
      <c r="B851" s="194"/>
      <c r="P851" s="25"/>
      <c r="Q851" s="25"/>
      <c r="R851" s="24"/>
      <c r="S851" s="24"/>
      <c r="T851" s="24"/>
      <c r="U851" s="24"/>
      <c r="V851" s="24"/>
    </row>
    <row r="852" ht="14.25" customHeight="1">
      <c r="B852" s="194"/>
      <c r="P852" s="25"/>
      <c r="Q852" s="25"/>
      <c r="R852" s="24"/>
      <c r="S852" s="24"/>
      <c r="T852" s="24"/>
      <c r="U852" s="24"/>
      <c r="V852" s="24"/>
    </row>
    <row r="853" ht="14.25" customHeight="1">
      <c r="B853" s="194"/>
      <c r="P853" s="25"/>
      <c r="Q853" s="25"/>
      <c r="R853" s="24"/>
      <c r="S853" s="24"/>
      <c r="T853" s="24"/>
      <c r="U853" s="24"/>
      <c r="V853" s="24"/>
    </row>
    <row r="854" ht="14.25" customHeight="1">
      <c r="B854" s="194"/>
      <c r="P854" s="25"/>
      <c r="Q854" s="25"/>
      <c r="R854" s="24"/>
      <c r="S854" s="24"/>
      <c r="T854" s="24"/>
      <c r="U854" s="24"/>
      <c r="V854" s="24"/>
    </row>
    <row r="855" ht="14.25" customHeight="1">
      <c r="B855" s="194"/>
      <c r="P855" s="25"/>
      <c r="Q855" s="25"/>
      <c r="R855" s="24"/>
      <c r="S855" s="24"/>
      <c r="T855" s="24"/>
      <c r="U855" s="24"/>
      <c r="V855" s="24"/>
    </row>
    <row r="856" ht="14.25" customHeight="1">
      <c r="B856" s="194"/>
      <c r="P856" s="25"/>
      <c r="Q856" s="25"/>
      <c r="R856" s="24"/>
      <c r="S856" s="24"/>
      <c r="T856" s="24"/>
      <c r="U856" s="24"/>
      <c r="V856" s="24"/>
    </row>
    <row r="857" ht="14.25" customHeight="1">
      <c r="B857" s="194"/>
      <c r="P857" s="25"/>
      <c r="Q857" s="25"/>
      <c r="R857" s="24"/>
      <c r="S857" s="24"/>
      <c r="T857" s="24"/>
      <c r="U857" s="24"/>
      <c r="V857" s="24"/>
    </row>
    <row r="858" ht="14.25" customHeight="1">
      <c r="B858" s="194"/>
      <c r="P858" s="25"/>
      <c r="Q858" s="25"/>
      <c r="R858" s="24"/>
      <c r="S858" s="24"/>
      <c r="T858" s="24"/>
      <c r="U858" s="24"/>
      <c r="V858" s="24"/>
    </row>
    <row r="859" ht="14.25" customHeight="1">
      <c r="B859" s="194"/>
      <c r="P859" s="25"/>
      <c r="Q859" s="25"/>
      <c r="R859" s="24"/>
      <c r="S859" s="24"/>
      <c r="T859" s="24"/>
      <c r="U859" s="24"/>
      <c r="V859" s="24"/>
    </row>
    <row r="860" ht="14.25" customHeight="1">
      <c r="B860" s="194"/>
      <c r="P860" s="25"/>
      <c r="Q860" s="25"/>
      <c r="R860" s="24"/>
      <c r="S860" s="24"/>
      <c r="T860" s="24"/>
      <c r="U860" s="24"/>
      <c r="V860" s="24"/>
    </row>
    <row r="861" ht="14.25" customHeight="1">
      <c r="B861" s="194"/>
      <c r="P861" s="25"/>
      <c r="Q861" s="25"/>
      <c r="R861" s="24"/>
      <c r="S861" s="24"/>
      <c r="T861" s="24"/>
      <c r="U861" s="24"/>
      <c r="V861" s="24"/>
    </row>
    <row r="862" ht="14.25" customHeight="1">
      <c r="B862" s="194"/>
      <c r="P862" s="25"/>
      <c r="Q862" s="25"/>
      <c r="R862" s="24"/>
      <c r="S862" s="24"/>
      <c r="T862" s="24"/>
      <c r="U862" s="24"/>
      <c r="V862" s="24"/>
    </row>
    <row r="863" ht="14.25" customHeight="1">
      <c r="B863" s="194"/>
      <c r="P863" s="25"/>
      <c r="Q863" s="25"/>
      <c r="R863" s="24"/>
      <c r="S863" s="24"/>
      <c r="T863" s="24"/>
      <c r="U863" s="24"/>
      <c r="V863" s="24"/>
    </row>
    <row r="864" ht="14.25" customHeight="1">
      <c r="B864" s="194"/>
      <c r="P864" s="25"/>
      <c r="Q864" s="25"/>
      <c r="R864" s="24"/>
      <c r="S864" s="24"/>
      <c r="T864" s="24"/>
      <c r="U864" s="24"/>
      <c r="V864" s="24"/>
    </row>
    <row r="865" ht="14.25" customHeight="1">
      <c r="B865" s="194"/>
      <c r="P865" s="25"/>
      <c r="Q865" s="25"/>
      <c r="R865" s="24"/>
      <c r="S865" s="24"/>
      <c r="T865" s="24"/>
      <c r="U865" s="24"/>
      <c r="V865" s="24"/>
    </row>
    <row r="866" ht="14.25" customHeight="1">
      <c r="B866" s="194"/>
      <c r="P866" s="25"/>
      <c r="Q866" s="25"/>
      <c r="R866" s="24"/>
      <c r="S866" s="24"/>
      <c r="T866" s="24"/>
      <c r="U866" s="24"/>
      <c r="V866" s="24"/>
    </row>
    <row r="867" ht="14.25" customHeight="1">
      <c r="B867" s="194"/>
      <c r="P867" s="25"/>
      <c r="Q867" s="25"/>
      <c r="R867" s="24"/>
      <c r="S867" s="24"/>
      <c r="T867" s="24"/>
      <c r="U867" s="24"/>
      <c r="V867" s="24"/>
    </row>
    <row r="868" ht="14.25" customHeight="1">
      <c r="B868" s="194"/>
      <c r="P868" s="25"/>
      <c r="Q868" s="25"/>
      <c r="R868" s="24"/>
      <c r="S868" s="24"/>
      <c r="T868" s="24"/>
      <c r="U868" s="24"/>
      <c r="V868" s="24"/>
    </row>
    <row r="869" ht="14.25" customHeight="1">
      <c r="B869" s="194"/>
      <c r="P869" s="25"/>
      <c r="Q869" s="25"/>
      <c r="R869" s="24"/>
      <c r="S869" s="24"/>
      <c r="T869" s="24"/>
      <c r="U869" s="24"/>
      <c r="V869" s="24"/>
    </row>
    <row r="870" ht="14.25" customHeight="1">
      <c r="B870" s="194"/>
      <c r="P870" s="25"/>
      <c r="Q870" s="25"/>
      <c r="R870" s="24"/>
      <c r="S870" s="24"/>
      <c r="T870" s="24"/>
      <c r="U870" s="24"/>
      <c r="V870" s="24"/>
    </row>
    <row r="871" ht="14.25" customHeight="1">
      <c r="B871" s="194"/>
      <c r="P871" s="25"/>
      <c r="Q871" s="25"/>
      <c r="R871" s="24"/>
      <c r="S871" s="24"/>
      <c r="T871" s="24"/>
      <c r="U871" s="24"/>
      <c r="V871" s="24"/>
    </row>
    <row r="872" ht="14.25" customHeight="1">
      <c r="B872" s="194"/>
      <c r="P872" s="25"/>
      <c r="Q872" s="25"/>
      <c r="R872" s="24"/>
      <c r="S872" s="24"/>
      <c r="T872" s="24"/>
      <c r="U872" s="24"/>
      <c r="V872" s="24"/>
    </row>
    <row r="873" ht="14.25" customHeight="1">
      <c r="B873" s="194"/>
      <c r="P873" s="25"/>
      <c r="Q873" s="25"/>
      <c r="R873" s="24"/>
      <c r="S873" s="24"/>
      <c r="T873" s="24"/>
      <c r="U873" s="24"/>
      <c r="V873" s="24"/>
    </row>
    <row r="874" ht="14.25" customHeight="1">
      <c r="B874" s="194"/>
      <c r="P874" s="25"/>
      <c r="Q874" s="25"/>
      <c r="R874" s="24"/>
      <c r="S874" s="24"/>
      <c r="T874" s="24"/>
      <c r="U874" s="24"/>
      <c r="V874" s="24"/>
    </row>
    <row r="875" ht="14.25" customHeight="1">
      <c r="B875" s="194"/>
      <c r="P875" s="25"/>
      <c r="Q875" s="25"/>
      <c r="R875" s="24"/>
      <c r="S875" s="24"/>
      <c r="T875" s="24"/>
      <c r="U875" s="24"/>
      <c r="V875" s="24"/>
    </row>
    <row r="876" ht="14.25" customHeight="1">
      <c r="B876" s="194"/>
      <c r="P876" s="25"/>
      <c r="Q876" s="25"/>
      <c r="R876" s="24"/>
      <c r="S876" s="24"/>
      <c r="T876" s="24"/>
      <c r="U876" s="24"/>
      <c r="V876" s="24"/>
    </row>
    <row r="877" ht="14.25" customHeight="1">
      <c r="B877" s="194"/>
      <c r="P877" s="25"/>
      <c r="Q877" s="25"/>
      <c r="R877" s="24"/>
      <c r="S877" s="24"/>
      <c r="T877" s="24"/>
      <c r="U877" s="24"/>
      <c r="V877" s="24"/>
    </row>
    <row r="878" ht="14.25" customHeight="1">
      <c r="B878" s="194"/>
      <c r="P878" s="25"/>
      <c r="Q878" s="25"/>
      <c r="R878" s="24"/>
      <c r="S878" s="24"/>
      <c r="T878" s="24"/>
      <c r="U878" s="24"/>
      <c r="V878" s="24"/>
    </row>
    <row r="879" ht="14.25" customHeight="1">
      <c r="B879" s="194"/>
      <c r="P879" s="25"/>
      <c r="Q879" s="25"/>
      <c r="R879" s="24"/>
      <c r="S879" s="24"/>
      <c r="T879" s="24"/>
      <c r="U879" s="24"/>
      <c r="V879" s="24"/>
    </row>
    <row r="880" ht="14.25" customHeight="1">
      <c r="B880" s="194"/>
      <c r="P880" s="25"/>
      <c r="Q880" s="25"/>
      <c r="R880" s="24"/>
      <c r="S880" s="24"/>
      <c r="T880" s="24"/>
      <c r="U880" s="24"/>
      <c r="V880" s="24"/>
    </row>
    <row r="881" ht="14.25" customHeight="1">
      <c r="B881" s="194"/>
      <c r="P881" s="25"/>
      <c r="Q881" s="25"/>
      <c r="R881" s="24"/>
      <c r="S881" s="24"/>
      <c r="T881" s="24"/>
      <c r="U881" s="24"/>
      <c r="V881" s="24"/>
    </row>
    <row r="882" ht="14.25" customHeight="1">
      <c r="B882" s="194"/>
      <c r="P882" s="25"/>
      <c r="Q882" s="25"/>
      <c r="R882" s="24"/>
      <c r="S882" s="24"/>
      <c r="T882" s="24"/>
      <c r="U882" s="24"/>
      <c r="V882" s="24"/>
    </row>
    <row r="883" ht="14.25" customHeight="1">
      <c r="B883" s="194"/>
      <c r="P883" s="25"/>
      <c r="Q883" s="25"/>
      <c r="R883" s="24"/>
      <c r="S883" s="24"/>
      <c r="T883" s="24"/>
      <c r="U883" s="24"/>
      <c r="V883" s="24"/>
    </row>
    <row r="884" ht="14.25" customHeight="1">
      <c r="B884" s="194"/>
      <c r="P884" s="25"/>
      <c r="Q884" s="25"/>
      <c r="R884" s="24"/>
      <c r="S884" s="24"/>
      <c r="T884" s="24"/>
      <c r="U884" s="24"/>
      <c r="V884" s="24"/>
    </row>
    <row r="885" ht="14.25" customHeight="1">
      <c r="B885" s="194"/>
      <c r="P885" s="25"/>
      <c r="Q885" s="25"/>
      <c r="R885" s="24"/>
      <c r="S885" s="24"/>
      <c r="T885" s="24"/>
      <c r="U885" s="24"/>
      <c r="V885" s="24"/>
    </row>
    <row r="886" ht="14.25" customHeight="1">
      <c r="B886" s="194"/>
      <c r="P886" s="25"/>
      <c r="Q886" s="25"/>
      <c r="R886" s="24"/>
      <c r="S886" s="24"/>
      <c r="T886" s="24"/>
      <c r="U886" s="24"/>
      <c r="V886" s="24"/>
    </row>
    <row r="887" ht="14.25" customHeight="1">
      <c r="B887" s="194"/>
      <c r="P887" s="25"/>
      <c r="Q887" s="25"/>
      <c r="R887" s="24"/>
      <c r="S887" s="24"/>
      <c r="T887" s="24"/>
      <c r="U887" s="24"/>
      <c r="V887" s="24"/>
    </row>
    <row r="888" ht="14.25" customHeight="1">
      <c r="B888" s="194"/>
      <c r="P888" s="25"/>
      <c r="Q888" s="25"/>
      <c r="R888" s="24"/>
      <c r="S888" s="24"/>
      <c r="T888" s="24"/>
      <c r="U888" s="24"/>
      <c r="V888" s="24"/>
    </row>
    <row r="889" ht="14.25" customHeight="1">
      <c r="B889" s="194"/>
      <c r="P889" s="25"/>
      <c r="Q889" s="25"/>
      <c r="R889" s="24"/>
      <c r="S889" s="24"/>
      <c r="T889" s="24"/>
      <c r="U889" s="24"/>
      <c r="V889" s="24"/>
    </row>
    <row r="890" ht="14.25" customHeight="1">
      <c r="B890" s="194"/>
      <c r="P890" s="25"/>
      <c r="Q890" s="25"/>
      <c r="R890" s="24"/>
      <c r="S890" s="24"/>
      <c r="T890" s="24"/>
      <c r="U890" s="24"/>
      <c r="V890" s="24"/>
    </row>
    <row r="891" ht="14.25" customHeight="1">
      <c r="B891" s="194"/>
      <c r="P891" s="25"/>
      <c r="Q891" s="25"/>
      <c r="R891" s="24"/>
      <c r="S891" s="24"/>
      <c r="T891" s="24"/>
      <c r="U891" s="24"/>
      <c r="V891" s="24"/>
    </row>
    <row r="892" ht="14.25" customHeight="1">
      <c r="B892" s="194"/>
      <c r="P892" s="25"/>
      <c r="Q892" s="25"/>
      <c r="R892" s="24"/>
      <c r="S892" s="24"/>
      <c r="T892" s="24"/>
      <c r="U892" s="24"/>
      <c r="V892" s="24"/>
    </row>
    <row r="893" ht="14.25" customHeight="1">
      <c r="B893" s="194"/>
      <c r="P893" s="25"/>
      <c r="Q893" s="25"/>
      <c r="R893" s="24"/>
      <c r="S893" s="24"/>
      <c r="T893" s="24"/>
      <c r="U893" s="24"/>
      <c r="V893" s="24"/>
    </row>
    <row r="894" ht="14.25" customHeight="1">
      <c r="B894" s="194"/>
      <c r="P894" s="25"/>
      <c r="Q894" s="25"/>
      <c r="R894" s="24"/>
      <c r="S894" s="24"/>
      <c r="T894" s="24"/>
      <c r="U894" s="24"/>
      <c r="V894" s="24"/>
    </row>
    <row r="895" ht="14.25" customHeight="1">
      <c r="B895" s="194"/>
      <c r="P895" s="25"/>
      <c r="Q895" s="25"/>
      <c r="R895" s="24"/>
      <c r="S895" s="24"/>
      <c r="T895" s="24"/>
      <c r="U895" s="24"/>
      <c r="V895" s="24"/>
    </row>
    <row r="896" ht="14.25" customHeight="1">
      <c r="B896" s="194"/>
      <c r="P896" s="25"/>
      <c r="Q896" s="25"/>
      <c r="R896" s="24"/>
      <c r="S896" s="24"/>
      <c r="T896" s="24"/>
      <c r="U896" s="24"/>
      <c r="V896" s="24"/>
    </row>
    <row r="897" ht="14.25" customHeight="1">
      <c r="B897" s="194"/>
      <c r="P897" s="25"/>
      <c r="Q897" s="25"/>
      <c r="R897" s="24"/>
      <c r="S897" s="24"/>
      <c r="T897" s="24"/>
      <c r="U897" s="24"/>
      <c r="V897" s="24"/>
    </row>
    <row r="898" ht="14.25" customHeight="1">
      <c r="B898" s="194"/>
      <c r="P898" s="25"/>
      <c r="Q898" s="25"/>
      <c r="R898" s="24"/>
      <c r="S898" s="24"/>
      <c r="T898" s="24"/>
      <c r="U898" s="24"/>
      <c r="V898" s="24"/>
    </row>
    <row r="899" ht="14.25" customHeight="1">
      <c r="B899" s="194"/>
      <c r="P899" s="25"/>
      <c r="Q899" s="25"/>
      <c r="R899" s="24"/>
      <c r="S899" s="24"/>
      <c r="T899" s="24"/>
      <c r="U899" s="24"/>
      <c r="V899" s="24"/>
    </row>
    <row r="900" ht="14.25" customHeight="1">
      <c r="B900" s="194"/>
      <c r="P900" s="25"/>
      <c r="Q900" s="25"/>
      <c r="R900" s="24"/>
      <c r="S900" s="24"/>
      <c r="T900" s="24"/>
      <c r="U900" s="24"/>
      <c r="V900" s="24"/>
    </row>
    <row r="901" ht="14.25" customHeight="1">
      <c r="B901" s="194"/>
      <c r="P901" s="25"/>
      <c r="Q901" s="25"/>
      <c r="R901" s="24"/>
      <c r="S901" s="24"/>
      <c r="T901" s="24"/>
      <c r="U901" s="24"/>
      <c r="V901" s="24"/>
    </row>
    <row r="902" ht="14.25" customHeight="1">
      <c r="B902" s="194"/>
      <c r="P902" s="25"/>
      <c r="Q902" s="25"/>
      <c r="R902" s="24"/>
      <c r="S902" s="24"/>
      <c r="T902" s="24"/>
      <c r="U902" s="24"/>
      <c r="V902" s="24"/>
    </row>
    <row r="903" ht="14.25" customHeight="1">
      <c r="B903" s="194"/>
      <c r="P903" s="25"/>
      <c r="Q903" s="25"/>
      <c r="R903" s="24"/>
      <c r="S903" s="24"/>
      <c r="T903" s="24"/>
      <c r="U903" s="24"/>
      <c r="V903" s="24"/>
    </row>
    <row r="904" ht="14.25" customHeight="1">
      <c r="B904" s="194"/>
      <c r="P904" s="25"/>
      <c r="Q904" s="25"/>
      <c r="R904" s="24"/>
      <c r="S904" s="24"/>
      <c r="T904" s="24"/>
      <c r="U904" s="24"/>
      <c r="V904" s="24"/>
    </row>
    <row r="905" ht="14.25" customHeight="1">
      <c r="B905" s="194"/>
      <c r="P905" s="25"/>
      <c r="Q905" s="25"/>
      <c r="R905" s="24"/>
      <c r="S905" s="24"/>
      <c r="T905" s="24"/>
      <c r="U905" s="24"/>
      <c r="V905" s="24"/>
    </row>
    <row r="906" ht="14.25" customHeight="1">
      <c r="B906" s="194"/>
      <c r="P906" s="25"/>
      <c r="Q906" s="25"/>
      <c r="R906" s="24"/>
      <c r="S906" s="24"/>
      <c r="T906" s="24"/>
      <c r="U906" s="24"/>
      <c r="V906" s="24"/>
    </row>
    <row r="907" ht="14.25" customHeight="1">
      <c r="B907" s="194"/>
      <c r="P907" s="25"/>
      <c r="Q907" s="25"/>
      <c r="R907" s="24"/>
      <c r="S907" s="24"/>
      <c r="T907" s="24"/>
      <c r="U907" s="24"/>
      <c r="V907" s="24"/>
    </row>
    <row r="908" ht="14.25" customHeight="1">
      <c r="B908" s="194"/>
      <c r="P908" s="25"/>
      <c r="Q908" s="25"/>
      <c r="R908" s="24"/>
      <c r="S908" s="24"/>
      <c r="T908" s="24"/>
      <c r="U908" s="24"/>
      <c r="V908" s="24"/>
    </row>
    <row r="909" ht="14.25" customHeight="1">
      <c r="B909" s="194"/>
      <c r="P909" s="25"/>
      <c r="Q909" s="25"/>
      <c r="R909" s="24"/>
      <c r="S909" s="24"/>
      <c r="T909" s="24"/>
      <c r="U909" s="24"/>
      <c r="V909" s="24"/>
    </row>
    <row r="910" ht="14.25" customHeight="1">
      <c r="B910" s="194"/>
      <c r="P910" s="25"/>
      <c r="Q910" s="25"/>
      <c r="R910" s="24"/>
      <c r="S910" s="24"/>
      <c r="T910" s="24"/>
      <c r="U910" s="24"/>
      <c r="V910" s="24"/>
    </row>
    <row r="911" ht="14.25" customHeight="1">
      <c r="B911" s="194"/>
      <c r="P911" s="25"/>
      <c r="Q911" s="25"/>
      <c r="R911" s="24"/>
      <c r="S911" s="24"/>
      <c r="T911" s="24"/>
      <c r="U911" s="24"/>
      <c r="V911" s="24"/>
    </row>
    <row r="912" ht="14.25" customHeight="1">
      <c r="B912" s="194"/>
      <c r="P912" s="25"/>
      <c r="Q912" s="25"/>
      <c r="R912" s="24"/>
      <c r="S912" s="24"/>
      <c r="T912" s="24"/>
      <c r="U912" s="24"/>
      <c r="V912" s="24"/>
    </row>
    <row r="913" ht="14.25" customHeight="1">
      <c r="B913" s="194"/>
      <c r="P913" s="25"/>
      <c r="Q913" s="25"/>
      <c r="R913" s="24"/>
      <c r="S913" s="24"/>
      <c r="T913" s="24"/>
      <c r="U913" s="24"/>
      <c r="V913" s="24"/>
    </row>
    <row r="914" ht="14.25" customHeight="1">
      <c r="B914" s="194"/>
      <c r="P914" s="25"/>
      <c r="Q914" s="25"/>
      <c r="R914" s="24"/>
      <c r="S914" s="24"/>
      <c r="T914" s="24"/>
      <c r="U914" s="24"/>
      <c r="V914" s="24"/>
    </row>
    <row r="915" ht="14.25" customHeight="1">
      <c r="B915" s="194"/>
      <c r="P915" s="25"/>
      <c r="Q915" s="25"/>
      <c r="R915" s="24"/>
      <c r="S915" s="24"/>
      <c r="T915" s="24"/>
      <c r="U915" s="24"/>
      <c r="V915" s="24"/>
    </row>
    <row r="916" ht="14.25" customHeight="1">
      <c r="B916" s="194"/>
      <c r="P916" s="25"/>
      <c r="Q916" s="25"/>
      <c r="R916" s="24"/>
      <c r="S916" s="24"/>
      <c r="T916" s="24"/>
      <c r="U916" s="24"/>
      <c r="V916" s="24"/>
    </row>
    <row r="917" ht="14.25" customHeight="1">
      <c r="B917" s="194"/>
      <c r="P917" s="25"/>
      <c r="Q917" s="25"/>
      <c r="R917" s="24"/>
      <c r="S917" s="24"/>
      <c r="T917" s="24"/>
      <c r="U917" s="24"/>
      <c r="V917" s="24"/>
    </row>
    <row r="918" ht="14.25" customHeight="1">
      <c r="B918" s="194"/>
      <c r="P918" s="25"/>
      <c r="Q918" s="25"/>
      <c r="R918" s="24"/>
      <c r="S918" s="24"/>
      <c r="T918" s="24"/>
      <c r="U918" s="24"/>
      <c r="V918" s="24"/>
    </row>
    <row r="919" ht="14.25" customHeight="1">
      <c r="B919" s="194"/>
      <c r="P919" s="25"/>
      <c r="Q919" s="25"/>
      <c r="R919" s="24"/>
      <c r="S919" s="24"/>
      <c r="T919" s="24"/>
      <c r="U919" s="24"/>
      <c r="V919" s="24"/>
    </row>
    <row r="920" ht="14.25" customHeight="1">
      <c r="B920" s="194"/>
      <c r="P920" s="25"/>
      <c r="Q920" s="25"/>
      <c r="R920" s="24"/>
      <c r="S920" s="24"/>
      <c r="T920" s="24"/>
      <c r="U920" s="24"/>
      <c r="V920" s="24"/>
    </row>
    <row r="921" ht="14.25" customHeight="1">
      <c r="B921" s="194"/>
      <c r="P921" s="25"/>
      <c r="Q921" s="25"/>
      <c r="R921" s="24"/>
      <c r="S921" s="24"/>
      <c r="T921" s="24"/>
      <c r="U921" s="24"/>
      <c r="V921" s="24"/>
    </row>
    <row r="922" ht="14.25" customHeight="1">
      <c r="B922" s="194"/>
      <c r="P922" s="25"/>
      <c r="Q922" s="25"/>
      <c r="R922" s="24"/>
      <c r="S922" s="24"/>
      <c r="T922" s="24"/>
      <c r="U922" s="24"/>
      <c r="V922" s="24"/>
    </row>
    <row r="923" ht="14.25" customHeight="1">
      <c r="B923" s="194"/>
      <c r="P923" s="25"/>
      <c r="Q923" s="25"/>
      <c r="R923" s="24"/>
      <c r="S923" s="24"/>
      <c r="T923" s="24"/>
      <c r="U923" s="24"/>
      <c r="V923" s="24"/>
    </row>
    <row r="924" ht="14.25" customHeight="1">
      <c r="B924" s="194"/>
      <c r="P924" s="25"/>
      <c r="Q924" s="25"/>
      <c r="R924" s="24"/>
      <c r="S924" s="24"/>
      <c r="T924" s="24"/>
      <c r="U924" s="24"/>
      <c r="V924" s="24"/>
    </row>
    <row r="925" ht="14.25" customHeight="1">
      <c r="B925" s="194"/>
      <c r="P925" s="25"/>
      <c r="Q925" s="25"/>
      <c r="R925" s="24"/>
      <c r="S925" s="24"/>
      <c r="T925" s="24"/>
      <c r="U925" s="24"/>
      <c r="V925" s="24"/>
    </row>
    <row r="926" ht="14.25" customHeight="1">
      <c r="B926" s="194"/>
      <c r="P926" s="25"/>
      <c r="Q926" s="25"/>
      <c r="R926" s="24"/>
      <c r="S926" s="24"/>
      <c r="T926" s="24"/>
      <c r="U926" s="24"/>
      <c r="V926" s="24"/>
    </row>
    <row r="927" ht="14.25" customHeight="1">
      <c r="B927" s="194"/>
      <c r="P927" s="25"/>
      <c r="Q927" s="25"/>
      <c r="R927" s="24"/>
      <c r="S927" s="24"/>
      <c r="T927" s="24"/>
      <c r="U927" s="24"/>
      <c r="V927" s="24"/>
    </row>
    <row r="928" ht="14.25" customHeight="1">
      <c r="B928" s="194"/>
      <c r="P928" s="25"/>
      <c r="Q928" s="25"/>
      <c r="R928" s="24"/>
      <c r="S928" s="24"/>
      <c r="T928" s="24"/>
      <c r="U928" s="24"/>
      <c r="V928" s="24"/>
    </row>
    <row r="929" ht="14.25" customHeight="1">
      <c r="B929" s="194"/>
      <c r="P929" s="25"/>
      <c r="Q929" s="25"/>
      <c r="R929" s="24"/>
      <c r="S929" s="24"/>
      <c r="T929" s="24"/>
      <c r="U929" s="24"/>
      <c r="V929" s="24"/>
    </row>
    <row r="930" ht="14.25" customHeight="1">
      <c r="B930" s="194"/>
      <c r="P930" s="25"/>
      <c r="Q930" s="25"/>
      <c r="R930" s="24"/>
      <c r="S930" s="24"/>
      <c r="T930" s="24"/>
      <c r="U930" s="24"/>
      <c r="V930" s="24"/>
    </row>
    <row r="931" ht="14.25" customHeight="1">
      <c r="B931" s="194"/>
      <c r="P931" s="25"/>
      <c r="Q931" s="25"/>
      <c r="R931" s="24"/>
      <c r="S931" s="24"/>
      <c r="T931" s="24"/>
      <c r="U931" s="24"/>
      <c r="V931" s="24"/>
    </row>
    <row r="932" ht="14.25" customHeight="1">
      <c r="B932" s="194"/>
      <c r="P932" s="25"/>
      <c r="Q932" s="25"/>
      <c r="R932" s="24"/>
      <c r="S932" s="24"/>
      <c r="T932" s="24"/>
      <c r="U932" s="24"/>
      <c r="V932" s="24"/>
    </row>
    <row r="933" ht="14.25" customHeight="1">
      <c r="B933" s="194"/>
      <c r="P933" s="25"/>
      <c r="Q933" s="25"/>
      <c r="R933" s="24"/>
      <c r="S933" s="24"/>
      <c r="T933" s="24"/>
      <c r="U933" s="24"/>
      <c r="V933" s="24"/>
    </row>
    <row r="934" ht="14.25" customHeight="1">
      <c r="B934" s="194"/>
      <c r="P934" s="25"/>
      <c r="Q934" s="25"/>
      <c r="R934" s="24"/>
      <c r="S934" s="24"/>
      <c r="T934" s="24"/>
      <c r="U934" s="24"/>
      <c r="V934" s="24"/>
    </row>
    <row r="935" ht="14.25" customHeight="1">
      <c r="B935" s="194"/>
      <c r="P935" s="25"/>
      <c r="Q935" s="25"/>
      <c r="R935" s="24"/>
      <c r="S935" s="24"/>
      <c r="T935" s="24"/>
      <c r="U935" s="24"/>
      <c r="V935" s="24"/>
    </row>
    <row r="936" ht="14.25" customHeight="1">
      <c r="B936" s="194"/>
      <c r="P936" s="25"/>
      <c r="Q936" s="25"/>
      <c r="R936" s="24"/>
      <c r="S936" s="24"/>
      <c r="T936" s="24"/>
      <c r="U936" s="24"/>
      <c r="V936" s="24"/>
    </row>
    <row r="937" ht="14.25" customHeight="1">
      <c r="B937" s="194"/>
      <c r="P937" s="25"/>
      <c r="Q937" s="25"/>
      <c r="R937" s="24"/>
      <c r="S937" s="24"/>
      <c r="T937" s="24"/>
      <c r="U937" s="24"/>
      <c r="V937" s="24"/>
    </row>
    <row r="938" ht="14.25" customHeight="1">
      <c r="B938" s="194"/>
      <c r="P938" s="25"/>
      <c r="Q938" s="25"/>
      <c r="R938" s="24"/>
      <c r="S938" s="24"/>
      <c r="T938" s="24"/>
      <c r="U938" s="24"/>
      <c r="V938" s="24"/>
    </row>
    <row r="939" ht="14.25" customHeight="1">
      <c r="B939" s="194"/>
      <c r="P939" s="25"/>
      <c r="Q939" s="25"/>
      <c r="R939" s="24"/>
      <c r="S939" s="24"/>
      <c r="T939" s="24"/>
      <c r="U939" s="24"/>
      <c r="V939" s="24"/>
    </row>
    <row r="940" ht="14.25" customHeight="1">
      <c r="B940" s="194"/>
      <c r="P940" s="25"/>
      <c r="Q940" s="25"/>
      <c r="R940" s="24"/>
      <c r="S940" s="24"/>
      <c r="T940" s="24"/>
      <c r="U940" s="24"/>
      <c r="V940" s="24"/>
    </row>
    <row r="941" ht="14.25" customHeight="1">
      <c r="B941" s="194"/>
      <c r="P941" s="25"/>
      <c r="Q941" s="25"/>
      <c r="R941" s="24"/>
      <c r="S941" s="24"/>
      <c r="T941" s="24"/>
      <c r="U941" s="24"/>
      <c r="V941" s="24"/>
    </row>
    <row r="942" ht="14.25" customHeight="1">
      <c r="B942" s="194"/>
      <c r="P942" s="25"/>
      <c r="Q942" s="25"/>
      <c r="R942" s="24"/>
      <c r="S942" s="24"/>
      <c r="T942" s="24"/>
      <c r="U942" s="24"/>
      <c r="V942" s="24"/>
    </row>
    <row r="943" ht="14.25" customHeight="1">
      <c r="B943" s="194"/>
      <c r="P943" s="25"/>
      <c r="Q943" s="25"/>
      <c r="R943" s="24"/>
      <c r="S943" s="24"/>
      <c r="T943" s="24"/>
      <c r="U943" s="24"/>
      <c r="V943" s="24"/>
    </row>
    <row r="944" ht="14.25" customHeight="1">
      <c r="B944" s="194"/>
      <c r="P944" s="25"/>
      <c r="Q944" s="25"/>
      <c r="R944" s="24"/>
      <c r="S944" s="24"/>
      <c r="T944" s="24"/>
      <c r="U944" s="24"/>
      <c r="V944" s="24"/>
    </row>
    <row r="945" ht="14.25" customHeight="1">
      <c r="B945" s="194"/>
      <c r="P945" s="25"/>
      <c r="Q945" s="25"/>
      <c r="R945" s="24"/>
      <c r="S945" s="24"/>
      <c r="T945" s="24"/>
      <c r="U945" s="24"/>
      <c r="V945" s="24"/>
    </row>
    <row r="946" ht="14.25" customHeight="1">
      <c r="B946" s="194"/>
      <c r="P946" s="25"/>
      <c r="Q946" s="25"/>
      <c r="R946" s="24"/>
      <c r="S946" s="24"/>
      <c r="T946" s="24"/>
      <c r="U946" s="24"/>
      <c r="V946" s="24"/>
    </row>
    <row r="947" ht="14.25" customHeight="1">
      <c r="B947" s="194"/>
      <c r="P947" s="25"/>
      <c r="Q947" s="25"/>
      <c r="R947" s="24"/>
      <c r="S947" s="24"/>
      <c r="T947" s="24"/>
      <c r="U947" s="24"/>
      <c r="V947" s="24"/>
    </row>
    <row r="948" ht="14.25" customHeight="1">
      <c r="B948" s="194"/>
      <c r="P948" s="25"/>
      <c r="Q948" s="25"/>
      <c r="R948" s="24"/>
      <c r="S948" s="24"/>
      <c r="T948" s="24"/>
      <c r="U948" s="24"/>
      <c r="V948" s="24"/>
    </row>
    <row r="949" ht="14.25" customHeight="1">
      <c r="B949" s="194"/>
      <c r="P949" s="25"/>
      <c r="Q949" s="25"/>
      <c r="R949" s="24"/>
      <c r="S949" s="24"/>
      <c r="T949" s="24"/>
      <c r="U949" s="24"/>
      <c r="V949" s="24"/>
    </row>
    <row r="950" ht="14.25" customHeight="1">
      <c r="B950" s="194"/>
      <c r="P950" s="25"/>
      <c r="Q950" s="25"/>
      <c r="R950" s="24"/>
      <c r="S950" s="24"/>
      <c r="T950" s="24"/>
      <c r="U950" s="24"/>
      <c r="V950" s="24"/>
    </row>
    <row r="951" ht="14.25" customHeight="1">
      <c r="B951" s="194"/>
      <c r="P951" s="25"/>
      <c r="Q951" s="25"/>
      <c r="R951" s="24"/>
      <c r="S951" s="24"/>
      <c r="T951" s="24"/>
      <c r="U951" s="24"/>
      <c r="V951" s="24"/>
    </row>
    <row r="952" ht="14.25" customHeight="1">
      <c r="B952" s="194"/>
      <c r="P952" s="25"/>
      <c r="Q952" s="25"/>
      <c r="R952" s="24"/>
      <c r="S952" s="24"/>
      <c r="T952" s="24"/>
      <c r="U952" s="24"/>
      <c r="V952" s="24"/>
    </row>
    <row r="953" ht="14.25" customHeight="1">
      <c r="B953" s="194"/>
      <c r="P953" s="25"/>
      <c r="Q953" s="25"/>
      <c r="R953" s="24"/>
      <c r="S953" s="24"/>
      <c r="T953" s="24"/>
      <c r="U953" s="24"/>
      <c r="V953" s="24"/>
    </row>
    <row r="954" ht="14.25" customHeight="1">
      <c r="B954" s="194"/>
      <c r="P954" s="25"/>
      <c r="Q954" s="25"/>
      <c r="R954" s="24"/>
      <c r="S954" s="24"/>
      <c r="T954" s="24"/>
      <c r="U954" s="24"/>
      <c r="V954" s="24"/>
    </row>
    <row r="955" ht="14.25" customHeight="1">
      <c r="B955" s="194"/>
      <c r="P955" s="25"/>
      <c r="Q955" s="25"/>
      <c r="R955" s="24"/>
      <c r="S955" s="24"/>
      <c r="T955" s="24"/>
      <c r="U955" s="24"/>
      <c r="V955" s="24"/>
    </row>
    <row r="956" ht="14.25" customHeight="1">
      <c r="B956" s="194"/>
      <c r="P956" s="25"/>
      <c r="Q956" s="25"/>
      <c r="R956" s="24"/>
      <c r="S956" s="24"/>
      <c r="T956" s="24"/>
      <c r="U956" s="24"/>
      <c r="V956" s="24"/>
    </row>
    <row r="957" ht="14.25" customHeight="1">
      <c r="B957" s="194"/>
      <c r="P957" s="25"/>
      <c r="Q957" s="25"/>
      <c r="R957" s="24"/>
      <c r="S957" s="24"/>
      <c r="T957" s="24"/>
      <c r="U957" s="24"/>
      <c r="V957" s="24"/>
    </row>
    <row r="958" ht="14.25" customHeight="1">
      <c r="B958" s="194"/>
      <c r="P958" s="25"/>
      <c r="Q958" s="25"/>
      <c r="R958" s="24"/>
      <c r="S958" s="24"/>
      <c r="T958" s="24"/>
      <c r="U958" s="24"/>
      <c r="V958" s="24"/>
    </row>
    <row r="959" ht="14.25" customHeight="1">
      <c r="B959" s="194"/>
      <c r="P959" s="25"/>
      <c r="Q959" s="25"/>
      <c r="R959" s="24"/>
      <c r="S959" s="24"/>
      <c r="T959" s="24"/>
      <c r="U959" s="24"/>
      <c r="V959" s="24"/>
    </row>
    <row r="960" ht="14.25" customHeight="1">
      <c r="B960" s="194"/>
      <c r="P960" s="25"/>
      <c r="Q960" s="25"/>
      <c r="R960" s="24"/>
      <c r="S960" s="24"/>
      <c r="T960" s="24"/>
      <c r="U960" s="24"/>
      <c r="V960" s="24"/>
    </row>
    <row r="961" ht="14.25" customHeight="1">
      <c r="B961" s="194"/>
      <c r="P961" s="25"/>
      <c r="Q961" s="25"/>
      <c r="R961" s="24"/>
      <c r="S961" s="24"/>
      <c r="T961" s="24"/>
      <c r="U961" s="24"/>
      <c r="V961" s="24"/>
    </row>
    <row r="962" ht="14.25" customHeight="1">
      <c r="B962" s="194"/>
      <c r="P962" s="25"/>
      <c r="Q962" s="25"/>
      <c r="R962" s="24"/>
      <c r="S962" s="24"/>
      <c r="T962" s="24"/>
      <c r="U962" s="24"/>
      <c r="V962" s="24"/>
    </row>
    <row r="963" ht="14.25" customHeight="1">
      <c r="B963" s="194"/>
      <c r="P963" s="25"/>
      <c r="Q963" s="25"/>
      <c r="R963" s="24"/>
      <c r="S963" s="24"/>
      <c r="T963" s="24"/>
      <c r="U963" s="24"/>
      <c r="V963" s="24"/>
    </row>
    <row r="964" ht="14.25" customHeight="1">
      <c r="B964" s="194"/>
      <c r="P964" s="25"/>
      <c r="Q964" s="25"/>
      <c r="R964" s="24"/>
      <c r="S964" s="24"/>
      <c r="T964" s="24"/>
      <c r="U964" s="24"/>
      <c r="V964" s="24"/>
    </row>
    <row r="965" ht="14.25" customHeight="1">
      <c r="B965" s="194"/>
      <c r="P965" s="25"/>
      <c r="Q965" s="25"/>
      <c r="R965" s="24"/>
      <c r="S965" s="24"/>
      <c r="T965" s="24"/>
      <c r="U965" s="24"/>
      <c r="V965" s="24"/>
    </row>
    <row r="966" ht="14.25" customHeight="1">
      <c r="B966" s="194"/>
      <c r="P966" s="25"/>
      <c r="Q966" s="25"/>
      <c r="R966" s="24"/>
      <c r="S966" s="24"/>
      <c r="T966" s="24"/>
      <c r="U966" s="24"/>
      <c r="V966" s="24"/>
    </row>
    <row r="967" ht="14.25" customHeight="1">
      <c r="B967" s="194"/>
      <c r="P967" s="25"/>
      <c r="Q967" s="25"/>
      <c r="R967" s="24"/>
      <c r="S967" s="24"/>
      <c r="T967" s="24"/>
      <c r="U967" s="24"/>
      <c r="V967" s="24"/>
    </row>
    <row r="968" ht="14.25" customHeight="1">
      <c r="B968" s="194"/>
      <c r="P968" s="25"/>
      <c r="Q968" s="25"/>
      <c r="R968" s="24"/>
      <c r="S968" s="24"/>
      <c r="T968" s="24"/>
      <c r="U968" s="24"/>
      <c r="V968" s="24"/>
    </row>
    <row r="969" ht="14.25" customHeight="1">
      <c r="B969" s="194"/>
      <c r="P969" s="25"/>
      <c r="Q969" s="25"/>
      <c r="R969" s="24"/>
      <c r="S969" s="24"/>
      <c r="T969" s="24"/>
      <c r="U969" s="24"/>
      <c r="V969" s="24"/>
    </row>
    <row r="970" ht="14.25" customHeight="1">
      <c r="B970" s="194"/>
      <c r="P970" s="25"/>
      <c r="Q970" s="25"/>
      <c r="R970" s="24"/>
      <c r="S970" s="24"/>
      <c r="T970" s="24"/>
      <c r="U970" s="24"/>
      <c r="V970" s="24"/>
    </row>
    <row r="971" ht="14.25" customHeight="1">
      <c r="B971" s="194"/>
      <c r="P971" s="25"/>
      <c r="Q971" s="25"/>
      <c r="R971" s="24"/>
      <c r="S971" s="24"/>
      <c r="T971" s="24"/>
      <c r="U971" s="24"/>
      <c r="V971" s="24"/>
    </row>
    <row r="972" ht="14.25" customHeight="1">
      <c r="B972" s="194"/>
      <c r="P972" s="25"/>
      <c r="Q972" s="25"/>
      <c r="R972" s="24"/>
      <c r="S972" s="24"/>
      <c r="T972" s="24"/>
      <c r="U972" s="24"/>
      <c r="V972" s="24"/>
    </row>
    <row r="973" ht="14.25" customHeight="1">
      <c r="B973" s="194"/>
      <c r="P973" s="25"/>
      <c r="Q973" s="25"/>
      <c r="R973" s="24"/>
      <c r="S973" s="24"/>
      <c r="T973" s="24"/>
      <c r="U973" s="24"/>
      <c r="V973" s="24"/>
    </row>
    <row r="974" ht="14.25" customHeight="1">
      <c r="B974" s="194"/>
      <c r="P974" s="25"/>
      <c r="Q974" s="25"/>
      <c r="R974" s="24"/>
      <c r="S974" s="24"/>
      <c r="T974" s="24"/>
      <c r="U974" s="24"/>
      <c r="V974" s="24"/>
    </row>
    <row r="975" ht="14.25" customHeight="1">
      <c r="B975" s="194"/>
      <c r="P975" s="25"/>
      <c r="Q975" s="25"/>
      <c r="R975" s="24"/>
      <c r="S975" s="24"/>
      <c r="T975" s="24"/>
      <c r="U975" s="24"/>
      <c r="V975" s="24"/>
    </row>
    <row r="976" ht="14.25" customHeight="1">
      <c r="B976" s="194"/>
      <c r="P976" s="25"/>
      <c r="Q976" s="25"/>
      <c r="R976" s="24"/>
      <c r="S976" s="24"/>
      <c r="T976" s="24"/>
      <c r="U976" s="24"/>
      <c r="V976" s="24"/>
    </row>
    <row r="977" ht="14.25" customHeight="1">
      <c r="B977" s="194"/>
      <c r="P977" s="25"/>
      <c r="Q977" s="25"/>
      <c r="R977" s="24"/>
      <c r="S977" s="24"/>
      <c r="T977" s="24"/>
      <c r="U977" s="24"/>
      <c r="V977" s="24"/>
    </row>
    <row r="978" ht="14.25" customHeight="1">
      <c r="B978" s="194"/>
      <c r="P978" s="25"/>
      <c r="Q978" s="25"/>
      <c r="R978" s="24"/>
      <c r="S978" s="24"/>
      <c r="T978" s="24"/>
      <c r="U978" s="24"/>
      <c r="V978" s="24"/>
    </row>
    <row r="979" ht="14.25" customHeight="1">
      <c r="B979" s="194"/>
      <c r="P979" s="25"/>
      <c r="Q979" s="25"/>
      <c r="R979" s="24"/>
      <c r="S979" s="24"/>
      <c r="T979" s="24"/>
      <c r="U979" s="24"/>
      <c r="V979" s="24"/>
    </row>
    <row r="980" ht="14.25" customHeight="1">
      <c r="B980" s="194"/>
      <c r="P980" s="25"/>
      <c r="Q980" s="25"/>
      <c r="R980" s="24"/>
      <c r="S980" s="24"/>
      <c r="T980" s="24"/>
      <c r="U980" s="24"/>
      <c r="V980" s="24"/>
    </row>
    <row r="981" ht="14.25" customHeight="1">
      <c r="B981" s="194"/>
      <c r="P981" s="25"/>
      <c r="Q981" s="25"/>
      <c r="R981" s="24"/>
      <c r="S981" s="24"/>
      <c r="T981" s="24"/>
      <c r="U981" s="24"/>
      <c r="V981" s="24"/>
    </row>
    <row r="982" ht="14.25" customHeight="1">
      <c r="B982" s="194"/>
      <c r="P982" s="25"/>
      <c r="Q982" s="25"/>
      <c r="R982" s="24"/>
      <c r="S982" s="24"/>
      <c r="T982" s="24"/>
      <c r="U982" s="24"/>
      <c r="V982" s="24"/>
    </row>
    <row r="983" ht="14.25" customHeight="1">
      <c r="B983" s="194"/>
      <c r="P983" s="25"/>
      <c r="Q983" s="25"/>
      <c r="R983" s="24"/>
      <c r="S983" s="24"/>
      <c r="T983" s="24"/>
      <c r="U983" s="24"/>
      <c r="V983" s="24"/>
    </row>
    <row r="984" ht="14.25" customHeight="1">
      <c r="B984" s="194"/>
      <c r="P984" s="25"/>
      <c r="Q984" s="25"/>
      <c r="R984" s="24"/>
      <c r="S984" s="24"/>
      <c r="T984" s="24"/>
      <c r="U984" s="24"/>
      <c r="V984" s="24"/>
    </row>
    <row r="985" ht="14.25" customHeight="1">
      <c r="B985" s="194"/>
      <c r="P985" s="25"/>
      <c r="Q985" s="25"/>
      <c r="R985" s="24"/>
      <c r="S985" s="24"/>
      <c r="T985" s="24"/>
      <c r="U985" s="24"/>
      <c r="V985" s="24"/>
    </row>
    <row r="986" ht="14.25" customHeight="1">
      <c r="B986" s="194"/>
      <c r="P986" s="25"/>
      <c r="Q986" s="25"/>
      <c r="R986" s="24"/>
      <c r="S986" s="24"/>
      <c r="T986" s="24"/>
      <c r="U986" s="24"/>
      <c r="V986" s="24"/>
    </row>
    <row r="987" ht="14.25" customHeight="1">
      <c r="B987" s="194"/>
      <c r="P987" s="25"/>
      <c r="Q987" s="25"/>
      <c r="R987" s="24"/>
      <c r="S987" s="24"/>
      <c r="T987" s="24"/>
      <c r="U987" s="24"/>
      <c r="V987" s="24"/>
    </row>
    <row r="988" ht="14.25" customHeight="1">
      <c r="B988" s="194"/>
      <c r="P988" s="25"/>
      <c r="Q988" s="25"/>
      <c r="R988" s="24"/>
      <c r="S988" s="24"/>
      <c r="T988" s="24"/>
      <c r="U988" s="24"/>
      <c r="V988" s="24"/>
    </row>
    <row r="989" ht="14.25" customHeight="1">
      <c r="B989" s="194"/>
      <c r="P989" s="25"/>
      <c r="Q989" s="25"/>
      <c r="R989" s="24"/>
      <c r="S989" s="24"/>
      <c r="T989" s="24"/>
      <c r="U989" s="24"/>
      <c r="V989" s="24"/>
    </row>
    <row r="990" ht="14.25" customHeight="1">
      <c r="B990" s="194"/>
      <c r="P990" s="25"/>
      <c r="Q990" s="25"/>
      <c r="R990" s="24"/>
      <c r="S990" s="24"/>
      <c r="T990" s="24"/>
      <c r="U990" s="24"/>
      <c r="V990" s="24"/>
    </row>
    <row r="991" ht="14.25" customHeight="1">
      <c r="B991" s="194"/>
      <c r="P991" s="25"/>
      <c r="Q991" s="25"/>
      <c r="R991" s="24"/>
      <c r="S991" s="24"/>
      <c r="T991" s="24"/>
      <c r="U991" s="24"/>
      <c r="V991" s="24"/>
    </row>
    <row r="992" ht="14.25" customHeight="1">
      <c r="B992" s="194"/>
      <c r="P992" s="25"/>
      <c r="Q992" s="25"/>
      <c r="R992" s="24"/>
      <c r="S992" s="24"/>
      <c r="T992" s="24"/>
      <c r="U992" s="24"/>
      <c r="V992" s="24"/>
    </row>
    <row r="993" ht="14.25" customHeight="1">
      <c r="B993" s="194"/>
      <c r="P993" s="25"/>
      <c r="Q993" s="25"/>
      <c r="R993" s="24"/>
      <c r="S993" s="24"/>
      <c r="T993" s="24"/>
      <c r="U993" s="24"/>
      <c r="V993" s="24"/>
    </row>
    <row r="994" ht="14.25" customHeight="1">
      <c r="B994" s="194"/>
      <c r="P994" s="25"/>
      <c r="Q994" s="25"/>
      <c r="R994" s="24"/>
      <c r="S994" s="24"/>
      <c r="T994" s="24"/>
      <c r="U994" s="24"/>
      <c r="V994" s="24"/>
    </row>
    <row r="995" ht="14.25" customHeight="1">
      <c r="B995" s="194"/>
      <c r="P995" s="25"/>
      <c r="Q995" s="25"/>
      <c r="R995" s="24"/>
      <c r="S995" s="24"/>
      <c r="T995" s="24"/>
      <c r="U995" s="24"/>
      <c r="V995" s="24"/>
    </row>
    <row r="996" ht="14.25" customHeight="1">
      <c r="B996" s="194"/>
      <c r="P996" s="25"/>
      <c r="Q996" s="25"/>
      <c r="R996" s="24"/>
      <c r="S996" s="24"/>
      <c r="T996" s="24"/>
      <c r="U996" s="24"/>
      <c r="V996" s="24"/>
    </row>
    <row r="997" ht="14.25" customHeight="1">
      <c r="B997" s="194"/>
      <c r="P997" s="25"/>
      <c r="Q997" s="25"/>
      <c r="R997" s="24"/>
      <c r="S997" s="24"/>
      <c r="T997" s="24"/>
      <c r="U997" s="24"/>
      <c r="V997" s="24"/>
    </row>
    <row r="998" ht="14.25" customHeight="1">
      <c r="B998" s="194"/>
      <c r="P998" s="25"/>
      <c r="Q998" s="25"/>
      <c r="R998" s="24"/>
      <c r="S998" s="24"/>
      <c r="T998" s="24"/>
      <c r="U998" s="24"/>
      <c r="V998" s="24"/>
    </row>
    <row r="999" ht="14.25" customHeight="1">
      <c r="B999" s="194"/>
      <c r="P999" s="25"/>
      <c r="Q999" s="25"/>
      <c r="R999" s="24"/>
      <c r="S999" s="24"/>
      <c r="T999" s="24"/>
      <c r="U999" s="24"/>
      <c r="V999" s="24"/>
    </row>
    <row r="1000" ht="14.25" customHeight="1">
      <c r="B1000" s="194"/>
      <c r="P1000" s="25"/>
      <c r="Q1000" s="25"/>
      <c r="R1000" s="24"/>
      <c r="S1000" s="24"/>
      <c r="T1000" s="24"/>
      <c r="U1000" s="24"/>
      <c r="V1000" s="24"/>
    </row>
  </sheetData>
  <mergeCells count="15">
    <mergeCell ref="M2:N2"/>
    <mergeCell ref="P2:P3"/>
    <mergeCell ref="Q2:Q3"/>
    <mergeCell ref="R2:R3"/>
    <mergeCell ref="S2:S3"/>
    <mergeCell ref="T2:T3"/>
    <mergeCell ref="U2:V2"/>
    <mergeCell ref="B2:B3"/>
    <mergeCell ref="C2:C3"/>
    <mergeCell ref="D2:D3"/>
    <mergeCell ref="E2:G2"/>
    <mergeCell ref="H2:J2"/>
    <mergeCell ref="K2:K3"/>
    <mergeCell ref="L2:L3"/>
    <mergeCell ref="H454:H455"/>
  </mergeCells>
  <conditionalFormatting sqref="S1:S1000">
    <cfRule type="colorScale" priority="1">
      <colorScale>
        <cfvo type="min"/>
        <cfvo type="max"/>
        <color rgb="FFFFFFFF"/>
        <color rgb="FF38761D"/>
      </colorScale>
    </cfRule>
  </conditionalFormatting>
  <conditionalFormatting sqref="K1:K1000">
    <cfRule type="colorScale" priority="2">
      <colorScale>
        <cfvo type="min"/>
        <cfvo type="max"/>
        <color rgb="FFFFFFFF"/>
        <color rgb="FF0000FF"/>
      </colorScale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3" width="4.57"/>
    <col customWidth="1" min="4" max="4" width="39.29"/>
    <col customWidth="1" min="5" max="5" width="13.0"/>
    <col customWidth="1" min="6" max="6" width="12.43"/>
    <col customWidth="1" min="7" max="7" width="11.71"/>
    <col customWidth="1" min="8" max="8" width="16.86"/>
    <col customWidth="1" min="9" max="10" width="12.0"/>
    <col customWidth="1" min="11" max="11" width="14.29"/>
    <col customWidth="1" min="12" max="12" width="9.57"/>
    <col customWidth="1" min="13" max="13" width="13.86"/>
    <col customWidth="1" min="14" max="14" width="13.57"/>
    <col customWidth="1" min="15" max="15" width="8.71"/>
    <col customWidth="1" min="16" max="16" width="5.71"/>
    <col customWidth="1" min="17" max="17" width="4.14"/>
    <col customWidth="1" min="18" max="18" width="35.29"/>
    <col customWidth="1" min="19" max="19" width="14.29"/>
    <col customWidth="1" min="20" max="20" width="9.57"/>
    <col customWidth="1" min="21" max="21" width="13.86"/>
    <col customWidth="1" min="22" max="22" width="13.0"/>
    <col customWidth="1" min="23" max="23" width="13.57"/>
    <col customWidth="1" min="24" max="26" width="8.71"/>
  </cols>
  <sheetData>
    <row r="1" ht="14.25" customHeight="1">
      <c r="B1" s="194"/>
      <c r="P1" s="25"/>
      <c r="Q1" s="25"/>
    </row>
    <row r="2" ht="14.25" customHeight="1">
      <c r="B2" s="137" t="s">
        <v>97</v>
      </c>
      <c r="C2" s="138" t="s">
        <v>98</v>
      </c>
      <c r="D2" s="138" t="s">
        <v>99</v>
      </c>
      <c r="E2" s="139" t="s">
        <v>100</v>
      </c>
      <c r="F2" s="34"/>
      <c r="G2" s="103"/>
      <c r="H2" s="139" t="s">
        <v>101</v>
      </c>
      <c r="I2" s="34"/>
      <c r="J2" s="103"/>
      <c r="K2" s="140" t="s">
        <v>102</v>
      </c>
      <c r="L2" s="141" t="s">
        <v>103</v>
      </c>
      <c r="M2" s="142" t="s">
        <v>104</v>
      </c>
      <c r="N2" s="143"/>
      <c r="P2" s="137" t="s">
        <v>97</v>
      </c>
      <c r="Q2" s="138" t="s">
        <v>98</v>
      </c>
      <c r="R2" s="138" t="s">
        <v>99</v>
      </c>
      <c r="S2" s="140" t="s">
        <v>102</v>
      </c>
      <c r="T2" s="195" t="s">
        <v>103</v>
      </c>
      <c r="U2" s="142" t="s">
        <v>104</v>
      </c>
      <c r="V2" s="143"/>
    </row>
    <row r="3" ht="14.25" customHeight="1">
      <c r="B3" s="40"/>
      <c r="C3" s="144"/>
      <c r="D3" s="144"/>
      <c r="E3" s="145" t="s">
        <v>105</v>
      </c>
      <c r="F3" s="33" t="s">
        <v>106</v>
      </c>
      <c r="G3" s="145" t="s">
        <v>107</v>
      </c>
      <c r="H3" s="145" t="s">
        <v>108</v>
      </c>
      <c r="I3" s="145" t="s">
        <v>109</v>
      </c>
      <c r="J3" s="145" t="s">
        <v>110</v>
      </c>
      <c r="K3" s="144"/>
      <c r="L3" s="41"/>
      <c r="M3" s="146" t="s">
        <v>111</v>
      </c>
      <c r="N3" s="147" t="s">
        <v>112</v>
      </c>
      <c r="P3" s="40"/>
      <c r="Q3" s="144"/>
      <c r="R3" s="144"/>
      <c r="S3" s="144"/>
      <c r="T3" s="44"/>
      <c r="U3" s="276" t="s">
        <v>579</v>
      </c>
      <c r="V3" s="277" t="s">
        <v>580</v>
      </c>
    </row>
    <row r="4" ht="14.25" customHeight="1">
      <c r="B4" s="278">
        <v>2022.0</v>
      </c>
      <c r="C4" s="167" t="s">
        <v>113</v>
      </c>
      <c r="D4" s="167" t="s">
        <v>114</v>
      </c>
      <c r="E4" s="168">
        <v>-0.15312</v>
      </c>
      <c r="F4" s="168">
        <v>1.15633</v>
      </c>
      <c r="G4" s="168">
        <v>0.03298</v>
      </c>
      <c r="H4" s="169">
        <f t="shared" ref="H4:H452" si="1">(E4-$E$453)/($E$454-$E$453)</f>
        <v>0.02077934868</v>
      </c>
      <c r="I4" s="170">
        <f t="shared" ref="I4:I452" si="2">(F4-$F$453)/($F$454-$F$453)</f>
        <v>0.230890191</v>
      </c>
      <c r="J4" s="170">
        <f t="shared" ref="J4:J452" si="3">(G4-$G$453)/($G$454-$G$453)</f>
        <v>0.03210343261</v>
      </c>
      <c r="K4" s="171">
        <f t="shared" ref="K4:K452" si="4">(H4*$E$456)+(I4*$F$456)+(J4*$G$456)</f>
        <v>0.06749715345</v>
      </c>
      <c r="L4" s="172">
        <f t="shared" ref="L4:L452" si="5">RANK(K4,$K$4:$K$1803)</f>
        <v>64</v>
      </c>
      <c r="M4" s="173" t="s">
        <v>115</v>
      </c>
      <c r="N4" s="172" t="s">
        <v>116</v>
      </c>
      <c r="P4" s="84">
        <v>2022.0</v>
      </c>
      <c r="Q4" s="84" t="s">
        <v>272</v>
      </c>
      <c r="R4" s="279" t="s">
        <v>291</v>
      </c>
      <c r="S4" s="197">
        <v>0.4123952249</v>
      </c>
      <c r="T4" s="280">
        <v>1.0</v>
      </c>
      <c r="U4" s="197" t="s">
        <v>572</v>
      </c>
      <c r="V4" s="197" t="s">
        <v>231</v>
      </c>
    </row>
    <row r="5" ht="14.25" customHeight="1">
      <c r="B5" s="1">
        <v>2022.0</v>
      </c>
      <c r="C5" s="148" t="s">
        <v>113</v>
      </c>
      <c r="D5" s="148" t="s">
        <v>117</v>
      </c>
      <c r="E5" s="149">
        <v>0.21959</v>
      </c>
      <c r="F5" s="149">
        <v>1.13044</v>
      </c>
      <c r="G5" s="149">
        <v>-0.08506</v>
      </c>
      <c r="H5" s="169">
        <f t="shared" si="1"/>
        <v>0.04237089304</v>
      </c>
      <c r="I5" s="170">
        <f t="shared" si="2"/>
        <v>0.2288257096</v>
      </c>
      <c r="J5" s="170">
        <f t="shared" si="3"/>
        <v>0.02437766465</v>
      </c>
      <c r="K5" s="171">
        <f t="shared" si="4"/>
        <v>0.0799233533</v>
      </c>
      <c r="L5" s="153">
        <f t="shared" si="5"/>
        <v>39</v>
      </c>
      <c r="M5" s="154" t="s">
        <v>115</v>
      </c>
      <c r="N5" s="153" t="s">
        <v>116</v>
      </c>
      <c r="P5" s="84">
        <v>2022.0</v>
      </c>
      <c r="Q5" s="84" t="s">
        <v>272</v>
      </c>
      <c r="R5" s="279" t="s">
        <v>392</v>
      </c>
      <c r="S5" s="197">
        <v>0.2342404523</v>
      </c>
      <c r="T5" s="280">
        <v>2.0</v>
      </c>
      <c r="U5" s="197" t="s">
        <v>115</v>
      </c>
      <c r="V5" s="197" t="s">
        <v>116</v>
      </c>
    </row>
    <row r="6" ht="14.25" customHeight="1">
      <c r="B6" s="1">
        <v>2022.0</v>
      </c>
      <c r="C6" s="148" t="s">
        <v>113</v>
      </c>
      <c r="D6" s="148" t="s">
        <v>118</v>
      </c>
      <c r="E6" s="149">
        <v>-0.26502</v>
      </c>
      <c r="F6" s="149">
        <v>-0.16841</v>
      </c>
      <c r="G6" s="149">
        <v>-0.13381</v>
      </c>
      <c r="H6" s="169">
        <f t="shared" si="1"/>
        <v>0.01429684536</v>
      </c>
      <c r="I6" s="170">
        <f t="shared" si="2"/>
        <v>0.1252547709</v>
      </c>
      <c r="J6" s="170">
        <f t="shared" si="3"/>
        <v>0.02118695652</v>
      </c>
      <c r="K6" s="171">
        <f t="shared" si="4"/>
        <v>0.03909488887</v>
      </c>
      <c r="L6" s="153">
        <f t="shared" si="5"/>
        <v>293</v>
      </c>
      <c r="M6" s="154" t="s">
        <v>115</v>
      </c>
      <c r="N6" s="153" t="s">
        <v>116</v>
      </c>
      <c r="P6" s="84">
        <v>2022.0</v>
      </c>
      <c r="Q6" s="84" t="s">
        <v>272</v>
      </c>
      <c r="R6" s="279" t="s">
        <v>280</v>
      </c>
      <c r="S6" s="197">
        <v>0.1984750648</v>
      </c>
      <c r="T6" s="280">
        <v>3.0</v>
      </c>
      <c r="U6" s="197" t="s">
        <v>115</v>
      </c>
      <c r="V6" s="197" t="s">
        <v>116</v>
      </c>
    </row>
    <row r="7" ht="14.25" customHeight="1">
      <c r="B7" s="1">
        <v>2022.0</v>
      </c>
      <c r="C7" s="148" t="s">
        <v>113</v>
      </c>
      <c r="D7" s="148" t="s">
        <v>119</v>
      </c>
      <c r="E7" s="149">
        <v>0.20234</v>
      </c>
      <c r="F7" s="149">
        <v>0.85012</v>
      </c>
      <c r="G7" s="149">
        <v>0.02353</v>
      </c>
      <c r="H7" s="169">
        <f t="shared" si="1"/>
        <v>0.04137157952</v>
      </c>
      <c r="I7" s="170">
        <f t="shared" si="2"/>
        <v>0.2064728547</v>
      </c>
      <c r="J7" s="170">
        <f t="shared" si="3"/>
        <v>0.03148492611</v>
      </c>
      <c r="K7" s="171">
        <f t="shared" si="4"/>
        <v>0.07546540059</v>
      </c>
      <c r="L7" s="153">
        <f t="shared" si="5"/>
        <v>45</v>
      </c>
      <c r="M7" s="154" t="s">
        <v>115</v>
      </c>
      <c r="N7" s="153" t="s">
        <v>116</v>
      </c>
      <c r="P7" s="84">
        <v>2022.0</v>
      </c>
      <c r="Q7" s="84" t="s">
        <v>272</v>
      </c>
      <c r="R7" s="279" t="s">
        <v>338</v>
      </c>
      <c r="S7" s="197">
        <v>0.1874552594</v>
      </c>
      <c r="T7" s="280">
        <v>4.0</v>
      </c>
      <c r="U7" s="197" t="s">
        <v>115</v>
      </c>
      <c r="V7" s="197" t="s">
        <v>116</v>
      </c>
    </row>
    <row r="8" ht="14.25" customHeight="1">
      <c r="B8" s="1">
        <v>2022.0</v>
      </c>
      <c r="C8" s="148" t="s">
        <v>113</v>
      </c>
      <c r="D8" s="148" t="s">
        <v>120</v>
      </c>
      <c r="E8" s="149">
        <v>-0.02783</v>
      </c>
      <c r="F8" s="149">
        <v>-0.19569</v>
      </c>
      <c r="G8" s="149">
        <v>-0.14669</v>
      </c>
      <c r="H8" s="169">
        <f t="shared" si="1"/>
        <v>0.02803755102</v>
      </c>
      <c r="I8" s="170">
        <f t="shared" si="2"/>
        <v>0.1230794502</v>
      </c>
      <c r="J8" s="170">
        <f t="shared" si="3"/>
        <v>0.02034395506</v>
      </c>
      <c r="K8" s="171">
        <f t="shared" si="4"/>
        <v>0.04738508223</v>
      </c>
      <c r="L8" s="153">
        <f t="shared" si="5"/>
        <v>177</v>
      </c>
      <c r="M8" s="154" t="s">
        <v>115</v>
      </c>
      <c r="N8" s="153" t="s">
        <v>116</v>
      </c>
      <c r="P8" s="84">
        <v>2022.0</v>
      </c>
      <c r="Q8" s="84" t="s">
        <v>272</v>
      </c>
      <c r="R8" s="279" t="s">
        <v>362</v>
      </c>
      <c r="S8" s="197">
        <v>0.1671014324</v>
      </c>
      <c r="T8" s="280">
        <v>5.0</v>
      </c>
      <c r="U8" s="197" t="s">
        <v>115</v>
      </c>
      <c r="V8" s="197" t="s">
        <v>116</v>
      </c>
    </row>
    <row r="9" ht="14.25" customHeight="1">
      <c r="B9" s="1">
        <v>2022.0</v>
      </c>
      <c r="C9" s="148" t="s">
        <v>113</v>
      </c>
      <c r="D9" s="148" t="s">
        <v>121</v>
      </c>
      <c r="E9" s="149">
        <v>-0.15813</v>
      </c>
      <c r="F9" s="149">
        <v>0.30307</v>
      </c>
      <c r="G9" s="149">
        <v>-0.0982</v>
      </c>
      <c r="H9" s="169">
        <f t="shared" si="1"/>
        <v>0.02048911328</v>
      </c>
      <c r="I9" s="170">
        <f t="shared" si="2"/>
        <v>0.1628508183</v>
      </c>
      <c r="J9" s="170">
        <f t="shared" si="3"/>
        <v>0.02351764609</v>
      </c>
      <c r="K9" s="171">
        <f t="shared" si="4"/>
        <v>0.05149621403</v>
      </c>
      <c r="L9" s="153">
        <f t="shared" si="5"/>
        <v>138</v>
      </c>
      <c r="M9" s="154" t="s">
        <v>115</v>
      </c>
      <c r="N9" s="153" t="s">
        <v>116</v>
      </c>
      <c r="P9" s="84">
        <v>2022.0</v>
      </c>
      <c r="Q9" s="84" t="s">
        <v>272</v>
      </c>
      <c r="R9" s="279" t="s">
        <v>386</v>
      </c>
      <c r="S9" s="197">
        <v>0.1484199719</v>
      </c>
      <c r="T9" s="280">
        <v>6.0</v>
      </c>
      <c r="U9" s="197" t="s">
        <v>115</v>
      </c>
      <c r="V9" s="197" t="s">
        <v>116</v>
      </c>
    </row>
    <row r="10" ht="14.25" customHeight="1">
      <c r="B10" s="1">
        <v>2022.0</v>
      </c>
      <c r="C10" s="148" t="s">
        <v>113</v>
      </c>
      <c r="D10" s="148" t="s">
        <v>122</v>
      </c>
      <c r="E10" s="149">
        <v>-0.28799</v>
      </c>
      <c r="F10" s="149">
        <v>0.47881</v>
      </c>
      <c r="G10" s="149">
        <v>-0.1405</v>
      </c>
      <c r="H10" s="169">
        <f t="shared" si="1"/>
        <v>0.01296616527</v>
      </c>
      <c r="I10" s="170">
        <f t="shared" si="2"/>
        <v>0.1768644125</v>
      </c>
      <c r="J10" s="170">
        <f t="shared" si="3"/>
        <v>0.02074909318</v>
      </c>
      <c r="K10" s="171">
        <f t="shared" si="4"/>
        <v>0.0492623721</v>
      </c>
      <c r="L10" s="153">
        <f t="shared" si="5"/>
        <v>160</v>
      </c>
      <c r="M10" s="154" t="s">
        <v>115</v>
      </c>
      <c r="N10" s="153" t="s">
        <v>116</v>
      </c>
      <c r="P10" s="84">
        <v>2022.0</v>
      </c>
      <c r="Q10" s="84" t="s">
        <v>272</v>
      </c>
      <c r="R10" s="279" t="s">
        <v>282</v>
      </c>
      <c r="S10" s="197">
        <v>0.131667447</v>
      </c>
      <c r="T10" s="280">
        <v>7.0</v>
      </c>
      <c r="U10" s="197" t="s">
        <v>115</v>
      </c>
      <c r="V10" s="197" t="s">
        <v>116</v>
      </c>
    </row>
    <row r="11" ht="14.25" customHeight="1">
      <c r="B11" s="1">
        <v>2022.0</v>
      </c>
      <c r="C11" s="148" t="s">
        <v>113</v>
      </c>
      <c r="D11" s="148" t="s">
        <v>123</v>
      </c>
      <c r="E11" s="149">
        <v>-0.28265</v>
      </c>
      <c r="F11" s="149">
        <v>0.66885</v>
      </c>
      <c r="G11" s="149">
        <v>-0.10042</v>
      </c>
      <c r="H11" s="169">
        <f t="shared" si="1"/>
        <v>0.01327551798</v>
      </c>
      <c r="I11" s="170">
        <f t="shared" si="2"/>
        <v>0.1920182957</v>
      </c>
      <c r="J11" s="170">
        <f t="shared" si="3"/>
        <v>0.02337234615</v>
      </c>
      <c r="K11" s="171">
        <f t="shared" si="4"/>
        <v>0.05308321536</v>
      </c>
      <c r="L11" s="153">
        <f t="shared" si="5"/>
        <v>129</v>
      </c>
      <c r="M11" s="154" t="s">
        <v>115</v>
      </c>
      <c r="N11" s="153" t="s">
        <v>116</v>
      </c>
      <c r="P11" s="84">
        <v>2022.0</v>
      </c>
      <c r="Q11" s="84" t="s">
        <v>272</v>
      </c>
      <c r="R11" s="279" t="s">
        <v>330</v>
      </c>
      <c r="S11" s="197">
        <v>0.129644124</v>
      </c>
      <c r="T11" s="280">
        <v>8.0</v>
      </c>
      <c r="U11" s="197" t="s">
        <v>115</v>
      </c>
      <c r="V11" s="197" t="s">
        <v>116</v>
      </c>
    </row>
    <row r="12" ht="14.25" customHeight="1">
      <c r="B12" s="1">
        <v>2022.0</v>
      </c>
      <c r="C12" s="148" t="s">
        <v>113</v>
      </c>
      <c r="D12" s="148" t="s">
        <v>124</v>
      </c>
      <c r="E12" s="149">
        <v>-0.07122</v>
      </c>
      <c r="F12" s="149">
        <v>0.70332</v>
      </c>
      <c r="G12" s="149">
        <v>-0.0397</v>
      </c>
      <c r="H12" s="169">
        <f t="shared" si="1"/>
        <v>0.02552391546</v>
      </c>
      <c r="I12" s="170">
        <f t="shared" si="2"/>
        <v>0.1947669504</v>
      </c>
      <c r="J12" s="170">
        <f t="shared" si="3"/>
        <v>0.02734649585</v>
      </c>
      <c r="K12" s="171">
        <f t="shared" si="4"/>
        <v>0.06213830968</v>
      </c>
      <c r="L12" s="153">
        <f t="shared" si="5"/>
        <v>84</v>
      </c>
      <c r="M12" s="154" t="s">
        <v>115</v>
      </c>
      <c r="N12" s="153" t="s">
        <v>116</v>
      </c>
      <c r="P12" s="84">
        <v>2022.0</v>
      </c>
      <c r="Q12" s="84" t="s">
        <v>272</v>
      </c>
      <c r="R12" s="279" t="s">
        <v>353</v>
      </c>
      <c r="S12" s="197">
        <v>0.1227536537</v>
      </c>
      <c r="T12" s="280">
        <v>9.0</v>
      </c>
      <c r="U12" s="197" t="s">
        <v>115</v>
      </c>
      <c r="V12" s="197" t="s">
        <v>116</v>
      </c>
    </row>
    <row r="13" ht="14.25" customHeight="1">
      <c r="B13" s="1">
        <v>2022.0</v>
      </c>
      <c r="C13" s="148" t="s">
        <v>113</v>
      </c>
      <c r="D13" s="148" t="s">
        <v>125</v>
      </c>
      <c r="E13" s="149">
        <v>-0.06071</v>
      </c>
      <c r="F13" s="149">
        <v>0.12839</v>
      </c>
      <c r="G13" s="149">
        <v>-0.16774</v>
      </c>
      <c r="H13" s="169">
        <f t="shared" si="1"/>
        <v>0.02613277256</v>
      </c>
      <c r="I13" s="170">
        <f t="shared" si="2"/>
        <v>0.1489217491</v>
      </c>
      <c r="J13" s="170">
        <f t="shared" si="3"/>
        <v>0.01896622365</v>
      </c>
      <c r="K13" s="171">
        <f t="shared" si="4"/>
        <v>0.05151495167</v>
      </c>
      <c r="L13" s="153">
        <f t="shared" si="5"/>
        <v>137</v>
      </c>
      <c r="M13" s="154" t="s">
        <v>115</v>
      </c>
      <c r="N13" s="153" t="s">
        <v>116</v>
      </c>
      <c r="P13" s="84">
        <v>2022.0</v>
      </c>
      <c r="Q13" s="84" t="s">
        <v>272</v>
      </c>
      <c r="R13" s="279" t="s">
        <v>305</v>
      </c>
      <c r="S13" s="197">
        <v>0.1187778881</v>
      </c>
      <c r="T13" s="280">
        <v>10.0</v>
      </c>
      <c r="U13" s="197" t="s">
        <v>115</v>
      </c>
      <c r="V13" s="197" t="s">
        <v>116</v>
      </c>
    </row>
    <row r="14" ht="14.25" customHeight="1">
      <c r="B14" s="1">
        <v>2022.0</v>
      </c>
      <c r="C14" s="148" t="s">
        <v>113</v>
      </c>
      <c r="D14" s="148" t="s">
        <v>126</v>
      </c>
      <c r="E14" s="149">
        <v>0.00596</v>
      </c>
      <c r="F14" s="149">
        <v>1.14083</v>
      </c>
      <c r="G14" s="149">
        <v>0.05161</v>
      </c>
      <c r="H14" s="169">
        <f t="shared" si="1"/>
        <v>0.02999504688</v>
      </c>
      <c r="I14" s="170">
        <f t="shared" si="2"/>
        <v>0.2296542133</v>
      </c>
      <c r="J14" s="170">
        <f t="shared" si="3"/>
        <v>0.033322774</v>
      </c>
      <c r="K14" s="171">
        <f t="shared" si="4"/>
        <v>0.07335373493</v>
      </c>
      <c r="L14" s="153">
        <f t="shared" si="5"/>
        <v>49</v>
      </c>
      <c r="M14" s="154" t="s">
        <v>115</v>
      </c>
      <c r="N14" s="153" t="s">
        <v>116</v>
      </c>
      <c r="P14" s="84">
        <v>2022.0</v>
      </c>
      <c r="Q14" s="84" t="s">
        <v>272</v>
      </c>
      <c r="R14" s="279" t="s">
        <v>359</v>
      </c>
      <c r="S14" s="197">
        <v>0.1178362608</v>
      </c>
      <c r="T14" s="280">
        <v>11.0</v>
      </c>
      <c r="U14" s="197" t="s">
        <v>115</v>
      </c>
      <c r="V14" s="197" t="s">
        <v>116</v>
      </c>
    </row>
    <row r="15" ht="14.25" customHeight="1">
      <c r="B15" s="1">
        <v>2022.0</v>
      </c>
      <c r="C15" s="148" t="s">
        <v>113</v>
      </c>
      <c r="D15" s="148" t="s">
        <v>127</v>
      </c>
      <c r="E15" s="149">
        <v>0.45719</v>
      </c>
      <c r="F15" s="149">
        <v>0.68375</v>
      </c>
      <c r="G15" s="149">
        <v>-0.14352</v>
      </c>
      <c r="H15" s="169">
        <f t="shared" si="1"/>
        <v>0.0561353505</v>
      </c>
      <c r="I15" s="170">
        <f t="shared" si="2"/>
        <v>0.193206429</v>
      </c>
      <c r="J15" s="170">
        <f t="shared" si="3"/>
        <v>0.02055143291</v>
      </c>
      <c r="K15" s="171">
        <f t="shared" si="4"/>
        <v>0.08062823512</v>
      </c>
      <c r="L15" s="153">
        <f t="shared" si="5"/>
        <v>37</v>
      </c>
      <c r="M15" s="154" t="s">
        <v>115</v>
      </c>
      <c r="N15" s="153" t="s">
        <v>116</v>
      </c>
      <c r="P15" s="84">
        <v>2022.0</v>
      </c>
      <c r="Q15" s="84" t="s">
        <v>272</v>
      </c>
      <c r="R15" s="279" t="s">
        <v>352</v>
      </c>
      <c r="S15" s="197">
        <v>0.1089165657</v>
      </c>
      <c r="T15" s="280">
        <v>12.0</v>
      </c>
      <c r="U15" s="197" t="s">
        <v>115</v>
      </c>
      <c r="V15" s="197" t="s">
        <v>116</v>
      </c>
    </row>
    <row r="16" ht="14.25" customHeight="1">
      <c r="B16" s="1">
        <v>2022.0</v>
      </c>
      <c r="C16" s="148" t="s">
        <v>113</v>
      </c>
      <c r="D16" s="148" t="s">
        <v>128</v>
      </c>
      <c r="E16" s="149">
        <v>-0.20897</v>
      </c>
      <c r="F16" s="149">
        <v>1.3951</v>
      </c>
      <c r="G16" s="149">
        <v>0.13213</v>
      </c>
      <c r="H16" s="169">
        <f t="shared" si="1"/>
        <v>0.01754389014</v>
      </c>
      <c r="I16" s="170">
        <f t="shared" si="2"/>
        <v>0.2499298284</v>
      </c>
      <c r="J16" s="170">
        <f t="shared" si="3"/>
        <v>0.03859284208</v>
      </c>
      <c r="K16" s="171">
        <f t="shared" si="4"/>
        <v>0.0704017126</v>
      </c>
      <c r="L16" s="153">
        <f t="shared" si="5"/>
        <v>54</v>
      </c>
      <c r="M16" s="154" t="s">
        <v>115</v>
      </c>
      <c r="N16" s="153" t="s">
        <v>116</v>
      </c>
      <c r="P16" s="84">
        <v>2022.0</v>
      </c>
      <c r="Q16" s="84" t="s">
        <v>272</v>
      </c>
      <c r="R16" s="279" t="s">
        <v>368</v>
      </c>
      <c r="S16" s="197">
        <v>0.1064112454</v>
      </c>
      <c r="T16" s="280">
        <v>13.0</v>
      </c>
      <c r="U16" s="197" t="s">
        <v>115</v>
      </c>
      <c r="V16" s="197" t="s">
        <v>116</v>
      </c>
    </row>
    <row r="17" ht="14.25" customHeight="1">
      <c r="B17" s="1">
        <v>2022.0</v>
      </c>
      <c r="C17" s="148" t="s">
        <v>113</v>
      </c>
      <c r="D17" s="148" t="s">
        <v>129</v>
      </c>
      <c r="E17" s="149">
        <v>-0.23121</v>
      </c>
      <c r="F17" s="149">
        <v>0.2125</v>
      </c>
      <c r="G17" s="149">
        <v>0.10501</v>
      </c>
      <c r="H17" s="169">
        <f t="shared" si="1"/>
        <v>0.01625549985</v>
      </c>
      <c r="I17" s="170">
        <f t="shared" si="2"/>
        <v>0.1556287219</v>
      </c>
      <c r="J17" s="170">
        <f t="shared" si="3"/>
        <v>0.0368178266</v>
      </c>
      <c r="K17" s="171">
        <f t="shared" si="4"/>
        <v>0.04906248397</v>
      </c>
      <c r="L17" s="153">
        <f t="shared" si="5"/>
        <v>164</v>
      </c>
      <c r="M17" s="154" t="s">
        <v>115</v>
      </c>
      <c r="N17" s="153" t="s">
        <v>116</v>
      </c>
      <c r="P17" s="84">
        <v>2022.0</v>
      </c>
      <c r="Q17" s="84" t="s">
        <v>272</v>
      </c>
      <c r="R17" s="279" t="s">
        <v>412</v>
      </c>
      <c r="S17" s="197">
        <v>0.0922814259</v>
      </c>
      <c r="T17" s="280">
        <v>14.0</v>
      </c>
      <c r="U17" s="197" t="s">
        <v>115</v>
      </c>
      <c r="V17" s="197" t="s">
        <v>116</v>
      </c>
    </row>
    <row r="18" ht="14.25" customHeight="1">
      <c r="B18" s="1">
        <v>2022.0</v>
      </c>
      <c r="C18" s="148" t="s">
        <v>113</v>
      </c>
      <c r="D18" s="148" t="s">
        <v>130</v>
      </c>
      <c r="E18" s="149">
        <v>-0.11631</v>
      </c>
      <c r="F18" s="149">
        <v>0.58751</v>
      </c>
      <c r="G18" s="149">
        <v>-0.06002</v>
      </c>
      <c r="H18" s="169">
        <f t="shared" si="1"/>
        <v>0.02291179682</v>
      </c>
      <c r="I18" s="170">
        <f t="shared" si="2"/>
        <v>0.185532204</v>
      </c>
      <c r="J18" s="170">
        <f t="shared" si="3"/>
        <v>0.02601654325</v>
      </c>
      <c r="K18" s="171">
        <f t="shared" si="4"/>
        <v>0.05828193804</v>
      </c>
      <c r="L18" s="153">
        <f t="shared" si="5"/>
        <v>107</v>
      </c>
      <c r="M18" s="154" t="s">
        <v>115</v>
      </c>
      <c r="N18" s="153" t="s">
        <v>116</v>
      </c>
      <c r="P18" s="84">
        <v>2022.0</v>
      </c>
      <c r="Q18" s="84" t="s">
        <v>272</v>
      </c>
      <c r="R18" s="279" t="s">
        <v>361</v>
      </c>
      <c r="S18" s="197">
        <v>0.0888487199</v>
      </c>
      <c r="T18" s="280">
        <v>15.0</v>
      </c>
      <c r="U18" s="197" t="s">
        <v>115</v>
      </c>
      <c r="V18" s="197" t="s">
        <v>116</v>
      </c>
    </row>
    <row r="19" ht="14.25" customHeight="1">
      <c r="B19" s="1">
        <v>2022.0</v>
      </c>
      <c r="C19" s="148" t="s">
        <v>113</v>
      </c>
      <c r="D19" s="148" t="s">
        <v>131</v>
      </c>
      <c r="E19" s="149">
        <v>-0.01035</v>
      </c>
      <c r="F19" s="149">
        <v>0.64617</v>
      </c>
      <c r="G19" s="149">
        <v>-0.19835</v>
      </c>
      <c r="H19" s="169">
        <f t="shared" si="1"/>
        <v>0.02905018871</v>
      </c>
      <c r="I19" s="170">
        <f t="shared" si="2"/>
        <v>0.1902097813</v>
      </c>
      <c r="J19" s="170">
        <f t="shared" si="3"/>
        <v>0.0169627862</v>
      </c>
      <c r="K19" s="171">
        <f t="shared" si="4"/>
        <v>0.06199067072</v>
      </c>
      <c r="L19" s="153">
        <f t="shared" si="5"/>
        <v>85</v>
      </c>
      <c r="M19" s="154" t="s">
        <v>115</v>
      </c>
      <c r="N19" s="153" t="s">
        <v>116</v>
      </c>
      <c r="P19" s="84">
        <v>2022.0</v>
      </c>
      <c r="Q19" s="84" t="s">
        <v>272</v>
      </c>
      <c r="R19" s="279" t="s">
        <v>290</v>
      </c>
      <c r="S19" s="197">
        <v>0.0858274181</v>
      </c>
      <c r="T19" s="280">
        <v>16.0</v>
      </c>
      <c r="U19" s="197" t="s">
        <v>115</v>
      </c>
      <c r="V19" s="197" t="s">
        <v>116</v>
      </c>
    </row>
    <row r="20" ht="14.25" customHeight="1">
      <c r="B20" s="1">
        <v>2022.0</v>
      </c>
      <c r="C20" s="155" t="s">
        <v>113</v>
      </c>
      <c r="D20" s="155" t="s">
        <v>132</v>
      </c>
      <c r="E20" s="149">
        <v>2.84111</v>
      </c>
      <c r="F20" s="149">
        <v>8.53513</v>
      </c>
      <c r="G20" s="149">
        <v>-0.18984</v>
      </c>
      <c r="H20" s="169">
        <f t="shared" si="1"/>
        <v>0.1942387403</v>
      </c>
      <c r="I20" s="170">
        <f t="shared" si="2"/>
        <v>0.8192793373</v>
      </c>
      <c r="J20" s="170">
        <f t="shared" si="3"/>
        <v>0.0175197693</v>
      </c>
      <c r="K20" s="171">
        <f t="shared" si="4"/>
        <v>0.3039122042</v>
      </c>
      <c r="L20" s="153">
        <f t="shared" si="5"/>
        <v>3</v>
      </c>
      <c r="M20" s="154" t="s">
        <v>115</v>
      </c>
      <c r="N20" s="153" t="s">
        <v>116</v>
      </c>
      <c r="P20" s="84">
        <v>2022.0</v>
      </c>
      <c r="Q20" s="84" t="s">
        <v>272</v>
      </c>
      <c r="R20" s="279" t="s">
        <v>331</v>
      </c>
      <c r="S20" s="197">
        <v>0.0855804249</v>
      </c>
      <c r="T20" s="280">
        <v>17.0</v>
      </c>
      <c r="U20" s="197" t="s">
        <v>115</v>
      </c>
      <c r="V20" s="197" t="s">
        <v>116</v>
      </c>
    </row>
    <row r="21" ht="14.25" customHeight="1">
      <c r="B21" s="1">
        <v>2022.0</v>
      </c>
      <c r="C21" s="148" t="s">
        <v>113</v>
      </c>
      <c r="D21" s="148" t="s">
        <v>133</v>
      </c>
      <c r="E21" s="149">
        <v>-0.21352</v>
      </c>
      <c r="F21" s="149">
        <v>0.54712</v>
      </c>
      <c r="G21" s="149">
        <v>-0.09351</v>
      </c>
      <c r="H21" s="169">
        <f t="shared" si="1"/>
        <v>0.0172803031</v>
      </c>
      <c r="I21" s="170">
        <f t="shared" si="2"/>
        <v>0.1823114855</v>
      </c>
      <c r="J21" s="170">
        <f t="shared" si="3"/>
        <v>0.02382460857</v>
      </c>
      <c r="K21" s="171">
        <f t="shared" si="4"/>
        <v>0.05364740907</v>
      </c>
      <c r="L21" s="153">
        <f t="shared" si="5"/>
        <v>125</v>
      </c>
      <c r="M21" s="154" t="s">
        <v>115</v>
      </c>
      <c r="N21" s="153" t="s">
        <v>116</v>
      </c>
      <c r="P21" s="84">
        <v>2022.0</v>
      </c>
      <c r="Q21" s="84" t="s">
        <v>272</v>
      </c>
      <c r="R21" s="279" t="s">
        <v>273</v>
      </c>
      <c r="S21" s="197">
        <v>0.0841512247</v>
      </c>
      <c r="T21" s="280">
        <v>18.0</v>
      </c>
      <c r="U21" s="197" t="s">
        <v>115</v>
      </c>
      <c r="V21" s="197" t="s">
        <v>116</v>
      </c>
    </row>
    <row r="22" ht="14.25" customHeight="1">
      <c r="B22" s="1">
        <v>2022.0</v>
      </c>
      <c r="C22" s="148" t="s">
        <v>113</v>
      </c>
      <c r="D22" s="148" t="s">
        <v>134</v>
      </c>
      <c r="E22" s="149">
        <v>-0.24654</v>
      </c>
      <c r="F22" s="149">
        <v>-0.10613</v>
      </c>
      <c r="G22" s="149">
        <v>-0.18243</v>
      </c>
      <c r="H22" s="169">
        <f t="shared" si="1"/>
        <v>0.01536741427</v>
      </c>
      <c r="I22" s="170">
        <f t="shared" si="2"/>
        <v>0.1302210087</v>
      </c>
      <c r="J22" s="170">
        <f t="shared" si="3"/>
        <v>0.01800475694</v>
      </c>
      <c r="K22" s="171">
        <f t="shared" si="4"/>
        <v>0.04041012812</v>
      </c>
      <c r="L22" s="153">
        <f t="shared" si="5"/>
        <v>269</v>
      </c>
      <c r="M22" s="154" t="s">
        <v>115</v>
      </c>
      <c r="N22" s="153" t="s">
        <v>116</v>
      </c>
      <c r="P22" s="84">
        <v>2022.0</v>
      </c>
      <c r="Q22" s="84" t="s">
        <v>272</v>
      </c>
      <c r="R22" s="279" t="s">
        <v>308</v>
      </c>
      <c r="S22" s="197">
        <v>0.083119168</v>
      </c>
      <c r="T22" s="280">
        <v>19.0</v>
      </c>
      <c r="U22" s="197" t="s">
        <v>115</v>
      </c>
      <c r="V22" s="197" t="s">
        <v>116</v>
      </c>
    </row>
    <row r="23" ht="14.25" customHeight="1">
      <c r="B23" s="1">
        <v>2022.0</v>
      </c>
      <c r="C23" s="148" t="s">
        <v>113</v>
      </c>
      <c r="D23" s="148" t="s">
        <v>135</v>
      </c>
      <c r="E23" s="149">
        <v>0.08253</v>
      </c>
      <c r="F23" s="149">
        <v>0.22921</v>
      </c>
      <c r="G23" s="149">
        <v>-0.11901</v>
      </c>
      <c r="H23" s="169">
        <f t="shared" si="1"/>
        <v>0.03443084026</v>
      </c>
      <c r="I23" s="170">
        <f t="shared" si="2"/>
        <v>0.1569611855</v>
      </c>
      <c r="J23" s="170">
        <f t="shared" si="3"/>
        <v>0.02215562278</v>
      </c>
      <c r="K23" s="171">
        <f t="shared" si="4"/>
        <v>0.05904596887</v>
      </c>
      <c r="L23" s="153">
        <f t="shared" si="5"/>
        <v>99</v>
      </c>
      <c r="M23" s="154" t="s">
        <v>115</v>
      </c>
      <c r="N23" s="153" t="s">
        <v>116</v>
      </c>
      <c r="P23" s="84">
        <v>2022.0</v>
      </c>
      <c r="Q23" s="84" t="s">
        <v>272</v>
      </c>
      <c r="R23" s="279" t="s">
        <v>304</v>
      </c>
      <c r="S23" s="197">
        <v>0.0808956769</v>
      </c>
      <c r="T23" s="280">
        <v>20.0</v>
      </c>
      <c r="U23" s="197" t="s">
        <v>115</v>
      </c>
      <c r="V23" s="197" t="s">
        <v>116</v>
      </c>
    </row>
    <row r="24" ht="14.25" customHeight="1">
      <c r="B24" s="1">
        <v>2022.0</v>
      </c>
      <c r="C24" s="148" t="s">
        <v>113</v>
      </c>
      <c r="D24" s="148" t="s">
        <v>136</v>
      </c>
      <c r="E24" s="149">
        <v>-0.1572</v>
      </c>
      <c r="F24" s="149">
        <v>0.02444</v>
      </c>
      <c r="G24" s="149">
        <v>-0.08082</v>
      </c>
      <c r="H24" s="169">
        <f t="shared" si="1"/>
        <v>0.02054298931</v>
      </c>
      <c r="I24" s="170">
        <f t="shared" si="2"/>
        <v>0.1406327249</v>
      </c>
      <c r="J24" s="170">
        <f t="shared" si="3"/>
        <v>0.02465517445</v>
      </c>
      <c r="K24" s="171">
        <f t="shared" si="4"/>
        <v>0.04691604943</v>
      </c>
      <c r="L24" s="153">
        <f t="shared" si="5"/>
        <v>184</v>
      </c>
      <c r="M24" s="154" t="s">
        <v>115</v>
      </c>
      <c r="N24" s="153" t="s">
        <v>116</v>
      </c>
      <c r="P24" s="84">
        <v>2022.0</v>
      </c>
      <c r="Q24" s="84" t="s">
        <v>272</v>
      </c>
      <c r="R24" s="279" t="s">
        <v>410</v>
      </c>
      <c r="S24" s="197">
        <v>0.0800646178</v>
      </c>
      <c r="T24" s="280">
        <v>21.0</v>
      </c>
      <c r="U24" s="197" t="s">
        <v>115</v>
      </c>
      <c r="V24" s="197" t="s">
        <v>116</v>
      </c>
    </row>
    <row r="25" ht="14.25" customHeight="1">
      <c r="B25" s="1">
        <v>2022.0</v>
      </c>
      <c r="C25" s="148" t="s">
        <v>113</v>
      </c>
      <c r="D25" s="148" t="s">
        <v>137</v>
      </c>
      <c r="E25" s="149">
        <v>0.38632</v>
      </c>
      <c r="F25" s="149">
        <v>-0.01094</v>
      </c>
      <c r="G25" s="149">
        <v>-0.13989</v>
      </c>
      <c r="H25" s="169">
        <f t="shared" si="1"/>
        <v>0.05202976506</v>
      </c>
      <c r="I25" s="170">
        <f t="shared" si="2"/>
        <v>0.1378115062</v>
      </c>
      <c r="J25" s="170">
        <f t="shared" si="3"/>
        <v>0.02078901794</v>
      </c>
      <c r="K25" s="171">
        <f t="shared" si="4"/>
        <v>0.06610840491</v>
      </c>
      <c r="L25" s="153">
        <f t="shared" si="5"/>
        <v>71</v>
      </c>
      <c r="M25" s="154" t="s">
        <v>115</v>
      </c>
      <c r="N25" s="153" t="s">
        <v>116</v>
      </c>
      <c r="P25" s="84">
        <v>2022.0</v>
      </c>
      <c r="Q25" s="84" t="s">
        <v>272</v>
      </c>
      <c r="R25" s="279" t="s">
        <v>345</v>
      </c>
      <c r="S25" s="197">
        <v>0.0794429024</v>
      </c>
      <c r="T25" s="280">
        <v>22.0</v>
      </c>
      <c r="U25" s="197" t="s">
        <v>115</v>
      </c>
      <c r="V25" s="197" t="s">
        <v>116</v>
      </c>
    </row>
    <row r="26" ht="14.25" customHeight="1">
      <c r="B26" s="1">
        <v>2022.0</v>
      </c>
      <c r="C26" s="148" t="s">
        <v>113</v>
      </c>
      <c r="D26" s="148" t="s">
        <v>138</v>
      </c>
      <c r="E26" s="149">
        <v>-0.09347</v>
      </c>
      <c r="F26" s="149">
        <v>0.36924</v>
      </c>
      <c r="G26" s="149">
        <v>-0.0304</v>
      </c>
      <c r="H26" s="169">
        <f t="shared" si="1"/>
        <v>0.02423494585</v>
      </c>
      <c r="I26" s="170">
        <f t="shared" si="2"/>
        <v>0.1681272467</v>
      </c>
      <c r="J26" s="170">
        <f t="shared" si="3"/>
        <v>0.02795518479</v>
      </c>
      <c r="K26" s="171">
        <f t="shared" si="4"/>
        <v>0.05566721741</v>
      </c>
      <c r="L26" s="153">
        <f t="shared" si="5"/>
        <v>117</v>
      </c>
      <c r="M26" s="154" t="s">
        <v>115</v>
      </c>
      <c r="N26" s="153" t="s">
        <v>116</v>
      </c>
      <c r="P26" s="84">
        <v>2022.0</v>
      </c>
      <c r="Q26" s="84" t="s">
        <v>272</v>
      </c>
      <c r="R26" s="279" t="s">
        <v>300</v>
      </c>
      <c r="S26" s="197">
        <v>0.0759323865</v>
      </c>
      <c r="T26" s="280">
        <v>23.0</v>
      </c>
      <c r="U26" s="197" t="s">
        <v>115</v>
      </c>
      <c r="V26" s="197" t="s">
        <v>116</v>
      </c>
    </row>
    <row r="27" ht="14.25" customHeight="1">
      <c r="B27" s="1">
        <v>2022.0</v>
      </c>
      <c r="C27" s="148" t="s">
        <v>113</v>
      </c>
      <c r="D27" s="148" t="s">
        <v>139</v>
      </c>
      <c r="E27" s="149">
        <v>-0.14372</v>
      </c>
      <c r="F27" s="149">
        <v>3.47475</v>
      </c>
      <c r="G27" s="149">
        <v>-0.00961</v>
      </c>
      <c r="H27" s="169">
        <f t="shared" si="1"/>
        <v>0.02132390213</v>
      </c>
      <c r="I27" s="170">
        <f t="shared" si="2"/>
        <v>0.4157621437</v>
      </c>
      <c r="J27" s="170">
        <f t="shared" si="3"/>
        <v>0.02931589909</v>
      </c>
      <c r="K27" s="281">
        <f t="shared" si="4"/>
        <v>0.1071789688</v>
      </c>
      <c r="L27" s="153">
        <f t="shared" si="5"/>
        <v>22</v>
      </c>
      <c r="M27" s="154" t="s">
        <v>115</v>
      </c>
      <c r="N27" s="153" t="s">
        <v>116</v>
      </c>
      <c r="P27" s="84">
        <v>2022.0</v>
      </c>
      <c r="Q27" s="84" t="s">
        <v>272</v>
      </c>
      <c r="R27" s="279" t="s">
        <v>278</v>
      </c>
      <c r="S27" s="197">
        <v>0.0754378057</v>
      </c>
      <c r="T27" s="280">
        <v>24.0</v>
      </c>
      <c r="U27" s="197" t="s">
        <v>115</v>
      </c>
      <c r="V27" s="197" t="s">
        <v>116</v>
      </c>
    </row>
    <row r="28" ht="14.25" customHeight="1">
      <c r="B28" s="1">
        <v>2022.0</v>
      </c>
      <c r="C28" s="148" t="s">
        <v>113</v>
      </c>
      <c r="D28" s="148" t="s">
        <v>140</v>
      </c>
      <c r="E28" s="149">
        <v>-0.19884</v>
      </c>
      <c r="F28" s="149">
        <v>0.33765</v>
      </c>
      <c r="G28" s="149">
        <v>-0.0739</v>
      </c>
      <c r="H28" s="169">
        <f t="shared" si="1"/>
        <v>0.01813073338</v>
      </c>
      <c r="I28" s="170">
        <f t="shared" si="2"/>
        <v>0.1656082445</v>
      </c>
      <c r="J28" s="170">
        <f t="shared" si="3"/>
        <v>0.02510809137</v>
      </c>
      <c r="K28" s="171">
        <f t="shared" si="4"/>
        <v>0.05078687957</v>
      </c>
      <c r="L28" s="153">
        <f t="shared" si="5"/>
        <v>148</v>
      </c>
      <c r="M28" s="154" t="s">
        <v>115</v>
      </c>
      <c r="N28" s="153" t="s">
        <v>116</v>
      </c>
      <c r="P28" s="84">
        <v>2022.0</v>
      </c>
      <c r="Q28" s="84" t="s">
        <v>272</v>
      </c>
      <c r="R28" s="279" t="s">
        <v>347</v>
      </c>
      <c r="S28" s="197">
        <v>0.0730194605</v>
      </c>
      <c r="T28" s="280">
        <v>25.0</v>
      </c>
      <c r="U28" s="197" t="s">
        <v>115</v>
      </c>
      <c r="V28" s="197" t="s">
        <v>116</v>
      </c>
    </row>
    <row r="29" ht="14.25" customHeight="1">
      <c r="B29" s="1">
        <v>2022.0</v>
      </c>
      <c r="C29" s="148" t="s">
        <v>113</v>
      </c>
      <c r="D29" s="148" t="s">
        <v>141</v>
      </c>
      <c r="E29" s="149">
        <v>-0.28423</v>
      </c>
      <c r="F29" s="149">
        <v>0.24252</v>
      </c>
      <c r="G29" s="149">
        <v>-0.05973</v>
      </c>
      <c r="H29" s="169">
        <f t="shared" si="1"/>
        <v>0.01318398665</v>
      </c>
      <c r="I29" s="170">
        <f t="shared" si="2"/>
        <v>0.1580225315</v>
      </c>
      <c r="J29" s="170">
        <f t="shared" si="3"/>
        <v>0.02603552387</v>
      </c>
      <c r="K29" s="171">
        <f t="shared" si="4"/>
        <v>0.04609126968</v>
      </c>
      <c r="L29" s="153">
        <f t="shared" si="5"/>
        <v>190</v>
      </c>
      <c r="M29" s="154" t="s">
        <v>115</v>
      </c>
      <c r="N29" s="153" t="s">
        <v>116</v>
      </c>
      <c r="P29" s="84">
        <v>2022.0</v>
      </c>
      <c r="Q29" s="84" t="s">
        <v>272</v>
      </c>
      <c r="R29" s="279" t="s">
        <v>283</v>
      </c>
      <c r="S29" s="197">
        <v>0.0719822083</v>
      </c>
      <c r="T29" s="280">
        <v>26.0</v>
      </c>
      <c r="U29" s="197" t="s">
        <v>115</v>
      </c>
      <c r="V29" s="197" t="s">
        <v>116</v>
      </c>
    </row>
    <row r="30" ht="14.25" customHeight="1">
      <c r="B30" s="1">
        <v>2022.0</v>
      </c>
      <c r="C30" s="148" t="s">
        <v>113</v>
      </c>
      <c r="D30" s="148" t="s">
        <v>142</v>
      </c>
      <c r="E30" s="149">
        <v>-0.20626</v>
      </c>
      <c r="F30" s="149">
        <v>0.75628</v>
      </c>
      <c r="G30" s="149">
        <v>-0.00749</v>
      </c>
      <c r="H30" s="169">
        <f t="shared" si="1"/>
        <v>0.01770088374</v>
      </c>
      <c r="I30" s="170">
        <f t="shared" si="2"/>
        <v>0.1989900069</v>
      </c>
      <c r="J30" s="170">
        <f t="shared" si="3"/>
        <v>0.02945465398</v>
      </c>
      <c r="K30" s="171">
        <f t="shared" si="4"/>
        <v>0.05828640659</v>
      </c>
      <c r="L30" s="153">
        <f t="shared" si="5"/>
        <v>106</v>
      </c>
      <c r="M30" s="154" t="s">
        <v>115</v>
      </c>
      <c r="N30" s="153" t="s">
        <v>116</v>
      </c>
      <c r="P30" s="84">
        <v>2022.0</v>
      </c>
      <c r="Q30" s="84" t="s">
        <v>272</v>
      </c>
      <c r="R30" s="279" t="s">
        <v>385</v>
      </c>
      <c r="S30" s="197">
        <v>0.0706637961</v>
      </c>
      <c r="T30" s="280">
        <v>27.0</v>
      </c>
      <c r="U30" s="197" t="s">
        <v>115</v>
      </c>
      <c r="V30" s="197" t="s">
        <v>116</v>
      </c>
    </row>
    <row r="31" ht="14.25" customHeight="1">
      <c r="B31" s="1">
        <v>2022.0</v>
      </c>
      <c r="C31" s="148" t="s">
        <v>113</v>
      </c>
      <c r="D31" s="148" t="s">
        <v>143</v>
      </c>
      <c r="E31" s="149">
        <v>-0.16075</v>
      </c>
      <c r="F31" s="149">
        <v>1.4216</v>
      </c>
      <c r="G31" s="149">
        <v>-0.06209</v>
      </c>
      <c r="H31" s="169">
        <f t="shared" si="1"/>
        <v>0.02033733348</v>
      </c>
      <c r="I31" s="170">
        <f t="shared" si="2"/>
        <v>0.2520429514</v>
      </c>
      <c r="J31" s="170">
        <f t="shared" si="3"/>
        <v>0.02588106087</v>
      </c>
      <c r="K31" s="171">
        <f t="shared" si="4"/>
        <v>0.07088957781</v>
      </c>
      <c r="L31" s="153">
        <f t="shared" si="5"/>
        <v>52</v>
      </c>
      <c r="M31" s="154" t="s">
        <v>115</v>
      </c>
      <c r="N31" s="153" t="s">
        <v>116</v>
      </c>
      <c r="P31" s="84">
        <v>2022.0</v>
      </c>
      <c r="Q31" s="84" t="s">
        <v>272</v>
      </c>
      <c r="R31" s="279" t="s">
        <v>416</v>
      </c>
      <c r="S31" s="197">
        <v>0.0690739702</v>
      </c>
      <c r="T31" s="280">
        <v>28.0</v>
      </c>
      <c r="U31" s="197" t="s">
        <v>115</v>
      </c>
      <c r="V31" s="197" t="s">
        <v>116</v>
      </c>
    </row>
    <row r="32" ht="14.25" customHeight="1">
      <c r="B32" s="1">
        <v>2022.0</v>
      </c>
      <c r="C32" s="148" t="s">
        <v>113</v>
      </c>
      <c r="D32" s="148" t="s">
        <v>144</v>
      </c>
      <c r="E32" s="149">
        <v>-0.27785</v>
      </c>
      <c r="F32" s="149">
        <v>-0.02635</v>
      </c>
      <c r="G32" s="149">
        <v>-0.13682</v>
      </c>
      <c r="H32" s="169">
        <f t="shared" si="1"/>
        <v>0.01355358783</v>
      </c>
      <c r="I32" s="170">
        <f t="shared" si="2"/>
        <v>0.1365827052</v>
      </c>
      <c r="J32" s="170">
        <f t="shared" si="3"/>
        <v>0.02098995074</v>
      </c>
      <c r="K32" s="171">
        <f t="shared" si="4"/>
        <v>0.0410211106</v>
      </c>
      <c r="L32" s="153">
        <f t="shared" si="5"/>
        <v>257</v>
      </c>
      <c r="M32" s="154" t="s">
        <v>115</v>
      </c>
      <c r="N32" s="153" t="s">
        <v>116</v>
      </c>
      <c r="P32" s="84">
        <v>2022.0</v>
      </c>
      <c r="Q32" s="84" t="s">
        <v>272</v>
      </c>
      <c r="R32" s="279" t="s">
        <v>313</v>
      </c>
      <c r="S32" s="197">
        <v>0.0684530115</v>
      </c>
      <c r="T32" s="280">
        <v>29.0</v>
      </c>
      <c r="U32" s="197" t="s">
        <v>115</v>
      </c>
      <c r="V32" s="197" t="s">
        <v>116</v>
      </c>
    </row>
    <row r="33" ht="14.25" customHeight="1">
      <c r="B33" s="1">
        <v>2022.0</v>
      </c>
      <c r="C33" s="148" t="s">
        <v>113</v>
      </c>
      <c r="D33" s="148" t="s">
        <v>145</v>
      </c>
      <c r="E33" s="149">
        <v>-0.1632</v>
      </c>
      <c r="F33" s="149">
        <v>0.42943</v>
      </c>
      <c r="G33" s="149">
        <v>-0.08482</v>
      </c>
      <c r="H33" s="169">
        <f t="shared" si="1"/>
        <v>0.020195402</v>
      </c>
      <c r="I33" s="170">
        <f t="shared" si="2"/>
        <v>0.1729268269</v>
      </c>
      <c r="J33" s="170">
        <f t="shared" si="3"/>
        <v>0.02439337275</v>
      </c>
      <c r="K33" s="171">
        <f t="shared" si="4"/>
        <v>0.05359322515</v>
      </c>
      <c r="L33" s="153">
        <f t="shared" si="5"/>
        <v>126</v>
      </c>
      <c r="M33" s="154" t="s">
        <v>115</v>
      </c>
      <c r="N33" s="153" t="s">
        <v>116</v>
      </c>
      <c r="P33" s="84">
        <v>2022.0</v>
      </c>
      <c r="Q33" s="84" t="s">
        <v>272</v>
      </c>
      <c r="R33" s="279" t="s">
        <v>296</v>
      </c>
      <c r="S33" s="197">
        <v>0.0680468963</v>
      </c>
      <c r="T33" s="280">
        <v>30.0</v>
      </c>
      <c r="U33" s="197" t="s">
        <v>115</v>
      </c>
      <c r="V33" s="197" t="s">
        <v>116</v>
      </c>
    </row>
    <row r="34" ht="14.25" customHeight="1">
      <c r="B34" s="1">
        <v>2022.0</v>
      </c>
      <c r="C34" s="148" t="s">
        <v>113</v>
      </c>
      <c r="D34" s="148" t="s">
        <v>146</v>
      </c>
      <c r="E34" s="149">
        <v>-0.33179</v>
      </c>
      <c r="F34" s="149">
        <v>1.01622</v>
      </c>
      <c r="G34" s="149">
        <v>-0.12371</v>
      </c>
      <c r="H34" s="169">
        <f t="shared" si="1"/>
        <v>0.01042877791</v>
      </c>
      <c r="I34" s="170">
        <f t="shared" si="2"/>
        <v>0.2197177506</v>
      </c>
      <c r="J34" s="170">
        <f t="shared" si="3"/>
        <v>0.02184800579</v>
      </c>
      <c r="K34" s="171">
        <f t="shared" si="4"/>
        <v>0.05698326104</v>
      </c>
      <c r="L34" s="153">
        <f t="shared" si="5"/>
        <v>113</v>
      </c>
      <c r="M34" s="154" t="s">
        <v>115</v>
      </c>
      <c r="N34" s="153" t="s">
        <v>116</v>
      </c>
      <c r="P34" s="84">
        <v>2022.0</v>
      </c>
      <c r="Q34" s="84" t="s">
        <v>272</v>
      </c>
      <c r="R34" s="279" t="s">
        <v>373</v>
      </c>
      <c r="S34" s="197">
        <v>0.0678309558</v>
      </c>
      <c r="T34" s="280">
        <v>31.0</v>
      </c>
      <c r="U34" s="197" t="s">
        <v>115</v>
      </c>
      <c r="V34" s="197" t="s">
        <v>116</v>
      </c>
    </row>
    <row r="35" ht="14.25" customHeight="1">
      <c r="B35" s="1">
        <v>2022.0</v>
      </c>
      <c r="C35" s="148" t="s">
        <v>113</v>
      </c>
      <c r="D35" s="148" t="s">
        <v>147</v>
      </c>
      <c r="E35" s="149">
        <v>-0.27887</v>
      </c>
      <c r="F35" s="149">
        <v>2.07902</v>
      </c>
      <c r="G35" s="149">
        <v>-0.14645</v>
      </c>
      <c r="H35" s="169">
        <f t="shared" si="1"/>
        <v>0.01349449798</v>
      </c>
      <c r="I35" s="170">
        <f t="shared" si="2"/>
        <v>0.304465946</v>
      </c>
      <c r="J35" s="170">
        <f t="shared" si="3"/>
        <v>0.02035966317</v>
      </c>
      <c r="K35" s="171">
        <f t="shared" si="4"/>
        <v>0.07696358657</v>
      </c>
      <c r="L35" s="153">
        <f t="shared" si="5"/>
        <v>41</v>
      </c>
      <c r="M35" s="154" t="s">
        <v>115</v>
      </c>
      <c r="N35" s="153" t="s">
        <v>116</v>
      </c>
      <c r="P35" s="84">
        <v>2022.0</v>
      </c>
      <c r="Q35" s="84" t="s">
        <v>272</v>
      </c>
      <c r="R35" s="279" t="s">
        <v>366</v>
      </c>
      <c r="S35" s="197">
        <v>0.0675988926</v>
      </c>
      <c r="T35" s="280">
        <v>32.0</v>
      </c>
      <c r="U35" s="197" t="s">
        <v>115</v>
      </c>
      <c r="V35" s="197" t="s">
        <v>116</v>
      </c>
    </row>
    <row r="36" ht="14.25" customHeight="1">
      <c r="B36" s="1">
        <v>2022.0</v>
      </c>
      <c r="C36" s="148" t="s">
        <v>113</v>
      </c>
      <c r="D36" s="148" t="s">
        <v>148</v>
      </c>
      <c r="E36" s="149">
        <v>-0.25923</v>
      </c>
      <c r="F36" s="149">
        <v>-0.17611</v>
      </c>
      <c r="G36" s="149">
        <v>-0.17674</v>
      </c>
      <c r="H36" s="169">
        <f t="shared" si="1"/>
        <v>0.01463226711</v>
      </c>
      <c r="I36" s="170">
        <f t="shared" si="2"/>
        <v>0.1246407691</v>
      </c>
      <c r="J36" s="170">
        <f t="shared" si="3"/>
        <v>0.01837716985</v>
      </c>
      <c r="K36" s="171">
        <f t="shared" si="4"/>
        <v>0.03878830031</v>
      </c>
      <c r="L36" s="153">
        <f t="shared" si="5"/>
        <v>301</v>
      </c>
      <c r="M36" s="154" t="s">
        <v>115</v>
      </c>
      <c r="N36" s="153" t="s">
        <v>116</v>
      </c>
      <c r="P36" s="84">
        <v>2022.0</v>
      </c>
      <c r="Q36" s="84" t="s">
        <v>272</v>
      </c>
      <c r="R36" s="279" t="s">
        <v>383</v>
      </c>
      <c r="S36" s="197">
        <v>0.0675630502</v>
      </c>
      <c r="T36" s="280">
        <v>33.0</v>
      </c>
      <c r="U36" s="197" t="s">
        <v>115</v>
      </c>
      <c r="V36" s="197" t="s">
        <v>116</v>
      </c>
    </row>
    <row r="37" ht="14.25" customHeight="1">
      <c r="B37" s="1">
        <v>2022.0</v>
      </c>
      <c r="C37" s="148" t="s">
        <v>113</v>
      </c>
      <c r="D37" s="148" t="s">
        <v>149</v>
      </c>
      <c r="E37" s="149">
        <v>-0.26663</v>
      </c>
      <c r="F37" s="149">
        <v>0.4931</v>
      </c>
      <c r="G37" s="149">
        <v>-0.15692</v>
      </c>
      <c r="H37" s="169">
        <f t="shared" si="1"/>
        <v>0.01420357609</v>
      </c>
      <c r="I37" s="170">
        <f t="shared" si="2"/>
        <v>0.1780039041</v>
      </c>
      <c r="J37" s="170">
        <f t="shared" si="3"/>
        <v>0.01967439723</v>
      </c>
      <c r="K37" s="171">
        <f t="shared" si="4"/>
        <v>0.05015673804</v>
      </c>
      <c r="L37" s="153">
        <f t="shared" si="5"/>
        <v>152</v>
      </c>
      <c r="M37" s="154" t="s">
        <v>115</v>
      </c>
      <c r="N37" s="153" t="s">
        <v>116</v>
      </c>
      <c r="P37" s="84">
        <v>2022.0</v>
      </c>
      <c r="Q37" s="84" t="s">
        <v>272</v>
      </c>
      <c r="R37" s="279" t="s">
        <v>376</v>
      </c>
      <c r="S37" s="197">
        <v>0.0668083105</v>
      </c>
      <c r="T37" s="280">
        <v>34.0</v>
      </c>
      <c r="U37" s="197" t="s">
        <v>115</v>
      </c>
      <c r="V37" s="197" t="s">
        <v>116</v>
      </c>
    </row>
    <row r="38" ht="14.25" customHeight="1">
      <c r="B38" s="1">
        <v>2022.0</v>
      </c>
      <c r="C38" s="148" t="s">
        <v>113</v>
      </c>
      <c r="D38" s="148" t="s">
        <v>150</v>
      </c>
      <c r="E38" s="149">
        <v>-0.24531</v>
      </c>
      <c r="F38" s="149">
        <v>1.23673</v>
      </c>
      <c r="G38" s="149">
        <v>-0.0445</v>
      </c>
      <c r="H38" s="169">
        <f t="shared" si="1"/>
        <v>0.01543866967</v>
      </c>
      <c r="I38" s="170">
        <f t="shared" si="2"/>
        <v>0.2373013266</v>
      </c>
      <c r="J38" s="170">
        <f t="shared" si="3"/>
        <v>0.02703233382</v>
      </c>
      <c r="K38" s="171">
        <f t="shared" si="4"/>
        <v>0.06471880583</v>
      </c>
      <c r="L38" s="153">
        <f t="shared" si="5"/>
        <v>76</v>
      </c>
      <c r="M38" s="154" t="s">
        <v>115</v>
      </c>
      <c r="N38" s="153" t="s">
        <v>116</v>
      </c>
      <c r="P38" s="84">
        <v>2022.0</v>
      </c>
      <c r="Q38" s="84" t="s">
        <v>272</v>
      </c>
      <c r="R38" s="279" t="s">
        <v>375</v>
      </c>
      <c r="S38" s="197">
        <v>0.066778957</v>
      </c>
      <c r="T38" s="280">
        <v>35.0</v>
      </c>
      <c r="U38" s="197" t="s">
        <v>115</v>
      </c>
      <c r="V38" s="197" t="s">
        <v>116</v>
      </c>
    </row>
    <row r="39" ht="14.25" customHeight="1">
      <c r="B39" s="1">
        <v>2022.0</v>
      </c>
      <c r="C39" s="148" t="s">
        <v>113</v>
      </c>
      <c r="D39" s="148" t="s">
        <v>151</v>
      </c>
      <c r="E39" s="149">
        <v>-0.32523</v>
      </c>
      <c r="F39" s="149">
        <v>0.64424</v>
      </c>
      <c r="G39" s="149">
        <v>-0.12441</v>
      </c>
      <c r="H39" s="169">
        <f t="shared" si="1"/>
        <v>0.0108088067</v>
      </c>
      <c r="I39" s="170">
        <f t="shared" si="2"/>
        <v>0.1900558821</v>
      </c>
      <c r="J39" s="170">
        <f t="shared" si="3"/>
        <v>0.02180219049</v>
      </c>
      <c r="K39" s="171">
        <f t="shared" si="4"/>
        <v>0.05084971211</v>
      </c>
      <c r="L39" s="153">
        <f t="shared" si="5"/>
        <v>146</v>
      </c>
      <c r="M39" s="154" t="s">
        <v>115</v>
      </c>
      <c r="N39" s="153" t="s">
        <v>116</v>
      </c>
      <c r="P39" s="84">
        <v>2022.0</v>
      </c>
      <c r="Q39" s="84" t="s">
        <v>272</v>
      </c>
      <c r="R39" s="279" t="s">
        <v>356</v>
      </c>
      <c r="S39" s="197">
        <v>0.0657891918</v>
      </c>
      <c r="T39" s="280">
        <v>36.0</v>
      </c>
      <c r="U39" s="197" t="s">
        <v>115</v>
      </c>
      <c r="V39" s="197" t="s">
        <v>116</v>
      </c>
    </row>
    <row r="40" ht="14.25" customHeight="1">
      <c r="B40" s="1">
        <v>2022.0</v>
      </c>
      <c r="C40" s="148" t="s">
        <v>113</v>
      </c>
      <c r="D40" s="148" t="s">
        <v>152</v>
      </c>
      <c r="E40" s="149">
        <v>0.37823</v>
      </c>
      <c r="F40" s="149">
        <v>-0.09267</v>
      </c>
      <c r="G40" s="149">
        <v>0.28136</v>
      </c>
      <c r="H40" s="169">
        <f t="shared" si="1"/>
        <v>0.0515611015</v>
      </c>
      <c r="I40" s="170">
        <f t="shared" si="2"/>
        <v>0.1312943158</v>
      </c>
      <c r="J40" s="170">
        <f t="shared" si="3"/>
        <v>0.04836000874</v>
      </c>
      <c r="K40" s="171">
        <f t="shared" si="4"/>
        <v>0.06824535169</v>
      </c>
      <c r="L40" s="153">
        <f t="shared" si="5"/>
        <v>59</v>
      </c>
      <c r="M40" s="154" t="s">
        <v>115</v>
      </c>
      <c r="N40" s="153" t="s">
        <v>116</v>
      </c>
      <c r="P40" s="84">
        <v>2022.0</v>
      </c>
      <c r="Q40" s="84" t="s">
        <v>272</v>
      </c>
      <c r="R40" s="279" t="s">
        <v>277</v>
      </c>
      <c r="S40" s="197">
        <v>0.0655828864</v>
      </c>
      <c r="T40" s="280">
        <v>37.0</v>
      </c>
      <c r="U40" s="197" t="s">
        <v>115</v>
      </c>
      <c r="V40" s="197" t="s">
        <v>116</v>
      </c>
    </row>
    <row r="41" ht="14.25" customHeight="1">
      <c r="B41" s="1">
        <v>2022.0</v>
      </c>
      <c r="C41" s="148" t="s">
        <v>113</v>
      </c>
      <c r="D41" s="148" t="s">
        <v>153</v>
      </c>
      <c r="E41" s="149">
        <v>-0.23431</v>
      </c>
      <c r="F41" s="149">
        <v>-0.07012</v>
      </c>
      <c r="G41" s="149">
        <v>-0.13848</v>
      </c>
      <c r="H41" s="169">
        <f t="shared" si="1"/>
        <v>0.01607591307</v>
      </c>
      <c r="I41" s="170">
        <f t="shared" si="2"/>
        <v>0.1330924639</v>
      </c>
      <c r="J41" s="170">
        <f t="shared" si="3"/>
        <v>0.02088130304</v>
      </c>
      <c r="K41" s="171">
        <f t="shared" si="4"/>
        <v>0.04188526593</v>
      </c>
      <c r="L41" s="153">
        <f t="shared" si="5"/>
        <v>242</v>
      </c>
      <c r="M41" s="154" t="s">
        <v>115</v>
      </c>
      <c r="N41" s="153" t="s">
        <v>116</v>
      </c>
      <c r="P41" s="84">
        <v>2022.0</v>
      </c>
      <c r="Q41" s="84" t="s">
        <v>272</v>
      </c>
      <c r="R41" s="279" t="s">
        <v>370</v>
      </c>
      <c r="S41" s="197">
        <v>0.065527826</v>
      </c>
      <c r="T41" s="280">
        <v>38.0</v>
      </c>
      <c r="U41" s="197" t="s">
        <v>115</v>
      </c>
      <c r="V41" s="197" t="s">
        <v>116</v>
      </c>
    </row>
    <row r="42" ht="14.25" customHeight="1">
      <c r="B42" s="1">
        <v>2022.0</v>
      </c>
      <c r="C42" s="148" t="s">
        <v>113</v>
      </c>
      <c r="D42" s="148" t="s">
        <v>154</v>
      </c>
      <c r="E42" s="149">
        <v>-0.25475</v>
      </c>
      <c r="F42" s="149">
        <v>-0.1008</v>
      </c>
      <c r="G42" s="149">
        <v>-0.14354</v>
      </c>
      <c r="H42" s="169">
        <f t="shared" si="1"/>
        <v>0.01489179897</v>
      </c>
      <c r="I42" s="170">
        <f t="shared" si="2"/>
        <v>0.1306460256</v>
      </c>
      <c r="J42" s="170">
        <f t="shared" si="3"/>
        <v>0.0205501239</v>
      </c>
      <c r="K42" s="171">
        <f t="shared" si="4"/>
        <v>0.04054873966</v>
      </c>
      <c r="L42" s="153">
        <f t="shared" si="5"/>
        <v>266</v>
      </c>
      <c r="M42" s="154" t="s">
        <v>115</v>
      </c>
      <c r="N42" s="153" t="s">
        <v>116</v>
      </c>
      <c r="P42" s="84">
        <v>2022.0</v>
      </c>
      <c r="Q42" s="84" t="s">
        <v>272</v>
      </c>
      <c r="R42" s="279" t="s">
        <v>342</v>
      </c>
      <c r="S42" s="197">
        <v>0.0648777402</v>
      </c>
      <c r="T42" s="280">
        <v>39.0</v>
      </c>
      <c r="U42" s="197" t="s">
        <v>115</v>
      </c>
      <c r="V42" s="197" t="s">
        <v>116</v>
      </c>
    </row>
    <row r="43" ht="14.25" customHeight="1">
      <c r="B43" s="1">
        <v>2022.0</v>
      </c>
      <c r="C43" s="148" t="s">
        <v>113</v>
      </c>
      <c r="D43" s="148" t="s">
        <v>155</v>
      </c>
      <c r="E43" s="149">
        <v>-0.25938</v>
      </c>
      <c r="F43" s="149">
        <v>0.66171</v>
      </c>
      <c r="G43" s="149">
        <v>-0.14286</v>
      </c>
      <c r="H43" s="169">
        <f t="shared" si="1"/>
        <v>0.01462357743</v>
      </c>
      <c r="I43" s="170">
        <f t="shared" si="2"/>
        <v>0.1914489485</v>
      </c>
      <c r="J43" s="170">
        <f t="shared" si="3"/>
        <v>0.02059463019</v>
      </c>
      <c r="K43" s="171">
        <f t="shared" si="4"/>
        <v>0.05344473699</v>
      </c>
      <c r="L43" s="153">
        <f t="shared" si="5"/>
        <v>127</v>
      </c>
      <c r="M43" s="154" t="s">
        <v>115</v>
      </c>
      <c r="N43" s="153" t="s">
        <v>116</v>
      </c>
      <c r="P43" s="84">
        <v>2022.0</v>
      </c>
      <c r="Q43" s="84" t="s">
        <v>272</v>
      </c>
      <c r="R43" s="279" t="s">
        <v>406</v>
      </c>
      <c r="S43" s="197">
        <v>0.0644398853</v>
      </c>
      <c r="T43" s="280">
        <v>40.0</v>
      </c>
      <c r="U43" s="197" t="s">
        <v>115</v>
      </c>
      <c r="V43" s="197" t="s">
        <v>116</v>
      </c>
    </row>
    <row r="44" ht="14.25" customHeight="1">
      <c r="B44" s="1">
        <v>2022.0</v>
      </c>
      <c r="C44" s="148" t="s">
        <v>113</v>
      </c>
      <c r="D44" s="148" t="s">
        <v>156</v>
      </c>
      <c r="E44" s="149">
        <v>-0.25313</v>
      </c>
      <c r="F44" s="149">
        <v>-0.00772</v>
      </c>
      <c r="G44" s="149">
        <v>-0.08103</v>
      </c>
      <c r="H44" s="169">
        <f t="shared" si="1"/>
        <v>0.01498564754</v>
      </c>
      <c r="I44" s="170">
        <f t="shared" si="2"/>
        <v>0.1380682706</v>
      </c>
      <c r="J44" s="170">
        <f t="shared" si="3"/>
        <v>0.02464142986</v>
      </c>
      <c r="K44" s="171">
        <f t="shared" si="4"/>
        <v>0.04277376469</v>
      </c>
      <c r="L44" s="153">
        <f t="shared" si="5"/>
        <v>233</v>
      </c>
      <c r="M44" s="154" t="s">
        <v>115</v>
      </c>
      <c r="N44" s="153" t="s">
        <v>116</v>
      </c>
      <c r="P44" s="84">
        <v>2022.0</v>
      </c>
      <c r="Q44" s="84" t="s">
        <v>272</v>
      </c>
      <c r="R44" s="279" t="s">
        <v>275</v>
      </c>
      <c r="S44" s="197">
        <v>0.0634935837</v>
      </c>
      <c r="T44" s="280">
        <v>41.0</v>
      </c>
      <c r="U44" s="197" t="s">
        <v>115</v>
      </c>
      <c r="V44" s="197" t="s">
        <v>116</v>
      </c>
    </row>
    <row r="45" ht="14.25" customHeight="1">
      <c r="B45" s="1">
        <v>2022.0</v>
      </c>
      <c r="C45" s="155" t="s">
        <v>113</v>
      </c>
      <c r="D45" s="155" t="s">
        <v>157</v>
      </c>
      <c r="E45" s="149">
        <v>-0.30267</v>
      </c>
      <c r="F45" s="149">
        <v>0.08047</v>
      </c>
      <c r="G45" s="149">
        <v>-0.21538</v>
      </c>
      <c r="H45" s="169">
        <f t="shared" si="1"/>
        <v>0.01211573499</v>
      </c>
      <c r="I45" s="170">
        <f t="shared" si="2"/>
        <v>0.1451005847</v>
      </c>
      <c r="J45" s="170">
        <f t="shared" si="3"/>
        <v>0.01584816549</v>
      </c>
      <c r="K45" s="171">
        <f t="shared" si="4"/>
        <v>0.04120632257</v>
      </c>
      <c r="L45" s="153">
        <f t="shared" si="5"/>
        <v>255</v>
      </c>
      <c r="M45" s="154" t="s">
        <v>115</v>
      </c>
      <c r="N45" s="153" t="s">
        <v>116</v>
      </c>
      <c r="P45" s="84">
        <v>2022.0</v>
      </c>
      <c r="Q45" s="84" t="s">
        <v>272</v>
      </c>
      <c r="R45" s="279" t="s">
        <v>401</v>
      </c>
      <c r="S45" s="197">
        <v>0.0621673862</v>
      </c>
      <c r="T45" s="280">
        <v>42.0</v>
      </c>
      <c r="U45" s="197" t="s">
        <v>115</v>
      </c>
      <c r="V45" s="197" t="s">
        <v>116</v>
      </c>
    </row>
    <row r="46" ht="14.25" customHeight="1">
      <c r="B46" s="1">
        <v>2022.0</v>
      </c>
      <c r="C46" s="148" t="s">
        <v>113</v>
      </c>
      <c r="D46" s="148" t="s">
        <v>158</v>
      </c>
      <c r="E46" s="149">
        <v>-0.28694</v>
      </c>
      <c r="F46" s="149">
        <v>-0.14406</v>
      </c>
      <c r="G46" s="149">
        <v>-0.23537</v>
      </c>
      <c r="H46" s="169">
        <f t="shared" si="1"/>
        <v>0.01302699305</v>
      </c>
      <c r="I46" s="170">
        <f t="shared" si="2"/>
        <v>0.1271964519</v>
      </c>
      <c r="J46" s="170">
        <f t="shared" si="3"/>
        <v>0.01453981153</v>
      </c>
      <c r="K46" s="171">
        <f t="shared" si="4"/>
        <v>0.03776611285</v>
      </c>
      <c r="L46" s="153">
        <f t="shared" si="5"/>
        <v>316</v>
      </c>
      <c r="M46" s="154" t="s">
        <v>115</v>
      </c>
      <c r="N46" s="153" t="s">
        <v>116</v>
      </c>
      <c r="P46" s="84">
        <v>2022.0</v>
      </c>
      <c r="Q46" s="84" t="s">
        <v>272</v>
      </c>
      <c r="R46" s="279" t="s">
        <v>319</v>
      </c>
      <c r="S46" s="197">
        <v>0.0614557965</v>
      </c>
      <c r="T46" s="280">
        <v>43.0</v>
      </c>
      <c r="U46" s="197" t="s">
        <v>115</v>
      </c>
      <c r="V46" s="197" t="s">
        <v>116</v>
      </c>
    </row>
    <row r="47" ht="14.25" customHeight="1">
      <c r="B47" s="1">
        <v>2022.0</v>
      </c>
      <c r="C47" s="148" t="s">
        <v>113</v>
      </c>
      <c r="D47" s="148" t="s">
        <v>159</v>
      </c>
      <c r="E47" s="149">
        <v>-0.27325</v>
      </c>
      <c r="F47" s="149">
        <v>-0.25667</v>
      </c>
      <c r="G47" s="149">
        <v>-0.20801</v>
      </c>
      <c r="H47" s="169">
        <f t="shared" si="1"/>
        <v>0.01382007143</v>
      </c>
      <c r="I47" s="170">
        <f t="shared" si="2"/>
        <v>0.118216875</v>
      </c>
      <c r="J47" s="170">
        <f t="shared" si="3"/>
        <v>0.01633053511</v>
      </c>
      <c r="K47" s="171">
        <f t="shared" si="4"/>
        <v>0.03659855379</v>
      </c>
      <c r="L47" s="153">
        <f t="shared" si="5"/>
        <v>344</v>
      </c>
      <c r="M47" s="154" t="s">
        <v>115</v>
      </c>
      <c r="N47" s="153" t="s">
        <v>116</v>
      </c>
      <c r="P47" s="84">
        <v>2022.0</v>
      </c>
      <c r="Q47" s="84" t="s">
        <v>272</v>
      </c>
      <c r="R47" s="279" t="s">
        <v>403</v>
      </c>
      <c r="S47" s="197">
        <v>0.0613216379</v>
      </c>
      <c r="T47" s="280">
        <v>44.0</v>
      </c>
      <c r="U47" s="197" t="s">
        <v>115</v>
      </c>
      <c r="V47" s="197" t="s">
        <v>116</v>
      </c>
    </row>
    <row r="48" ht="14.25" customHeight="1">
      <c r="B48" s="1">
        <v>2022.0</v>
      </c>
      <c r="C48" s="148" t="s">
        <v>113</v>
      </c>
      <c r="D48" s="148" t="s">
        <v>160</v>
      </c>
      <c r="E48" s="149">
        <v>-0.26432</v>
      </c>
      <c r="F48" s="149">
        <v>-0.17605</v>
      </c>
      <c r="G48" s="149">
        <v>-0.16553</v>
      </c>
      <c r="H48" s="169">
        <f t="shared" si="1"/>
        <v>0.01433739721</v>
      </c>
      <c r="I48" s="170">
        <f t="shared" si="2"/>
        <v>0.1246455535</v>
      </c>
      <c r="J48" s="170">
        <f t="shared" si="3"/>
        <v>0.01911086909</v>
      </c>
      <c r="K48" s="171">
        <f t="shared" si="4"/>
        <v>0.03870105792</v>
      </c>
      <c r="L48" s="153">
        <f t="shared" si="5"/>
        <v>304</v>
      </c>
      <c r="M48" s="154" t="s">
        <v>115</v>
      </c>
      <c r="N48" s="153" t="s">
        <v>116</v>
      </c>
      <c r="P48" s="84">
        <v>2022.0</v>
      </c>
      <c r="Q48" s="84" t="s">
        <v>272</v>
      </c>
      <c r="R48" s="279" t="s">
        <v>354</v>
      </c>
      <c r="S48" s="197">
        <v>0.0612855964</v>
      </c>
      <c r="T48" s="280">
        <v>45.0</v>
      </c>
      <c r="U48" s="197" t="s">
        <v>115</v>
      </c>
      <c r="V48" s="197" t="s">
        <v>116</v>
      </c>
    </row>
    <row r="49" ht="14.25" customHeight="1">
      <c r="B49" s="1">
        <v>2022.0</v>
      </c>
      <c r="C49" s="148" t="s">
        <v>113</v>
      </c>
      <c r="D49" s="148" t="s">
        <v>161</v>
      </c>
      <c r="E49" s="149">
        <v>-0.24241</v>
      </c>
      <c r="F49" s="149">
        <v>1.05825</v>
      </c>
      <c r="G49" s="149">
        <v>-0.12043</v>
      </c>
      <c r="H49" s="169">
        <f t="shared" si="1"/>
        <v>0.0156066702</v>
      </c>
      <c r="I49" s="170">
        <f t="shared" si="2"/>
        <v>0.2230692435</v>
      </c>
      <c r="J49" s="170">
        <f t="shared" si="3"/>
        <v>0.02206268318</v>
      </c>
      <c r="K49" s="171">
        <f t="shared" si="4"/>
        <v>0.06107753728</v>
      </c>
      <c r="L49" s="153">
        <f t="shared" si="5"/>
        <v>93</v>
      </c>
      <c r="M49" s="154" t="s">
        <v>115</v>
      </c>
      <c r="N49" s="153" t="s">
        <v>116</v>
      </c>
      <c r="P49" s="84">
        <v>2022.0</v>
      </c>
      <c r="Q49" s="84" t="s">
        <v>272</v>
      </c>
      <c r="R49" s="279" t="s">
        <v>374</v>
      </c>
      <c r="S49" s="197">
        <v>0.0604216968</v>
      </c>
      <c r="T49" s="280">
        <v>46.0</v>
      </c>
      <c r="U49" s="197" t="s">
        <v>115</v>
      </c>
      <c r="V49" s="197" t="s">
        <v>116</v>
      </c>
    </row>
    <row r="50" ht="14.25" customHeight="1">
      <c r="B50" s="1">
        <v>2022.0</v>
      </c>
      <c r="C50" s="148" t="s">
        <v>113</v>
      </c>
      <c r="D50" s="148" t="s">
        <v>162</v>
      </c>
      <c r="E50" s="149">
        <v>-0.29551</v>
      </c>
      <c r="F50" s="149">
        <v>0.36716</v>
      </c>
      <c r="G50" s="149">
        <v>-0.11783</v>
      </c>
      <c r="H50" s="169">
        <f t="shared" si="1"/>
        <v>0.01253052251</v>
      </c>
      <c r="I50" s="170">
        <f t="shared" si="2"/>
        <v>0.1679613865</v>
      </c>
      <c r="J50" s="170">
        <f t="shared" si="3"/>
        <v>0.02223285428</v>
      </c>
      <c r="K50" s="171">
        <f t="shared" si="4"/>
        <v>0.04727489311</v>
      </c>
      <c r="L50" s="153">
        <f t="shared" si="5"/>
        <v>178</v>
      </c>
      <c r="M50" s="154" t="s">
        <v>115</v>
      </c>
      <c r="N50" s="153" t="s">
        <v>116</v>
      </c>
      <c r="P50" s="84">
        <v>2022.0</v>
      </c>
      <c r="Q50" s="84" t="s">
        <v>272</v>
      </c>
      <c r="R50" s="279" t="s">
        <v>311</v>
      </c>
      <c r="S50" s="197">
        <v>0.0602287421</v>
      </c>
      <c r="T50" s="280">
        <v>47.0</v>
      </c>
      <c r="U50" s="197" t="s">
        <v>115</v>
      </c>
      <c r="V50" s="197" t="s">
        <v>116</v>
      </c>
    </row>
    <row r="51" ht="14.25" customHeight="1">
      <c r="B51" s="1">
        <v>2022.0</v>
      </c>
      <c r="C51" s="148" t="s">
        <v>113</v>
      </c>
      <c r="D51" s="148" t="s">
        <v>163</v>
      </c>
      <c r="E51" s="149">
        <v>-0.28989</v>
      </c>
      <c r="F51" s="149">
        <v>-0.19252</v>
      </c>
      <c r="G51" s="149">
        <v>-0.17785</v>
      </c>
      <c r="H51" s="169">
        <f t="shared" si="1"/>
        <v>0.01285609596</v>
      </c>
      <c r="I51" s="170">
        <f t="shared" si="2"/>
        <v>0.1233322276</v>
      </c>
      <c r="J51" s="170">
        <f t="shared" si="3"/>
        <v>0.01830451988</v>
      </c>
      <c r="K51" s="171">
        <f t="shared" si="4"/>
        <v>0.03734984562</v>
      </c>
      <c r="L51" s="153">
        <f t="shared" si="5"/>
        <v>327</v>
      </c>
      <c r="M51" s="154" t="s">
        <v>115</v>
      </c>
      <c r="N51" s="153" t="s">
        <v>116</v>
      </c>
      <c r="P51" s="84">
        <v>2022.0</v>
      </c>
      <c r="Q51" s="84" t="s">
        <v>272</v>
      </c>
      <c r="R51" s="279" t="s">
        <v>334</v>
      </c>
      <c r="S51" s="197">
        <v>0.0594143581</v>
      </c>
      <c r="T51" s="280">
        <v>48.0</v>
      </c>
      <c r="U51" s="197" t="s">
        <v>115</v>
      </c>
      <c r="V51" s="197" t="s">
        <v>116</v>
      </c>
    </row>
    <row r="52" ht="14.25" customHeight="1">
      <c r="B52" s="1">
        <v>2022.0</v>
      </c>
      <c r="C52" s="148" t="s">
        <v>113</v>
      </c>
      <c r="D52" s="148" t="s">
        <v>164</v>
      </c>
      <c r="E52" s="149">
        <v>-0.29973</v>
      </c>
      <c r="F52" s="149">
        <v>0.34358</v>
      </c>
      <c r="G52" s="149">
        <v>-0.01649</v>
      </c>
      <c r="H52" s="169">
        <f t="shared" si="1"/>
        <v>0.01228605277</v>
      </c>
      <c r="I52" s="170">
        <f t="shared" si="2"/>
        <v>0.1660811056</v>
      </c>
      <c r="J52" s="170">
        <f t="shared" si="3"/>
        <v>0.02886560017</v>
      </c>
      <c r="K52" s="171">
        <f t="shared" si="4"/>
        <v>0.04763677352</v>
      </c>
      <c r="L52" s="153">
        <f t="shared" si="5"/>
        <v>174</v>
      </c>
      <c r="M52" s="154" t="s">
        <v>115</v>
      </c>
      <c r="N52" s="153" t="s">
        <v>116</v>
      </c>
      <c r="P52" s="84">
        <v>2022.0</v>
      </c>
      <c r="Q52" s="84" t="s">
        <v>272</v>
      </c>
      <c r="R52" s="279" t="s">
        <v>408</v>
      </c>
      <c r="S52" s="197">
        <v>0.0592040717</v>
      </c>
      <c r="T52" s="280">
        <v>49.0</v>
      </c>
      <c r="U52" s="197" t="s">
        <v>115</v>
      </c>
      <c r="V52" s="197" t="s">
        <v>116</v>
      </c>
    </row>
    <row r="53" ht="14.25" customHeight="1">
      <c r="B53" s="1">
        <v>2022.0</v>
      </c>
      <c r="C53" s="148" t="s">
        <v>113</v>
      </c>
      <c r="D53" s="148" t="s">
        <v>165</v>
      </c>
      <c r="E53" s="149">
        <v>-0.24641</v>
      </c>
      <c r="F53" s="149">
        <v>0.01751</v>
      </c>
      <c r="G53" s="149">
        <v>-0.11673</v>
      </c>
      <c r="H53" s="169">
        <f t="shared" si="1"/>
        <v>0.01537494533</v>
      </c>
      <c r="I53" s="170">
        <f t="shared" si="2"/>
        <v>0.1400801232</v>
      </c>
      <c r="J53" s="170">
        <f t="shared" si="3"/>
        <v>0.02230484975</v>
      </c>
      <c r="K53" s="171">
        <f t="shared" si="4"/>
        <v>0.04313202219</v>
      </c>
      <c r="L53" s="153">
        <f t="shared" si="5"/>
        <v>223</v>
      </c>
      <c r="M53" s="154" t="s">
        <v>115</v>
      </c>
      <c r="N53" s="153" t="s">
        <v>116</v>
      </c>
      <c r="P53" s="84">
        <v>2022.0</v>
      </c>
      <c r="Q53" s="84" t="s">
        <v>272</v>
      </c>
      <c r="R53" s="279" t="s">
        <v>394</v>
      </c>
      <c r="S53" s="197">
        <v>0.0587468054</v>
      </c>
      <c r="T53" s="280">
        <v>50.0</v>
      </c>
      <c r="U53" s="197" t="s">
        <v>115</v>
      </c>
      <c r="V53" s="197" t="s">
        <v>116</v>
      </c>
    </row>
    <row r="54" ht="14.25" customHeight="1">
      <c r="B54" s="1">
        <v>2022.0</v>
      </c>
      <c r="C54" s="148" t="s">
        <v>113</v>
      </c>
      <c r="D54" s="148" t="s">
        <v>166</v>
      </c>
      <c r="E54" s="149">
        <v>-0.29289</v>
      </c>
      <c r="F54" s="149">
        <v>0.02191</v>
      </c>
      <c r="G54" s="149">
        <v>-0.07327</v>
      </c>
      <c r="H54" s="169">
        <f t="shared" si="1"/>
        <v>0.0126823023</v>
      </c>
      <c r="I54" s="170">
        <f t="shared" si="2"/>
        <v>0.1404309814</v>
      </c>
      <c r="J54" s="170">
        <f t="shared" si="3"/>
        <v>0.02514932514</v>
      </c>
      <c r="K54" s="171">
        <f t="shared" si="4"/>
        <v>0.04186440785</v>
      </c>
      <c r="L54" s="153">
        <f t="shared" si="5"/>
        <v>243</v>
      </c>
      <c r="M54" s="154" t="s">
        <v>115</v>
      </c>
      <c r="N54" s="153" t="s">
        <v>116</v>
      </c>
      <c r="P54" s="84">
        <v>2022.0</v>
      </c>
      <c r="Q54" s="84" t="s">
        <v>272</v>
      </c>
      <c r="R54" s="279" t="s">
        <v>318</v>
      </c>
      <c r="S54" s="197">
        <v>0.0587126838</v>
      </c>
      <c r="T54" s="280">
        <v>51.0</v>
      </c>
      <c r="U54" s="197" t="s">
        <v>115</v>
      </c>
      <c r="V54" s="197" t="s">
        <v>116</v>
      </c>
    </row>
    <row r="55" ht="14.25" customHeight="1">
      <c r="B55" s="1">
        <v>2022.0</v>
      </c>
      <c r="C55" s="148" t="s">
        <v>113</v>
      </c>
      <c r="D55" s="148" t="s">
        <v>167</v>
      </c>
      <c r="E55" s="149">
        <v>-0.19178</v>
      </c>
      <c r="F55" s="149">
        <v>0.02238</v>
      </c>
      <c r="G55" s="149">
        <v>-0.10428</v>
      </c>
      <c r="H55" s="169">
        <f t="shared" si="1"/>
        <v>0.01853972778</v>
      </c>
      <c r="I55" s="170">
        <f t="shared" si="2"/>
        <v>0.1404684594</v>
      </c>
      <c r="J55" s="170">
        <f t="shared" si="3"/>
        <v>0.02311970752</v>
      </c>
      <c r="K55" s="171">
        <f t="shared" si="4"/>
        <v>0.04537303193</v>
      </c>
      <c r="L55" s="153">
        <f t="shared" si="5"/>
        <v>201</v>
      </c>
      <c r="M55" s="154" t="s">
        <v>115</v>
      </c>
      <c r="N55" s="153" t="s">
        <v>116</v>
      </c>
      <c r="P55" s="84">
        <v>2022.0</v>
      </c>
      <c r="Q55" s="84" t="s">
        <v>272</v>
      </c>
      <c r="R55" s="279" t="s">
        <v>409</v>
      </c>
      <c r="S55" s="197">
        <v>0.0585155221</v>
      </c>
      <c r="T55" s="280">
        <v>52.0</v>
      </c>
      <c r="U55" s="197" t="s">
        <v>115</v>
      </c>
      <c r="V55" s="197" t="s">
        <v>116</v>
      </c>
    </row>
    <row r="56" ht="14.25" customHeight="1">
      <c r="B56" s="1">
        <v>2022.0</v>
      </c>
      <c r="C56" s="148" t="s">
        <v>168</v>
      </c>
      <c r="D56" s="148" t="s">
        <v>169</v>
      </c>
      <c r="E56" s="149">
        <v>-0.26056</v>
      </c>
      <c r="F56" s="149">
        <v>0.35926</v>
      </c>
      <c r="G56" s="149">
        <v>-0.10752</v>
      </c>
      <c r="H56" s="169">
        <f t="shared" si="1"/>
        <v>0.01455521859</v>
      </c>
      <c r="I56" s="170">
        <f t="shared" si="2"/>
        <v>0.1673314366</v>
      </c>
      <c r="J56" s="170">
        <f t="shared" si="3"/>
        <v>0.02290764814</v>
      </c>
      <c r="K56" s="171">
        <f t="shared" si="4"/>
        <v>0.04854125771</v>
      </c>
      <c r="L56" s="153">
        <f t="shared" si="5"/>
        <v>169</v>
      </c>
      <c r="M56" s="154" t="s">
        <v>115</v>
      </c>
      <c r="N56" s="153" t="s">
        <v>116</v>
      </c>
      <c r="P56" s="84">
        <v>2022.0</v>
      </c>
      <c r="Q56" s="84" t="s">
        <v>272</v>
      </c>
      <c r="R56" s="279" t="s">
        <v>323</v>
      </c>
      <c r="S56" s="197">
        <v>0.0582661903</v>
      </c>
      <c r="T56" s="280">
        <v>53.0</v>
      </c>
      <c r="U56" s="197" t="s">
        <v>115</v>
      </c>
      <c r="V56" s="197" t="s">
        <v>116</v>
      </c>
    </row>
    <row r="57" ht="14.25" customHeight="1">
      <c r="B57" s="1">
        <v>2022.0</v>
      </c>
      <c r="C57" s="148" t="s">
        <v>168</v>
      </c>
      <c r="D57" s="148" t="s">
        <v>170</v>
      </c>
      <c r="E57" s="149">
        <v>-0.13483</v>
      </c>
      <c r="F57" s="149">
        <v>-0.22994</v>
      </c>
      <c r="G57" s="149">
        <v>-0.11733</v>
      </c>
      <c r="H57" s="169">
        <f t="shared" si="1"/>
        <v>0.02183891066</v>
      </c>
      <c r="I57" s="170">
        <f t="shared" si="2"/>
        <v>0.1203483384</v>
      </c>
      <c r="J57" s="170">
        <f t="shared" si="3"/>
        <v>0.02226557949</v>
      </c>
      <c r="K57" s="171">
        <f t="shared" si="4"/>
        <v>0.04306232501</v>
      </c>
      <c r="L57" s="153">
        <f t="shared" si="5"/>
        <v>226</v>
      </c>
      <c r="M57" s="154" t="s">
        <v>115</v>
      </c>
      <c r="N57" s="153" t="s">
        <v>116</v>
      </c>
      <c r="P57" s="84">
        <v>2022.0</v>
      </c>
      <c r="Q57" s="84" t="s">
        <v>272</v>
      </c>
      <c r="R57" s="279" t="s">
        <v>326</v>
      </c>
      <c r="S57" s="197">
        <v>0.0580338777</v>
      </c>
      <c r="T57" s="280">
        <v>54.0</v>
      </c>
      <c r="U57" s="197" t="s">
        <v>115</v>
      </c>
      <c r="V57" s="197" t="s">
        <v>116</v>
      </c>
    </row>
    <row r="58" ht="14.25" customHeight="1">
      <c r="B58" s="1">
        <v>2022.0</v>
      </c>
      <c r="C58" s="148" t="s">
        <v>168</v>
      </c>
      <c r="D58" s="148" t="s">
        <v>171</v>
      </c>
      <c r="E58" s="149">
        <v>-0.09271</v>
      </c>
      <c r="F58" s="149">
        <v>0.69644</v>
      </c>
      <c r="G58" s="149">
        <v>0.02483</v>
      </c>
      <c r="H58" s="169">
        <f t="shared" si="1"/>
        <v>0.02427897357</v>
      </c>
      <c r="I58" s="170">
        <f t="shared" si="2"/>
        <v>0.1942183358</v>
      </c>
      <c r="J58" s="170">
        <f t="shared" si="3"/>
        <v>0.03157001166</v>
      </c>
      <c r="K58" s="171">
        <f t="shared" si="4"/>
        <v>0.06180456184</v>
      </c>
      <c r="L58" s="153">
        <f t="shared" si="5"/>
        <v>87</v>
      </c>
      <c r="M58" s="154" t="s">
        <v>115</v>
      </c>
      <c r="N58" s="153" t="s">
        <v>116</v>
      </c>
      <c r="P58" s="84">
        <v>2022.0</v>
      </c>
      <c r="Q58" s="84" t="s">
        <v>272</v>
      </c>
      <c r="R58" s="279" t="s">
        <v>307</v>
      </c>
      <c r="S58" s="197">
        <v>0.0578766339</v>
      </c>
      <c r="T58" s="280">
        <v>55.0</v>
      </c>
      <c r="U58" s="197" t="s">
        <v>115</v>
      </c>
      <c r="V58" s="197" t="s">
        <v>116</v>
      </c>
    </row>
    <row r="59" ht="14.25" customHeight="1">
      <c r="B59" s="1">
        <v>2022.0</v>
      </c>
      <c r="C59" s="148" t="s">
        <v>168</v>
      </c>
      <c r="D59" s="148" t="s">
        <v>172</v>
      </c>
      <c r="E59" s="149">
        <v>-0.23143</v>
      </c>
      <c r="F59" s="149">
        <v>0.72165</v>
      </c>
      <c r="G59" s="149">
        <v>-0.03701</v>
      </c>
      <c r="H59" s="169">
        <f t="shared" si="1"/>
        <v>0.01624275498</v>
      </c>
      <c r="I59" s="170">
        <f t="shared" si="2"/>
        <v>0.1962285937</v>
      </c>
      <c r="J59" s="170">
        <f t="shared" si="3"/>
        <v>0.02752255749</v>
      </c>
      <c r="K59" s="171">
        <f t="shared" si="4"/>
        <v>0.05648226758</v>
      </c>
      <c r="L59" s="153">
        <f t="shared" si="5"/>
        <v>114</v>
      </c>
      <c r="M59" s="154" t="s">
        <v>115</v>
      </c>
      <c r="N59" s="153" t="s">
        <v>116</v>
      </c>
      <c r="P59" s="84">
        <v>2022.0</v>
      </c>
      <c r="Q59" s="84" t="s">
        <v>272</v>
      </c>
      <c r="R59" s="279" t="s">
        <v>332</v>
      </c>
      <c r="S59" s="197">
        <v>0.0575800985</v>
      </c>
      <c r="T59" s="280">
        <v>56.0</v>
      </c>
      <c r="U59" s="197" t="s">
        <v>115</v>
      </c>
      <c r="V59" s="197" t="s">
        <v>116</v>
      </c>
    </row>
    <row r="60" ht="14.25" customHeight="1">
      <c r="B60" s="1">
        <v>2022.0</v>
      </c>
      <c r="C60" s="148" t="s">
        <v>168</v>
      </c>
      <c r="D60" s="148" t="s">
        <v>173</v>
      </c>
      <c r="E60" s="149">
        <v>-0.28605</v>
      </c>
      <c r="F60" s="149">
        <v>0.35994</v>
      </c>
      <c r="G60" s="149">
        <v>-0.1174</v>
      </c>
      <c r="H60" s="169">
        <f t="shared" si="1"/>
        <v>0.01307855184</v>
      </c>
      <c r="I60" s="170">
        <f t="shared" si="2"/>
        <v>0.1673856601</v>
      </c>
      <c r="J60" s="170">
        <f t="shared" si="3"/>
        <v>0.02226099796</v>
      </c>
      <c r="K60" s="171">
        <f t="shared" si="4"/>
        <v>0.04750908757</v>
      </c>
      <c r="L60" s="153">
        <f t="shared" si="5"/>
        <v>176</v>
      </c>
      <c r="M60" s="154" t="s">
        <v>115</v>
      </c>
      <c r="N60" s="153" t="s">
        <v>116</v>
      </c>
      <c r="P60" s="84">
        <v>2022.0</v>
      </c>
      <c r="Q60" s="84" t="s">
        <v>272</v>
      </c>
      <c r="R60" s="279" t="s">
        <v>414</v>
      </c>
      <c r="S60" s="197">
        <v>0.0573260212</v>
      </c>
      <c r="T60" s="280">
        <v>57.0</v>
      </c>
      <c r="U60" s="197" t="s">
        <v>115</v>
      </c>
      <c r="V60" s="197" t="s">
        <v>116</v>
      </c>
    </row>
    <row r="61" ht="14.25" customHeight="1">
      <c r="B61" s="1">
        <v>2022.0</v>
      </c>
      <c r="C61" s="148" t="s">
        <v>168</v>
      </c>
      <c r="D61" s="148" t="s">
        <v>174</v>
      </c>
      <c r="E61" s="149">
        <v>0.46084</v>
      </c>
      <c r="F61" s="149">
        <v>0.10571</v>
      </c>
      <c r="G61" s="149">
        <v>0.35612</v>
      </c>
      <c r="H61" s="169">
        <f t="shared" si="1"/>
        <v>0.05634679945</v>
      </c>
      <c r="I61" s="170">
        <f t="shared" si="2"/>
        <v>0.1471132347</v>
      </c>
      <c r="J61" s="170">
        <f t="shared" si="3"/>
        <v>0.05325308239</v>
      </c>
      <c r="K61" s="171">
        <f t="shared" si="4"/>
        <v>0.07541640645</v>
      </c>
      <c r="L61" s="153">
        <f t="shared" si="5"/>
        <v>47</v>
      </c>
      <c r="M61" s="154" t="s">
        <v>115</v>
      </c>
      <c r="N61" s="153" t="s">
        <v>116</v>
      </c>
      <c r="P61" s="84">
        <v>2022.0</v>
      </c>
      <c r="Q61" s="84" t="s">
        <v>272</v>
      </c>
      <c r="R61" s="279" t="s">
        <v>341</v>
      </c>
      <c r="S61" s="197">
        <v>0.0564239954</v>
      </c>
      <c r="T61" s="280">
        <v>58.0</v>
      </c>
      <c r="U61" s="197" t="s">
        <v>115</v>
      </c>
      <c r="V61" s="197" t="s">
        <v>116</v>
      </c>
    </row>
    <row r="62" ht="14.25" customHeight="1">
      <c r="B62" s="1">
        <v>2022.0</v>
      </c>
      <c r="C62" s="148" t="s">
        <v>168</v>
      </c>
      <c r="D62" s="148" t="s">
        <v>175</v>
      </c>
      <c r="E62" s="149">
        <v>-0.19939</v>
      </c>
      <c r="F62" s="149">
        <v>0.04682</v>
      </c>
      <c r="G62" s="149">
        <v>-0.05583</v>
      </c>
      <c r="H62" s="169">
        <f t="shared" si="1"/>
        <v>0.01809887121</v>
      </c>
      <c r="I62" s="170">
        <f t="shared" si="2"/>
        <v>0.1424173171</v>
      </c>
      <c r="J62" s="170">
        <f t="shared" si="3"/>
        <v>0.02629078052</v>
      </c>
      <c r="K62" s="171">
        <f t="shared" si="4"/>
        <v>0.04594862141</v>
      </c>
      <c r="L62" s="153">
        <f t="shared" si="5"/>
        <v>193</v>
      </c>
      <c r="M62" s="154" t="s">
        <v>115</v>
      </c>
      <c r="N62" s="153" t="s">
        <v>116</v>
      </c>
      <c r="P62" s="84">
        <v>2022.0</v>
      </c>
      <c r="Q62" s="84" t="s">
        <v>272</v>
      </c>
      <c r="R62" s="279" t="s">
        <v>369</v>
      </c>
      <c r="S62" s="197">
        <v>0.0556054948</v>
      </c>
      <c r="T62" s="280">
        <v>59.0</v>
      </c>
      <c r="U62" s="197" t="s">
        <v>115</v>
      </c>
      <c r="V62" s="197" t="s">
        <v>116</v>
      </c>
    </row>
    <row r="63" ht="14.25" customHeight="1">
      <c r="B63" s="1">
        <v>2022.0</v>
      </c>
      <c r="C63" s="148" t="s">
        <v>168</v>
      </c>
      <c r="D63" s="148" t="s">
        <v>176</v>
      </c>
      <c r="E63" s="149">
        <v>0.0245</v>
      </c>
      <c r="F63" s="149">
        <v>1.77284</v>
      </c>
      <c r="G63" s="149">
        <v>0.27415</v>
      </c>
      <c r="H63" s="169">
        <f t="shared" si="1"/>
        <v>0.03106909167</v>
      </c>
      <c r="I63" s="170">
        <f t="shared" si="2"/>
        <v>0.280051002</v>
      </c>
      <c r="J63" s="170">
        <f t="shared" si="3"/>
        <v>0.04788811119</v>
      </c>
      <c r="K63" s="171">
        <f t="shared" si="4"/>
        <v>0.0869033272</v>
      </c>
      <c r="L63" s="153">
        <f t="shared" si="5"/>
        <v>29</v>
      </c>
      <c r="M63" s="154" t="s">
        <v>115</v>
      </c>
      <c r="N63" s="153" t="s">
        <v>116</v>
      </c>
      <c r="P63" s="84">
        <v>2022.0</v>
      </c>
      <c r="Q63" s="84" t="s">
        <v>272</v>
      </c>
      <c r="R63" s="279" t="s">
        <v>333</v>
      </c>
      <c r="S63" s="197">
        <v>0.055305805</v>
      </c>
      <c r="T63" s="280">
        <v>60.0</v>
      </c>
      <c r="U63" s="197" t="s">
        <v>115</v>
      </c>
      <c r="V63" s="197" t="s">
        <v>116</v>
      </c>
    </row>
    <row r="64" ht="14.25" customHeight="1">
      <c r="B64" s="1">
        <v>2022.0</v>
      </c>
      <c r="C64" s="148" t="s">
        <v>168</v>
      </c>
      <c r="D64" s="148" t="s">
        <v>177</v>
      </c>
      <c r="E64" s="149">
        <v>-0.15578</v>
      </c>
      <c r="F64" s="149">
        <v>-0.3273</v>
      </c>
      <c r="G64" s="149">
        <v>-0.11325</v>
      </c>
      <c r="H64" s="169">
        <f t="shared" si="1"/>
        <v>0.02062525164</v>
      </c>
      <c r="I64" s="170">
        <f t="shared" si="2"/>
        <v>0.112584804</v>
      </c>
      <c r="J64" s="170">
        <f t="shared" si="3"/>
        <v>0.02253261722</v>
      </c>
      <c r="K64" s="171">
        <f t="shared" si="4"/>
        <v>0.04064769272</v>
      </c>
      <c r="L64" s="153">
        <f t="shared" si="5"/>
        <v>265</v>
      </c>
      <c r="M64" s="154" t="s">
        <v>115</v>
      </c>
      <c r="N64" s="153" t="s">
        <v>116</v>
      </c>
      <c r="P64" s="84">
        <v>2022.0</v>
      </c>
      <c r="Q64" s="84" t="s">
        <v>272</v>
      </c>
      <c r="R64" s="279" t="s">
        <v>365</v>
      </c>
      <c r="S64" s="197">
        <v>0.0544416861</v>
      </c>
      <c r="T64" s="280">
        <v>61.0</v>
      </c>
      <c r="U64" s="197" t="s">
        <v>115</v>
      </c>
      <c r="V64" s="197" t="s">
        <v>116</v>
      </c>
    </row>
    <row r="65" ht="14.25" customHeight="1">
      <c r="B65" s="1">
        <v>2022.0</v>
      </c>
      <c r="C65" s="148" t="s">
        <v>168</v>
      </c>
      <c r="D65" s="148" t="s">
        <v>178</v>
      </c>
      <c r="E65" s="149">
        <v>-0.17906</v>
      </c>
      <c r="F65" s="149">
        <v>-0.32201</v>
      </c>
      <c r="G65" s="149">
        <v>-0.00426</v>
      </c>
      <c r="H65" s="169">
        <f t="shared" si="1"/>
        <v>0.01927661288</v>
      </c>
      <c r="I65" s="170">
        <f t="shared" si="2"/>
        <v>0.1130066312</v>
      </c>
      <c r="J65" s="170">
        <f t="shared" si="3"/>
        <v>0.02966605885</v>
      </c>
      <c r="K65" s="171">
        <f t="shared" si="4"/>
        <v>0.04086072642</v>
      </c>
      <c r="L65" s="153">
        <f t="shared" si="5"/>
        <v>262</v>
      </c>
      <c r="M65" s="154" t="s">
        <v>115</v>
      </c>
      <c r="N65" s="153" t="s">
        <v>116</v>
      </c>
      <c r="P65" s="84">
        <v>2022.0</v>
      </c>
      <c r="Q65" s="84" t="s">
        <v>272</v>
      </c>
      <c r="R65" s="279" t="s">
        <v>358</v>
      </c>
      <c r="S65" s="197">
        <v>0.0540563179</v>
      </c>
      <c r="T65" s="280">
        <v>62.0</v>
      </c>
      <c r="U65" s="197" t="s">
        <v>115</v>
      </c>
      <c r="V65" s="197" t="s">
        <v>116</v>
      </c>
    </row>
    <row r="66" ht="14.25" customHeight="1">
      <c r="B66" s="1">
        <v>2022.0</v>
      </c>
      <c r="C66" s="148" t="s">
        <v>168</v>
      </c>
      <c r="D66" s="148" t="s">
        <v>179</v>
      </c>
      <c r="E66" s="149">
        <v>-0.23376</v>
      </c>
      <c r="F66" s="149">
        <v>0.5425</v>
      </c>
      <c r="G66" s="149">
        <v>-0.15005</v>
      </c>
      <c r="H66" s="169">
        <f t="shared" si="1"/>
        <v>0.01610777524</v>
      </c>
      <c r="I66" s="170">
        <f t="shared" si="2"/>
        <v>0.1819430844</v>
      </c>
      <c r="J66" s="170">
        <f t="shared" si="3"/>
        <v>0.02012404164</v>
      </c>
      <c r="K66" s="171">
        <f t="shared" si="4"/>
        <v>0.05229556102</v>
      </c>
      <c r="L66" s="153">
        <f t="shared" si="5"/>
        <v>134</v>
      </c>
      <c r="M66" s="154" t="s">
        <v>115</v>
      </c>
      <c r="N66" s="153" t="s">
        <v>116</v>
      </c>
      <c r="P66" s="84">
        <v>2022.0</v>
      </c>
      <c r="Q66" s="84" t="s">
        <v>272</v>
      </c>
      <c r="R66" s="279" t="s">
        <v>297</v>
      </c>
      <c r="S66" s="197">
        <v>0.0537279391</v>
      </c>
      <c r="T66" s="280">
        <v>63.0</v>
      </c>
      <c r="U66" s="197" t="s">
        <v>115</v>
      </c>
      <c r="V66" s="197" t="s">
        <v>116</v>
      </c>
    </row>
    <row r="67" ht="14.25" customHeight="1">
      <c r="B67" s="1">
        <v>2022.0</v>
      </c>
      <c r="C67" s="148" t="s">
        <v>168</v>
      </c>
      <c r="D67" s="148" t="s">
        <v>180</v>
      </c>
      <c r="E67" s="149">
        <v>-0.15616</v>
      </c>
      <c r="F67" s="149">
        <v>-0.37227</v>
      </c>
      <c r="G67" s="149">
        <v>0.02319</v>
      </c>
      <c r="H67" s="169">
        <f t="shared" si="1"/>
        <v>0.02060323778</v>
      </c>
      <c r="I67" s="170">
        <f t="shared" si="2"/>
        <v>0.1089988741</v>
      </c>
      <c r="J67" s="170">
        <f t="shared" si="3"/>
        <v>0.03146267297</v>
      </c>
      <c r="K67" s="171">
        <f t="shared" si="4"/>
        <v>0.04110675593</v>
      </c>
      <c r="L67" s="153">
        <f t="shared" si="5"/>
        <v>256</v>
      </c>
      <c r="M67" s="154" t="s">
        <v>115</v>
      </c>
      <c r="N67" s="153" t="s">
        <v>116</v>
      </c>
      <c r="P67" s="84">
        <v>2022.0</v>
      </c>
      <c r="Q67" s="84" t="s">
        <v>272</v>
      </c>
      <c r="R67" s="279" t="s">
        <v>398</v>
      </c>
      <c r="S67" s="197">
        <v>0.0533294277</v>
      </c>
      <c r="T67" s="280">
        <v>64.0</v>
      </c>
      <c r="U67" s="197" t="s">
        <v>115</v>
      </c>
      <c r="V67" s="197" t="s">
        <v>116</v>
      </c>
    </row>
    <row r="68" ht="14.25" customHeight="1">
      <c r="B68" s="1">
        <v>2022.0</v>
      </c>
      <c r="C68" s="148" t="s">
        <v>168</v>
      </c>
      <c r="D68" s="148" t="s">
        <v>181</v>
      </c>
      <c r="E68" s="149">
        <v>-0.18344</v>
      </c>
      <c r="F68" s="149">
        <v>0.37209</v>
      </c>
      <c r="G68" s="149">
        <v>-0.13537</v>
      </c>
      <c r="H68" s="169">
        <f t="shared" si="1"/>
        <v>0.01902287414</v>
      </c>
      <c r="I68" s="170">
        <f t="shared" si="2"/>
        <v>0.1683545071</v>
      </c>
      <c r="J68" s="170">
        <f t="shared" si="3"/>
        <v>0.02108485386</v>
      </c>
      <c r="K68" s="171">
        <f t="shared" si="4"/>
        <v>0.05139279815</v>
      </c>
      <c r="L68" s="153">
        <f t="shared" si="5"/>
        <v>139</v>
      </c>
      <c r="M68" s="154" t="s">
        <v>115</v>
      </c>
      <c r="N68" s="153" t="s">
        <v>116</v>
      </c>
      <c r="P68" s="84">
        <v>2022.0</v>
      </c>
      <c r="Q68" s="84" t="s">
        <v>272</v>
      </c>
      <c r="R68" s="279" t="s">
        <v>306</v>
      </c>
      <c r="S68" s="197">
        <v>0.0527475239</v>
      </c>
      <c r="T68" s="280">
        <v>65.0</v>
      </c>
      <c r="U68" s="197" t="s">
        <v>115</v>
      </c>
      <c r="V68" s="197" t="s">
        <v>116</v>
      </c>
    </row>
    <row r="69" ht="14.25" customHeight="1">
      <c r="B69" s="1">
        <v>2022.0</v>
      </c>
      <c r="C69" s="148" t="s">
        <v>168</v>
      </c>
      <c r="D69" s="148" t="s">
        <v>182</v>
      </c>
      <c r="E69" s="149">
        <v>-0.22081</v>
      </c>
      <c r="F69" s="149">
        <v>-0.39194</v>
      </c>
      <c r="G69" s="149">
        <v>-0.06512</v>
      </c>
      <c r="H69" s="169">
        <f t="shared" si="1"/>
        <v>0.01685798451</v>
      </c>
      <c r="I69" s="170">
        <f t="shared" si="2"/>
        <v>0.1074303786</v>
      </c>
      <c r="J69" s="170">
        <f t="shared" si="3"/>
        <v>0.02568274609</v>
      </c>
      <c r="K69" s="171">
        <f t="shared" si="4"/>
        <v>0.0375457928</v>
      </c>
      <c r="L69" s="153">
        <f t="shared" si="5"/>
        <v>318</v>
      </c>
      <c r="M69" s="154" t="s">
        <v>115</v>
      </c>
      <c r="N69" s="153" t="s">
        <v>116</v>
      </c>
      <c r="P69" s="84">
        <v>2022.0</v>
      </c>
      <c r="Q69" s="84" t="s">
        <v>272</v>
      </c>
      <c r="R69" s="279" t="s">
        <v>286</v>
      </c>
      <c r="S69" s="197">
        <v>0.0526970695</v>
      </c>
      <c r="T69" s="280">
        <v>66.0</v>
      </c>
      <c r="U69" s="197" t="s">
        <v>115</v>
      </c>
      <c r="V69" s="197" t="s">
        <v>116</v>
      </c>
    </row>
    <row r="70" ht="14.25" customHeight="1">
      <c r="B70" s="1">
        <v>2022.0</v>
      </c>
      <c r="C70" s="155" t="s">
        <v>168</v>
      </c>
      <c r="D70" s="155" t="s">
        <v>183</v>
      </c>
      <c r="E70" s="149">
        <v>1.82653</v>
      </c>
      <c r="F70" s="149">
        <v>2.10879</v>
      </c>
      <c r="G70" s="149">
        <v>-0.06892</v>
      </c>
      <c r="H70" s="169">
        <f t="shared" si="1"/>
        <v>0.1354628849</v>
      </c>
      <c r="I70" s="170">
        <f t="shared" si="2"/>
        <v>0.3068398205</v>
      </c>
      <c r="J70" s="170">
        <f t="shared" si="3"/>
        <v>0.02543403448</v>
      </c>
      <c r="K70" s="281">
        <f t="shared" si="4"/>
        <v>0.1569581541</v>
      </c>
      <c r="L70" s="153">
        <f t="shared" si="5"/>
        <v>11</v>
      </c>
      <c r="M70" s="154" t="s">
        <v>115</v>
      </c>
      <c r="N70" s="153" t="s">
        <v>116</v>
      </c>
      <c r="P70" s="84">
        <v>2022.0</v>
      </c>
      <c r="Q70" s="84" t="s">
        <v>272</v>
      </c>
      <c r="R70" s="279" t="s">
        <v>299</v>
      </c>
      <c r="S70" s="197">
        <v>0.052334741</v>
      </c>
      <c r="T70" s="280">
        <v>67.0</v>
      </c>
      <c r="U70" s="197" t="s">
        <v>115</v>
      </c>
      <c r="V70" s="197" t="s">
        <v>116</v>
      </c>
    </row>
    <row r="71" ht="14.25" customHeight="1">
      <c r="B71" s="1">
        <v>2022.0</v>
      </c>
      <c r="C71" s="148" t="s">
        <v>168</v>
      </c>
      <c r="D71" s="148" t="s">
        <v>184</v>
      </c>
      <c r="E71" s="149">
        <v>0.41743</v>
      </c>
      <c r="F71" s="149">
        <v>-0.24545</v>
      </c>
      <c r="G71" s="149">
        <v>0.26969</v>
      </c>
      <c r="H71" s="169">
        <f t="shared" si="1"/>
        <v>0.05383200526</v>
      </c>
      <c r="I71" s="170">
        <f t="shared" si="2"/>
        <v>0.1191115633</v>
      </c>
      <c r="J71" s="170">
        <f t="shared" si="3"/>
        <v>0.0475962023</v>
      </c>
      <c r="K71" s="171">
        <f t="shared" si="4"/>
        <v>0.06698835384</v>
      </c>
      <c r="L71" s="153">
        <f t="shared" si="5"/>
        <v>66</v>
      </c>
      <c r="M71" s="154" t="s">
        <v>115</v>
      </c>
      <c r="N71" s="153" t="s">
        <v>116</v>
      </c>
      <c r="P71" s="84">
        <v>2022.0</v>
      </c>
      <c r="Q71" s="84" t="s">
        <v>272</v>
      </c>
      <c r="R71" s="279" t="s">
        <v>279</v>
      </c>
      <c r="S71" s="197">
        <v>0.0519672538</v>
      </c>
      <c r="T71" s="280">
        <v>68.0</v>
      </c>
      <c r="U71" s="197" t="s">
        <v>115</v>
      </c>
      <c r="V71" s="197" t="s">
        <v>116</v>
      </c>
    </row>
    <row r="72" ht="14.25" customHeight="1">
      <c r="B72" s="1">
        <v>2022.0</v>
      </c>
      <c r="C72" s="148" t="s">
        <v>168</v>
      </c>
      <c r="D72" s="148" t="s">
        <v>185</v>
      </c>
      <c r="E72" s="149">
        <v>-0.16495</v>
      </c>
      <c r="F72" s="149">
        <v>-0.43761</v>
      </c>
      <c r="G72" s="149">
        <v>0.07082</v>
      </c>
      <c r="H72" s="169">
        <f t="shared" si="1"/>
        <v>0.02009402237</v>
      </c>
      <c r="I72" s="170">
        <f t="shared" si="2"/>
        <v>0.1037886303</v>
      </c>
      <c r="J72" s="170">
        <f t="shared" si="3"/>
        <v>0.03458007663</v>
      </c>
      <c r="K72" s="171">
        <f t="shared" si="4"/>
        <v>0.04009264093</v>
      </c>
      <c r="L72" s="153">
        <f t="shared" si="5"/>
        <v>274</v>
      </c>
      <c r="M72" s="154" t="s">
        <v>115</v>
      </c>
      <c r="N72" s="153" t="s">
        <v>116</v>
      </c>
      <c r="P72" s="84">
        <v>2022.0</v>
      </c>
      <c r="Q72" s="84" t="s">
        <v>272</v>
      </c>
      <c r="R72" s="279" t="s">
        <v>391</v>
      </c>
      <c r="S72" s="197">
        <v>0.0516307258</v>
      </c>
      <c r="T72" s="280">
        <v>69.0</v>
      </c>
      <c r="U72" s="197" t="s">
        <v>115</v>
      </c>
      <c r="V72" s="197" t="s">
        <v>116</v>
      </c>
    </row>
    <row r="73" ht="14.25" customHeight="1">
      <c r="B73" s="1">
        <v>2022.0</v>
      </c>
      <c r="C73" s="148" t="s">
        <v>168</v>
      </c>
      <c r="D73" s="148" t="s">
        <v>186</v>
      </c>
      <c r="E73" s="149">
        <v>-0.11499</v>
      </c>
      <c r="F73" s="149">
        <v>0.68844</v>
      </c>
      <c r="G73" s="149">
        <v>-0.06751</v>
      </c>
      <c r="H73" s="169">
        <f t="shared" si="1"/>
        <v>0.02298826603</v>
      </c>
      <c r="I73" s="170">
        <f t="shared" si="2"/>
        <v>0.1935804119</v>
      </c>
      <c r="J73" s="170">
        <f t="shared" si="3"/>
        <v>0.02552631958</v>
      </c>
      <c r="K73" s="171">
        <f t="shared" si="4"/>
        <v>0.05999215047</v>
      </c>
      <c r="L73" s="153">
        <f t="shared" si="5"/>
        <v>96</v>
      </c>
      <c r="M73" s="154" t="s">
        <v>115</v>
      </c>
      <c r="N73" s="153" t="s">
        <v>116</v>
      </c>
      <c r="P73" s="84">
        <v>2022.0</v>
      </c>
      <c r="Q73" s="84" t="s">
        <v>272</v>
      </c>
      <c r="R73" s="279" t="s">
        <v>328</v>
      </c>
      <c r="S73" s="197">
        <v>0.051390091</v>
      </c>
      <c r="T73" s="280">
        <v>70.0</v>
      </c>
      <c r="U73" s="197" t="s">
        <v>115</v>
      </c>
      <c r="V73" s="197" t="s">
        <v>116</v>
      </c>
    </row>
    <row r="74" ht="14.25" customHeight="1">
      <c r="B74" s="1">
        <v>2022.0</v>
      </c>
      <c r="C74" s="148" t="s">
        <v>168</v>
      </c>
      <c r="D74" s="148" t="s">
        <v>187</v>
      </c>
      <c r="E74" s="149">
        <v>0.06801</v>
      </c>
      <c r="F74" s="149">
        <v>1.71286</v>
      </c>
      <c r="G74" s="149">
        <v>0.17555</v>
      </c>
      <c r="H74" s="169">
        <f t="shared" si="1"/>
        <v>0.03358967897</v>
      </c>
      <c r="I74" s="170">
        <f t="shared" si="2"/>
        <v>0.2752681673</v>
      </c>
      <c r="J74" s="170">
        <f t="shared" si="3"/>
        <v>0.04143469946</v>
      </c>
      <c r="K74" s="171">
        <f t="shared" si="4"/>
        <v>0.08660501939</v>
      </c>
      <c r="L74" s="153">
        <f t="shared" si="5"/>
        <v>30</v>
      </c>
      <c r="M74" s="154" t="s">
        <v>115</v>
      </c>
      <c r="N74" s="153" t="s">
        <v>116</v>
      </c>
      <c r="P74" s="84">
        <v>2022.0</v>
      </c>
      <c r="Q74" s="84" t="s">
        <v>272</v>
      </c>
      <c r="R74" s="279" t="s">
        <v>415</v>
      </c>
      <c r="S74" s="197">
        <v>0.0512709334</v>
      </c>
      <c r="T74" s="280">
        <v>71.0</v>
      </c>
      <c r="U74" s="197" t="s">
        <v>115</v>
      </c>
      <c r="V74" s="197" t="s">
        <v>116</v>
      </c>
    </row>
    <row r="75" ht="14.25" customHeight="1">
      <c r="B75" s="1">
        <v>2022.0</v>
      </c>
      <c r="C75" s="148" t="s">
        <v>168</v>
      </c>
      <c r="D75" s="148" t="s">
        <v>188</v>
      </c>
      <c r="E75" s="149">
        <v>-0.12904</v>
      </c>
      <c r="F75" s="149">
        <v>1.05033</v>
      </c>
      <c r="G75" s="149">
        <v>0.07169</v>
      </c>
      <c r="H75" s="169">
        <f t="shared" si="1"/>
        <v>0.02217433242</v>
      </c>
      <c r="I75" s="170">
        <f t="shared" si="2"/>
        <v>0.2224376988</v>
      </c>
      <c r="J75" s="170">
        <f t="shared" si="3"/>
        <v>0.0346370185</v>
      </c>
      <c r="K75" s="171">
        <f t="shared" si="4"/>
        <v>0.06693505621</v>
      </c>
      <c r="L75" s="153">
        <f t="shared" si="5"/>
        <v>67</v>
      </c>
      <c r="M75" s="154" t="s">
        <v>115</v>
      </c>
      <c r="N75" s="153" t="s">
        <v>116</v>
      </c>
      <c r="P75" s="84">
        <v>2022.0</v>
      </c>
      <c r="Q75" s="84" t="s">
        <v>272</v>
      </c>
      <c r="R75" s="279" t="s">
        <v>346</v>
      </c>
      <c r="S75" s="197">
        <v>0.0511469566</v>
      </c>
      <c r="T75" s="280">
        <v>72.0</v>
      </c>
      <c r="U75" s="197" t="s">
        <v>115</v>
      </c>
      <c r="V75" s="197" t="s">
        <v>116</v>
      </c>
    </row>
    <row r="76" ht="14.25" customHeight="1">
      <c r="B76" s="1">
        <v>2022.0</v>
      </c>
      <c r="C76" s="148" t="s">
        <v>168</v>
      </c>
      <c r="D76" s="148" t="s">
        <v>189</v>
      </c>
      <c r="E76" s="149">
        <v>-0.04605</v>
      </c>
      <c r="F76" s="149">
        <v>1.04452</v>
      </c>
      <c r="G76" s="149">
        <v>0.10143</v>
      </c>
      <c r="H76" s="169">
        <f t="shared" si="1"/>
        <v>0.02698204422</v>
      </c>
      <c r="I76" s="170">
        <f t="shared" si="2"/>
        <v>0.2219744065</v>
      </c>
      <c r="J76" s="170">
        <f t="shared" si="3"/>
        <v>0.03658351409</v>
      </c>
      <c r="K76" s="171">
        <f t="shared" si="4"/>
        <v>0.07021185106</v>
      </c>
      <c r="L76" s="153">
        <f t="shared" si="5"/>
        <v>55</v>
      </c>
      <c r="M76" s="154" t="s">
        <v>115</v>
      </c>
      <c r="N76" s="153" t="s">
        <v>116</v>
      </c>
      <c r="P76" s="84">
        <v>2022.0</v>
      </c>
      <c r="Q76" s="84" t="s">
        <v>272</v>
      </c>
      <c r="R76" s="279" t="s">
        <v>381</v>
      </c>
      <c r="S76" s="197">
        <v>0.0510654101</v>
      </c>
      <c r="T76" s="280">
        <v>73.0</v>
      </c>
      <c r="U76" s="197" t="s">
        <v>115</v>
      </c>
      <c r="V76" s="197" t="s">
        <v>116</v>
      </c>
    </row>
    <row r="77" ht="14.25" customHeight="1">
      <c r="B77" s="1">
        <v>2022.0</v>
      </c>
      <c r="C77" s="148" t="s">
        <v>168</v>
      </c>
      <c r="D77" s="148" t="s">
        <v>190</v>
      </c>
      <c r="E77" s="149">
        <v>-0.15235</v>
      </c>
      <c r="F77" s="149">
        <v>0.66941</v>
      </c>
      <c r="G77" s="149">
        <v>-0.05905</v>
      </c>
      <c r="H77" s="169">
        <f t="shared" si="1"/>
        <v>0.02082395572</v>
      </c>
      <c r="I77" s="170">
        <f t="shared" si="2"/>
        <v>0.1920629503</v>
      </c>
      <c r="J77" s="170">
        <f t="shared" si="3"/>
        <v>0.02608003016</v>
      </c>
      <c r="K77" s="171">
        <f t="shared" si="4"/>
        <v>0.05834535009</v>
      </c>
      <c r="L77" s="153">
        <f t="shared" si="5"/>
        <v>105</v>
      </c>
      <c r="M77" s="154" t="s">
        <v>115</v>
      </c>
      <c r="N77" s="153" t="s">
        <v>116</v>
      </c>
      <c r="P77" s="84">
        <v>2022.0</v>
      </c>
      <c r="Q77" s="84" t="s">
        <v>272</v>
      </c>
      <c r="R77" s="279" t="s">
        <v>288</v>
      </c>
      <c r="S77" s="197">
        <v>0.050987595</v>
      </c>
      <c r="T77" s="280">
        <v>74.0</v>
      </c>
      <c r="U77" s="197" t="s">
        <v>115</v>
      </c>
      <c r="V77" s="197" t="s">
        <v>116</v>
      </c>
    </row>
    <row r="78" ht="14.25" customHeight="1">
      <c r="B78" s="1">
        <v>2022.0</v>
      </c>
      <c r="C78" s="148" t="s">
        <v>191</v>
      </c>
      <c r="D78" s="148" t="s">
        <v>192</v>
      </c>
      <c r="E78" s="149">
        <v>-0.1365</v>
      </c>
      <c r="F78" s="149">
        <v>-0.48643</v>
      </c>
      <c r="G78" s="149">
        <v>-0.04177</v>
      </c>
      <c r="H78" s="169">
        <f t="shared" si="1"/>
        <v>0.02174216553</v>
      </c>
      <c r="I78" s="170">
        <f t="shared" si="2"/>
        <v>0.09989569944</v>
      </c>
      <c r="J78" s="170">
        <f t="shared" si="3"/>
        <v>0.02721101347</v>
      </c>
      <c r="K78" s="171">
        <f t="shared" si="4"/>
        <v>0.03929449839</v>
      </c>
      <c r="L78" s="153">
        <f t="shared" si="5"/>
        <v>288</v>
      </c>
      <c r="M78" s="154" t="s">
        <v>115</v>
      </c>
      <c r="N78" s="153" t="s">
        <v>116</v>
      </c>
      <c r="P78" s="84">
        <v>2022.0</v>
      </c>
      <c r="Q78" s="84" t="s">
        <v>272</v>
      </c>
      <c r="R78" s="279" t="s">
        <v>329</v>
      </c>
      <c r="S78" s="197">
        <v>0.0504835358</v>
      </c>
      <c r="T78" s="280">
        <v>75.0</v>
      </c>
      <c r="U78" s="197" t="s">
        <v>115</v>
      </c>
      <c r="V78" s="197" t="s">
        <v>116</v>
      </c>
    </row>
    <row r="79" ht="14.25" customHeight="1">
      <c r="B79" s="1">
        <v>2022.0</v>
      </c>
      <c r="C79" s="148" t="s">
        <v>191</v>
      </c>
      <c r="D79" s="148" t="s">
        <v>193</v>
      </c>
      <c r="E79" s="149">
        <v>-0.21712</v>
      </c>
      <c r="F79" s="149">
        <v>-0.5015</v>
      </c>
      <c r="G79" s="149">
        <v>-0.04571</v>
      </c>
      <c r="H79" s="169">
        <f t="shared" si="1"/>
        <v>0.01707175071</v>
      </c>
      <c r="I79" s="170">
        <f t="shared" si="2"/>
        <v>0.09869401021</v>
      </c>
      <c r="J79" s="170">
        <f t="shared" si="3"/>
        <v>0.02695313881</v>
      </c>
      <c r="K79" s="171">
        <f t="shared" si="4"/>
        <v>0.03598384814</v>
      </c>
      <c r="L79" s="153">
        <f t="shared" si="5"/>
        <v>357</v>
      </c>
      <c r="M79" s="154" t="s">
        <v>115</v>
      </c>
      <c r="N79" s="153" t="s">
        <v>116</v>
      </c>
      <c r="P79" s="84">
        <v>2022.0</v>
      </c>
      <c r="Q79" s="84" t="s">
        <v>272</v>
      </c>
      <c r="R79" s="279" t="s">
        <v>284</v>
      </c>
      <c r="S79" s="197">
        <v>0.049453143</v>
      </c>
      <c r="T79" s="280">
        <v>76.0</v>
      </c>
      <c r="U79" s="197" t="s">
        <v>115</v>
      </c>
      <c r="V79" s="197" t="s">
        <v>116</v>
      </c>
    </row>
    <row r="80" ht="14.25" customHeight="1">
      <c r="B80" s="1">
        <v>2022.0</v>
      </c>
      <c r="C80" s="148" t="s">
        <v>191</v>
      </c>
      <c r="D80" s="148" t="s">
        <v>194</v>
      </c>
      <c r="E80" s="149">
        <v>-0.21751</v>
      </c>
      <c r="F80" s="149">
        <v>-0.4987</v>
      </c>
      <c r="G80" s="149">
        <v>-0.12935</v>
      </c>
      <c r="H80" s="169">
        <f t="shared" si="1"/>
        <v>0.01704915754</v>
      </c>
      <c r="I80" s="170">
        <f t="shared" si="2"/>
        <v>0.09891728359</v>
      </c>
      <c r="J80" s="170">
        <f t="shared" si="3"/>
        <v>0.0214788654</v>
      </c>
      <c r="K80" s="171">
        <f t="shared" si="4"/>
        <v>0.03525482062</v>
      </c>
      <c r="L80" s="153">
        <f t="shared" si="5"/>
        <v>376</v>
      </c>
      <c r="M80" s="154" t="s">
        <v>115</v>
      </c>
      <c r="N80" s="153" t="s">
        <v>116</v>
      </c>
      <c r="P80" s="84">
        <v>2022.0</v>
      </c>
      <c r="Q80" s="84" t="s">
        <v>272</v>
      </c>
      <c r="R80" s="279" t="s">
        <v>293</v>
      </c>
      <c r="S80" s="197">
        <v>0.0494239058</v>
      </c>
      <c r="T80" s="280">
        <v>77.0</v>
      </c>
      <c r="U80" s="197" t="s">
        <v>115</v>
      </c>
      <c r="V80" s="197" t="s">
        <v>116</v>
      </c>
    </row>
    <row r="81" ht="14.25" customHeight="1">
      <c r="B81" s="1">
        <v>2022.0</v>
      </c>
      <c r="C81" s="148" t="s">
        <v>191</v>
      </c>
      <c r="D81" s="148" t="s">
        <v>195</v>
      </c>
      <c r="E81" s="149">
        <v>-0.20464</v>
      </c>
      <c r="F81" s="149">
        <v>-0.49934</v>
      </c>
      <c r="G81" s="149">
        <v>-0.13531</v>
      </c>
      <c r="H81" s="169">
        <f t="shared" si="1"/>
        <v>0.01779473231</v>
      </c>
      <c r="I81" s="170">
        <f t="shared" si="2"/>
        <v>0.09886624968</v>
      </c>
      <c r="J81" s="170">
        <f t="shared" si="3"/>
        <v>0.02108878088</v>
      </c>
      <c r="K81" s="171">
        <f t="shared" si="4"/>
        <v>0.03567108659</v>
      </c>
      <c r="L81" s="153">
        <f t="shared" si="5"/>
        <v>368</v>
      </c>
      <c r="M81" s="154" t="s">
        <v>115</v>
      </c>
      <c r="N81" s="153" t="s">
        <v>116</v>
      </c>
      <c r="P81" s="84">
        <v>2022.0</v>
      </c>
      <c r="Q81" s="84" t="s">
        <v>272</v>
      </c>
      <c r="R81" s="279" t="s">
        <v>411</v>
      </c>
      <c r="S81" s="197">
        <v>0.0494120028</v>
      </c>
      <c r="T81" s="280">
        <v>78.0</v>
      </c>
      <c r="U81" s="197" t="s">
        <v>115</v>
      </c>
      <c r="V81" s="197" t="s">
        <v>116</v>
      </c>
    </row>
    <row r="82" ht="14.25" customHeight="1">
      <c r="B82" s="1">
        <v>2022.0</v>
      </c>
      <c r="C82" s="148" t="s">
        <v>191</v>
      </c>
      <c r="D82" s="148" t="s">
        <v>196</v>
      </c>
      <c r="E82" s="149">
        <v>-0.51181</v>
      </c>
      <c r="F82" s="149">
        <v>6.48786</v>
      </c>
      <c r="G82" s="149">
        <v>-0.18085</v>
      </c>
      <c r="H82" s="169">
        <f t="shared" si="1"/>
        <v>0</v>
      </c>
      <c r="I82" s="170">
        <f t="shared" si="2"/>
        <v>0.6560290192</v>
      </c>
      <c r="J82" s="170">
        <f t="shared" si="3"/>
        <v>0.01810816861</v>
      </c>
      <c r="K82" s="281">
        <f t="shared" si="4"/>
        <v>0.1434647129</v>
      </c>
      <c r="L82" s="153">
        <f t="shared" si="5"/>
        <v>13</v>
      </c>
      <c r="M82" s="154" t="s">
        <v>115</v>
      </c>
      <c r="N82" s="153" t="s">
        <v>116</v>
      </c>
      <c r="P82" s="84">
        <v>2022.0</v>
      </c>
      <c r="Q82" s="84" t="s">
        <v>272</v>
      </c>
      <c r="R82" s="279" t="s">
        <v>276</v>
      </c>
      <c r="S82" s="197">
        <v>0.0493786427</v>
      </c>
      <c r="T82" s="280">
        <v>79.0</v>
      </c>
      <c r="U82" s="197" t="s">
        <v>115</v>
      </c>
      <c r="V82" s="197" t="s">
        <v>116</v>
      </c>
    </row>
    <row r="83" ht="14.25" customHeight="1">
      <c r="B83" s="1">
        <v>2022.0</v>
      </c>
      <c r="C83" s="148" t="s">
        <v>191</v>
      </c>
      <c r="D83" s="148" t="s">
        <v>197</v>
      </c>
      <c r="E83" s="149">
        <v>-0.10815</v>
      </c>
      <c r="F83" s="149">
        <v>-0.48313</v>
      </c>
      <c r="G83" s="149">
        <v>-7.2E-4</v>
      </c>
      <c r="H83" s="169">
        <f t="shared" si="1"/>
        <v>0.02338451556</v>
      </c>
      <c r="I83" s="170">
        <f t="shared" si="2"/>
        <v>0.1001588431</v>
      </c>
      <c r="J83" s="170">
        <f t="shared" si="3"/>
        <v>0.02989775335</v>
      </c>
      <c r="K83" s="171">
        <f t="shared" si="4"/>
        <v>0.04078598899</v>
      </c>
      <c r="L83" s="153">
        <f t="shared" si="5"/>
        <v>263</v>
      </c>
      <c r="M83" s="154" t="s">
        <v>115</v>
      </c>
      <c r="N83" s="153" t="s">
        <v>116</v>
      </c>
      <c r="P83" s="84">
        <v>2022.0</v>
      </c>
      <c r="Q83" s="84" t="s">
        <v>272</v>
      </c>
      <c r="R83" s="279" t="s">
        <v>390</v>
      </c>
      <c r="S83" s="197">
        <v>0.0492956572</v>
      </c>
      <c r="T83" s="280">
        <v>80.0</v>
      </c>
      <c r="U83" s="197" t="s">
        <v>115</v>
      </c>
      <c r="V83" s="197" t="s">
        <v>116</v>
      </c>
    </row>
    <row r="84" ht="14.25" customHeight="1">
      <c r="B84" s="1">
        <v>2022.0</v>
      </c>
      <c r="C84" s="148" t="s">
        <v>191</v>
      </c>
      <c r="D84" s="148" t="s">
        <v>198</v>
      </c>
      <c r="E84" s="149">
        <v>-0.08325</v>
      </c>
      <c r="F84" s="149">
        <v>-0.00956</v>
      </c>
      <c r="G84" s="149">
        <v>1.42973</v>
      </c>
      <c r="H84" s="169">
        <f t="shared" si="1"/>
        <v>0.0248270029</v>
      </c>
      <c r="I84" s="170">
        <f t="shared" si="2"/>
        <v>0.1379215481</v>
      </c>
      <c r="J84" s="170">
        <f t="shared" si="3"/>
        <v>0.1235213113</v>
      </c>
      <c r="K84" s="171">
        <f t="shared" si="4"/>
        <v>0.06286967653</v>
      </c>
      <c r="L84" s="153">
        <f t="shared" si="5"/>
        <v>80</v>
      </c>
      <c r="M84" s="154" t="s">
        <v>115</v>
      </c>
      <c r="N84" s="153" t="s">
        <v>116</v>
      </c>
      <c r="P84" s="84">
        <v>2022.0</v>
      </c>
      <c r="Q84" s="84" t="s">
        <v>272</v>
      </c>
      <c r="R84" s="279" t="s">
        <v>413</v>
      </c>
      <c r="S84" s="197">
        <v>0.0491645416</v>
      </c>
      <c r="T84" s="280">
        <v>81.0</v>
      </c>
      <c r="U84" s="197" t="s">
        <v>115</v>
      </c>
      <c r="V84" s="197" t="s">
        <v>116</v>
      </c>
    </row>
    <row r="85" ht="14.25" customHeight="1">
      <c r="B85" s="1">
        <v>2022.0</v>
      </c>
      <c r="C85" s="148" t="s">
        <v>191</v>
      </c>
      <c r="D85" s="148" t="s">
        <v>199</v>
      </c>
      <c r="E85" s="149">
        <v>-0.08718</v>
      </c>
      <c r="F85" s="149">
        <v>-0.49128</v>
      </c>
      <c r="G85" s="149">
        <v>-0.10206</v>
      </c>
      <c r="H85" s="169">
        <f t="shared" si="1"/>
        <v>0.02459933321</v>
      </c>
      <c r="I85" s="170">
        <f t="shared" si="2"/>
        <v>0.09950895805</v>
      </c>
      <c r="J85" s="170">
        <f t="shared" si="3"/>
        <v>0.02326500745</v>
      </c>
      <c r="K85" s="171">
        <f t="shared" si="4"/>
        <v>0.04050725746</v>
      </c>
      <c r="L85" s="153">
        <f t="shared" si="5"/>
        <v>267</v>
      </c>
      <c r="M85" s="154" t="s">
        <v>115</v>
      </c>
      <c r="N85" s="153" t="s">
        <v>116</v>
      </c>
      <c r="P85" s="84">
        <v>2022.0</v>
      </c>
      <c r="Q85" s="84" t="s">
        <v>272</v>
      </c>
      <c r="R85" s="279" t="s">
        <v>294</v>
      </c>
      <c r="S85" s="197">
        <v>0.049139311</v>
      </c>
      <c r="T85" s="280">
        <v>82.0</v>
      </c>
      <c r="U85" s="197" t="s">
        <v>115</v>
      </c>
      <c r="V85" s="197" t="s">
        <v>116</v>
      </c>
    </row>
    <row r="86" ht="14.25" customHeight="1">
      <c r="B86" s="1">
        <v>2022.0</v>
      </c>
      <c r="C86" s="148" t="s">
        <v>191</v>
      </c>
      <c r="D86" s="148" t="s">
        <v>200</v>
      </c>
      <c r="E86" s="149">
        <v>0.00205</v>
      </c>
      <c r="F86" s="149">
        <v>-0.37955</v>
      </c>
      <c r="G86" s="149">
        <v>0.05317</v>
      </c>
      <c r="H86" s="169">
        <f t="shared" si="1"/>
        <v>0.02976853582</v>
      </c>
      <c r="I86" s="170">
        <f t="shared" si="2"/>
        <v>0.1084183633</v>
      </c>
      <c r="J86" s="170">
        <f t="shared" si="3"/>
        <v>0.03342487666</v>
      </c>
      <c r="K86" s="171">
        <f t="shared" si="4"/>
        <v>0.0471750652</v>
      </c>
      <c r="L86" s="153">
        <f t="shared" si="5"/>
        <v>180</v>
      </c>
      <c r="M86" s="154" t="s">
        <v>115</v>
      </c>
      <c r="N86" s="153" t="s">
        <v>116</v>
      </c>
      <c r="P86" s="84">
        <v>2022.0</v>
      </c>
      <c r="Q86" s="84" t="s">
        <v>272</v>
      </c>
      <c r="R86" s="279" t="s">
        <v>285</v>
      </c>
      <c r="S86" s="197">
        <v>0.0489165806</v>
      </c>
      <c r="T86" s="280">
        <v>83.0</v>
      </c>
      <c r="U86" s="197" t="s">
        <v>115</v>
      </c>
      <c r="V86" s="197" t="s">
        <v>116</v>
      </c>
    </row>
    <row r="87" ht="14.25" customHeight="1">
      <c r="B87" s="1">
        <v>2022.0</v>
      </c>
      <c r="C87" s="148" t="s">
        <v>191</v>
      </c>
      <c r="D87" s="148" t="s">
        <v>201</v>
      </c>
      <c r="E87" s="149">
        <v>-0.03826</v>
      </c>
      <c r="F87" s="149">
        <v>-0.49218</v>
      </c>
      <c r="G87" s="149">
        <v>-0.02681</v>
      </c>
      <c r="H87" s="169">
        <f t="shared" si="1"/>
        <v>0.02743332841</v>
      </c>
      <c r="I87" s="170">
        <f t="shared" si="2"/>
        <v>0.0994371916</v>
      </c>
      <c r="J87" s="170">
        <f t="shared" si="3"/>
        <v>0.02819015181</v>
      </c>
      <c r="K87" s="171">
        <f t="shared" si="4"/>
        <v>0.04300820701</v>
      </c>
      <c r="L87" s="153">
        <f t="shared" si="5"/>
        <v>227</v>
      </c>
      <c r="M87" s="154" t="s">
        <v>115</v>
      </c>
      <c r="N87" s="153" t="s">
        <v>116</v>
      </c>
      <c r="P87" s="84">
        <v>2022.0</v>
      </c>
      <c r="Q87" s="84" t="s">
        <v>272</v>
      </c>
      <c r="R87" s="279" t="s">
        <v>314</v>
      </c>
      <c r="S87" s="197">
        <v>0.0486120412</v>
      </c>
      <c r="T87" s="280">
        <v>84.0</v>
      </c>
      <c r="U87" s="197" t="s">
        <v>115</v>
      </c>
      <c r="V87" s="197" t="s">
        <v>116</v>
      </c>
    </row>
    <row r="88" ht="14.25" customHeight="1">
      <c r="B88" s="1">
        <v>2022.0</v>
      </c>
      <c r="C88" s="148" t="s">
        <v>191</v>
      </c>
      <c r="D88" s="148" t="s">
        <v>202</v>
      </c>
      <c r="E88" s="149">
        <v>-0.0768</v>
      </c>
      <c r="F88" s="149">
        <v>-0.43</v>
      </c>
      <c r="G88" s="149">
        <v>-0.02211</v>
      </c>
      <c r="H88" s="169">
        <f t="shared" si="1"/>
        <v>0.02520065926</v>
      </c>
      <c r="I88" s="170">
        <f t="shared" si="2"/>
        <v>0.1043954554</v>
      </c>
      <c r="J88" s="170">
        <f t="shared" si="3"/>
        <v>0.0284977688</v>
      </c>
      <c r="K88" s="171">
        <f t="shared" si="4"/>
        <v>0.04267424074</v>
      </c>
      <c r="L88" s="153">
        <f t="shared" si="5"/>
        <v>236</v>
      </c>
      <c r="M88" s="154" t="s">
        <v>115</v>
      </c>
      <c r="N88" s="153" t="s">
        <v>116</v>
      </c>
      <c r="P88" s="84">
        <v>2022.0</v>
      </c>
      <c r="Q88" s="84" t="s">
        <v>272</v>
      </c>
      <c r="R88" s="279" t="s">
        <v>321</v>
      </c>
      <c r="S88" s="197">
        <v>0.0476021992</v>
      </c>
      <c r="T88" s="280">
        <v>85.0</v>
      </c>
      <c r="U88" s="197" t="s">
        <v>115</v>
      </c>
      <c r="V88" s="197" t="s">
        <v>116</v>
      </c>
    </row>
    <row r="89" ht="14.25" customHeight="1">
      <c r="B89" s="1">
        <v>2022.0</v>
      </c>
      <c r="C89" s="148" t="s">
        <v>191</v>
      </c>
      <c r="D89" s="148" t="s">
        <v>203</v>
      </c>
      <c r="E89" s="149">
        <v>-0.13498</v>
      </c>
      <c r="F89" s="149">
        <v>-0.44495</v>
      </c>
      <c r="G89" s="149">
        <v>-0.02577</v>
      </c>
      <c r="H89" s="169">
        <f t="shared" si="1"/>
        <v>0.02183022098</v>
      </c>
      <c r="I89" s="170">
        <f t="shared" si="2"/>
        <v>0.1032033351</v>
      </c>
      <c r="J89" s="170">
        <f t="shared" si="3"/>
        <v>0.02825822025</v>
      </c>
      <c r="K89" s="171">
        <f t="shared" si="4"/>
        <v>0.0402078371</v>
      </c>
      <c r="L89" s="153">
        <f t="shared" si="5"/>
        <v>272</v>
      </c>
      <c r="M89" s="154" t="s">
        <v>115</v>
      </c>
      <c r="N89" s="153" t="s">
        <v>116</v>
      </c>
      <c r="P89" s="84">
        <v>2022.0</v>
      </c>
      <c r="Q89" s="84" t="s">
        <v>272</v>
      </c>
      <c r="R89" s="279" t="s">
        <v>379</v>
      </c>
      <c r="S89" s="197">
        <v>0.047235653</v>
      </c>
      <c r="T89" s="280">
        <v>86.0</v>
      </c>
      <c r="U89" s="197" t="s">
        <v>115</v>
      </c>
      <c r="V89" s="197" t="s">
        <v>116</v>
      </c>
    </row>
    <row r="90" ht="14.25" customHeight="1">
      <c r="B90" s="1">
        <v>2022.0</v>
      </c>
      <c r="C90" s="148" t="s">
        <v>191</v>
      </c>
      <c r="D90" s="148" t="s">
        <v>204</v>
      </c>
      <c r="E90" s="149">
        <v>0.00559</v>
      </c>
      <c r="F90" s="149">
        <v>2.08157</v>
      </c>
      <c r="G90" s="149">
        <v>0.50842</v>
      </c>
      <c r="H90" s="169">
        <f t="shared" si="1"/>
        <v>0.02997361233</v>
      </c>
      <c r="I90" s="170">
        <f t="shared" si="2"/>
        <v>0.3046692843</v>
      </c>
      <c r="J90" s="170">
        <f t="shared" si="3"/>
        <v>0.06322118185</v>
      </c>
      <c r="K90" s="171">
        <f t="shared" si="4"/>
        <v>0.09362025988</v>
      </c>
      <c r="L90" s="153">
        <f t="shared" si="5"/>
        <v>26</v>
      </c>
      <c r="M90" s="154" t="s">
        <v>115</v>
      </c>
      <c r="N90" s="153" t="s">
        <v>116</v>
      </c>
      <c r="P90" s="84">
        <v>2022.0</v>
      </c>
      <c r="Q90" s="84" t="s">
        <v>272</v>
      </c>
      <c r="R90" s="279" t="s">
        <v>309</v>
      </c>
      <c r="S90" s="197">
        <v>0.0471058394</v>
      </c>
      <c r="T90" s="280">
        <v>87.0</v>
      </c>
      <c r="U90" s="197" t="s">
        <v>115</v>
      </c>
      <c r="V90" s="197" t="s">
        <v>116</v>
      </c>
    </row>
    <row r="91" ht="14.25" customHeight="1">
      <c r="B91" s="1">
        <v>2022.0</v>
      </c>
      <c r="C91" s="148" t="s">
        <v>191</v>
      </c>
      <c r="D91" s="148" t="s">
        <v>205</v>
      </c>
      <c r="E91" s="149">
        <v>0.20993</v>
      </c>
      <c r="F91" s="149">
        <v>-0.1461</v>
      </c>
      <c r="G91" s="149">
        <v>0.37724</v>
      </c>
      <c r="H91" s="169">
        <f t="shared" si="1"/>
        <v>0.04181127747</v>
      </c>
      <c r="I91" s="170">
        <f t="shared" si="2"/>
        <v>0.1270337813</v>
      </c>
      <c r="J91" s="170">
        <f t="shared" si="3"/>
        <v>0.05463539533</v>
      </c>
      <c r="K91" s="171">
        <f t="shared" si="4"/>
        <v>0.06190669439</v>
      </c>
      <c r="L91" s="153">
        <f t="shared" si="5"/>
        <v>86</v>
      </c>
      <c r="M91" s="154" t="s">
        <v>115</v>
      </c>
      <c r="N91" s="153" t="s">
        <v>116</v>
      </c>
      <c r="P91" s="84">
        <v>2022.0</v>
      </c>
      <c r="Q91" s="84" t="s">
        <v>272</v>
      </c>
      <c r="R91" s="279" t="s">
        <v>325</v>
      </c>
      <c r="S91" s="197">
        <v>0.0466097587</v>
      </c>
      <c r="T91" s="280">
        <v>88.0</v>
      </c>
      <c r="U91" s="197" t="s">
        <v>115</v>
      </c>
      <c r="V91" s="197" t="s">
        <v>116</v>
      </c>
    </row>
    <row r="92" ht="14.25" customHeight="1">
      <c r="B92" s="1">
        <v>2022.0</v>
      </c>
      <c r="C92" s="148" t="s">
        <v>191</v>
      </c>
      <c r="D92" s="148" t="s">
        <v>206</v>
      </c>
      <c r="E92" s="149">
        <v>-0.13821</v>
      </c>
      <c r="F92" s="149">
        <v>-0.48592</v>
      </c>
      <c r="G92" s="149">
        <v>-0.14823</v>
      </c>
      <c r="H92" s="169">
        <f t="shared" si="1"/>
        <v>0.02164310314</v>
      </c>
      <c r="I92" s="170">
        <f t="shared" si="2"/>
        <v>0.09993636709</v>
      </c>
      <c r="J92" s="170">
        <f t="shared" si="3"/>
        <v>0.02024316141</v>
      </c>
      <c r="K92" s="171">
        <f t="shared" si="4"/>
        <v>0.03826883785</v>
      </c>
      <c r="L92" s="153">
        <f t="shared" si="5"/>
        <v>310</v>
      </c>
      <c r="M92" s="154" t="s">
        <v>115</v>
      </c>
      <c r="N92" s="153" t="s">
        <v>116</v>
      </c>
      <c r="P92" s="84">
        <v>2022.0</v>
      </c>
      <c r="Q92" s="84" t="s">
        <v>272</v>
      </c>
      <c r="R92" s="279" t="s">
        <v>336</v>
      </c>
      <c r="S92" s="197">
        <v>0.0459468744</v>
      </c>
      <c r="T92" s="280">
        <v>89.0</v>
      </c>
      <c r="U92" s="197" t="s">
        <v>115</v>
      </c>
      <c r="V92" s="197" t="s">
        <v>116</v>
      </c>
    </row>
    <row r="93" ht="14.25" customHeight="1">
      <c r="B93" s="1">
        <v>2022.0</v>
      </c>
      <c r="C93" s="148" t="s">
        <v>191</v>
      </c>
      <c r="D93" s="148" t="s">
        <v>207</v>
      </c>
      <c r="E93" s="149">
        <v>-0.20605</v>
      </c>
      <c r="F93" s="149">
        <v>0.99839</v>
      </c>
      <c r="G93" s="149">
        <v>-0.02936</v>
      </c>
      <c r="H93" s="169">
        <f t="shared" si="1"/>
        <v>0.0177130493</v>
      </c>
      <c r="I93" s="170">
        <f t="shared" si="2"/>
        <v>0.2182959776</v>
      </c>
      <c r="J93" s="170">
        <f t="shared" si="3"/>
        <v>0.02802325323</v>
      </c>
      <c r="K93" s="171">
        <f t="shared" si="4"/>
        <v>0.06224265177</v>
      </c>
      <c r="L93" s="153">
        <f t="shared" si="5"/>
        <v>82</v>
      </c>
      <c r="M93" s="154" t="s">
        <v>115</v>
      </c>
      <c r="N93" s="153" t="s">
        <v>116</v>
      </c>
      <c r="P93" s="84">
        <v>2022.0</v>
      </c>
      <c r="Q93" s="84" t="s">
        <v>272</v>
      </c>
      <c r="R93" s="279" t="s">
        <v>339</v>
      </c>
      <c r="S93" s="197">
        <v>0.0456190571</v>
      </c>
      <c r="T93" s="280">
        <v>90.0</v>
      </c>
      <c r="U93" s="197" t="s">
        <v>115</v>
      </c>
      <c r="V93" s="197" t="s">
        <v>116</v>
      </c>
    </row>
    <row r="94" ht="14.25" customHeight="1">
      <c r="B94" s="1">
        <v>2022.0</v>
      </c>
      <c r="C94" s="148" t="s">
        <v>191</v>
      </c>
      <c r="D94" s="148" t="s">
        <v>208</v>
      </c>
      <c r="E94" s="149">
        <v>-0.02917</v>
      </c>
      <c r="F94" s="149">
        <v>-0.46669</v>
      </c>
      <c r="G94" s="149">
        <v>-0.00876</v>
      </c>
      <c r="H94" s="169">
        <f t="shared" si="1"/>
        <v>0.02795992318</v>
      </c>
      <c r="I94" s="170">
        <f t="shared" si="2"/>
        <v>0.1014697768</v>
      </c>
      <c r="J94" s="170">
        <f t="shared" si="3"/>
        <v>0.02937153195</v>
      </c>
      <c r="K94" s="171">
        <f t="shared" si="4"/>
        <v>0.04394954435</v>
      </c>
      <c r="L94" s="153">
        <f t="shared" si="5"/>
        <v>213</v>
      </c>
      <c r="M94" s="154" t="s">
        <v>115</v>
      </c>
      <c r="N94" s="153" t="s">
        <v>116</v>
      </c>
      <c r="P94" s="84">
        <v>2022.0</v>
      </c>
      <c r="Q94" s="84" t="s">
        <v>272</v>
      </c>
      <c r="R94" s="279" t="s">
        <v>322</v>
      </c>
      <c r="S94" s="197">
        <v>0.0455330018</v>
      </c>
      <c r="T94" s="280">
        <v>91.0</v>
      </c>
      <c r="U94" s="197" t="s">
        <v>115</v>
      </c>
      <c r="V94" s="197" t="s">
        <v>116</v>
      </c>
    </row>
    <row r="95" ht="14.25" customHeight="1">
      <c r="B95" s="1">
        <v>2022.0</v>
      </c>
      <c r="C95" s="148" t="s">
        <v>191</v>
      </c>
      <c r="D95" s="148" t="s">
        <v>209</v>
      </c>
      <c r="E95" s="149">
        <v>-0.07139</v>
      </c>
      <c r="F95" s="149">
        <v>-0.40377</v>
      </c>
      <c r="G95" s="149">
        <v>0.01524</v>
      </c>
      <c r="H95" s="169">
        <f t="shared" si="1"/>
        <v>0.02551406715</v>
      </c>
      <c r="I95" s="170">
        <f t="shared" si="2"/>
        <v>0.1064870485</v>
      </c>
      <c r="J95" s="170">
        <f t="shared" si="3"/>
        <v>0.0309423421</v>
      </c>
      <c r="K95" s="171">
        <f t="shared" si="4"/>
        <v>0.04366648598</v>
      </c>
      <c r="L95" s="153">
        <f t="shared" si="5"/>
        <v>217</v>
      </c>
      <c r="M95" s="154" t="s">
        <v>115</v>
      </c>
      <c r="N95" s="153" t="s">
        <v>116</v>
      </c>
      <c r="P95" s="84">
        <v>2022.0</v>
      </c>
      <c r="Q95" s="84" t="s">
        <v>272</v>
      </c>
      <c r="R95" s="279" t="s">
        <v>289</v>
      </c>
      <c r="S95" s="197">
        <v>0.0452758962</v>
      </c>
      <c r="T95" s="280">
        <v>92.0</v>
      </c>
      <c r="U95" s="197" t="s">
        <v>115</v>
      </c>
      <c r="V95" s="197" t="s">
        <v>116</v>
      </c>
    </row>
    <row r="96" ht="14.25" customHeight="1">
      <c r="B96" s="1">
        <v>2022.0</v>
      </c>
      <c r="C96" s="148" t="s">
        <v>191</v>
      </c>
      <c r="D96" s="148" t="s">
        <v>210</v>
      </c>
      <c r="E96" s="149">
        <v>-0.16274</v>
      </c>
      <c r="F96" s="149">
        <v>-0.11494</v>
      </c>
      <c r="G96" s="149">
        <v>0.00572</v>
      </c>
      <c r="H96" s="169">
        <f t="shared" si="1"/>
        <v>0.02022205036</v>
      </c>
      <c r="I96" s="170">
        <f t="shared" si="2"/>
        <v>0.129518495</v>
      </c>
      <c r="J96" s="170">
        <f t="shared" si="3"/>
        <v>0.03031925407</v>
      </c>
      <c r="K96" s="171">
        <f t="shared" si="4"/>
        <v>0.04510979009</v>
      </c>
      <c r="L96" s="153">
        <f t="shared" si="5"/>
        <v>205</v>
      </c>
      <c r="M96" s="154" t="s">
        <v>115</v>
      </c>
      <c r="N96" s="153" t="s">
        <v>116</v>
      </c>
      <c r="P96" s="84">
        <v>2022.0</v>
      </c>
      <c r="Q96" s="84" t="s">
        <v>272</v>
      </c>
      <c r="R96" s="279" t="s">
        <v>312</v>
      </c>
      <c r="S96" s="197">
        <v>0.0449359502</v>
      </c>
      <c r="T96" s="280">
        <v>93.0</v>
      </c>
      <c r="U96" s="197" t="s">
        <v>115</v>
      </c>
      <c r="V96" s="197" t="s">
        <v>116</v>
      </c>
    </row>
    <row r="97" ht="14.25" customHeight="1">
      <c r="B97" s="1">
        <v>2022.0</v>
      </c>
      <c r="C97" s="148" t="s">
        <v>191</v>
      </c>
      <c r="D97" s="148" t="s">
        <v>211</v>
      </c>
      <c r="E97" s="149">
        <v>0.41081</v>
      </c>
      <c r="F97" s="149">
        <v>-0.50158</v>
      </c>
      <c r="G97" s="149">
        <v>0.1585</v>
      </c>
      <c r="H97" s="169">
        <f t="shared" si="1"/>
        <v>0.0534485006</v>
      </c>
      <c r="I97" s="170">
        <f t="shared" si="2"/>
        <v>0.09868763097</v>
      </c>
      <c r="J97" s="170">
        <f t="shared" si="3"/>
        <v>0.04031876974</v>
      </c>
      <c r="K97" s="171">
        <f t="shared" si="4"/>
        <v>0.0613391985</v>
      </c>
      <c r="L97" s="153">
        <f t="shared" si="5"/>
        <v>90</v>
      </c>
      <c r="M97" s="154" t="s">
        <v>115</v>
      </c>
      <c r="N97" s="153" t="s">
        <v>116</v>
      </c>
      <c r="P97" s="84">
        <v>2022.0</v>
      </c>
      <c r="Q97" s="84" t="s">
        <v>272</v>
      </c>
      <c r="R97" s="279" t="s">
        <v>281</v>
      </c>
      <c r="S97" s="197">
        <v>0.044771728</v>
      </c>
      <c r="T97" s="280">
        <v>94.0</v>
      </c>
      <c r="U97" s="197" t="s">
        <v>115</v>
      </c>
      <c r="V97" s="197" t="s">
        <v>116</v>
      </c>
    </row>
    <row r="98" ht="14.25" customHeight="1">
      <c r="B98" s="1">
        <v>2022.0</v>
      </c>
      <c r="C98" s="148" t="s">
        <v>191</v>
      </c>
      <c r="D98" s="148" t="s">
        <v>212</v>
      </c>
      <c r="E98" s="149">
        <v>-0.07826</v>
      </c>
      <c r="F98" s="149">
        <v>-0.48129</v>
      </c>
      <c r="G98" s="149">
        <v>0.12945</v>
      </c>
      <c r="H98" s="169">
        <f t="shared" si="1"/>
        <v>0.02511607968</v>
      </c>
      <c r="I98" s="170">
        <f t="shared" si="2"/>
        <v>0.1003055656</v>
      </c>
      <c r="J98" s="170">
        <f t="shared" si="3"/>
        <v>0.03841743495</v>
      </c>
      <c r="K98" s="171">
        <f t="shared" si="4"/>
        <v>0.04312244493</v>
      </c>
      <c r="L98" s="153">
        <f t="shared" si="5"/>
        <v>224</v>
      </c>
      <c r="M98" s="154" t="s">
        <v>115</v>
      </c>
      <c r="N98" s="153" t="s">
        <v>116</v>
      </c>
      <c r="P98" s="84">
        <v>2022.0</v>
      </c>
      <c r="Q98" s="84" t="s">
        <v>272</v>
      </c>
      <c r="R98" s="279" t="s">
        <v>301</v>
      </c>
      <c r="S98" s="197">
        <v>0.044453157</v>
      </c>
      <c r="T98" s="280">
        <v>95.0</v>
      </c>
      <c r="U98" s="197" t="s">
        <v>115</v>
      </c>
      <c r="V98" s="197" t="s">
        <v>116</v>
      </c>
    </row>
    <row r="99" ht="14.25" customHeight="1">
      <c r="B99" s="1">
        <v>2022.0</v>
      </c>
      <c r="C99" s="148" t="s">
        <v>191</v>
      </c>
      <c r="D99" s="148" t="s">
        <v>213</v>
      </c>
      <c r="E99" s="149">
        <v>-0.05939</v>
      </c>
      <c r="F99" s="149">
        <v>-0.41167</v>
      </c>
      <c r="G99" s="149">
        <v>-0.10367</v>
      </c>
      <c r="H99" s="169">
        <f t="shared" si="1"/>
        <v>0.02620924177</v>
      </c>
      <c r="I99" s="170">
        <f t="shared" si="2"/>
        <v>0.1058570987</v>
      </c>
      <c r="J99" s="170">
        <f t="shared" si="3"/>
        <v>0.02315963227</v>
      </c>
      <c r="K99" s="171">
        <f t="shared" si="4"/>
        <v>0.04289625069</v>
      </c>
      <c r="L99" s="153">
        <f t="shared" si="5"/>
        <v>230</v>
      </c>
      <c r="M99" s="154" t="s">
        <v>115</v>
      </c>
      <c r="N99" s="153" t="s">
        <v>116</v>
      </c>
      <c r="P99" s="84">
        <v>2022.0</v>
      </c>
      <c r="Q99" s="84" t="s">
        <v>272</v>
      </c>
      <c r="R99" s="279" t="s">
        <v>324</v>
      </c>
      <c r="S99" s="197">
        <v>0.0442747892</v>
      </c>
      <c r="T99" s="280">
        <v>96.0</v>
      </c>
      <c r="U99" s="197" t="s">
        <v>115</v>
      </c>
      <c r="V99" s="197" t="s">
        <v>116</v>
      </c>
    </row>
    <row r="100" ht="14.25" customHeight="1">
      <c r="B100" s="1">
        <v>2022.0</v>
      </c>
      <c r="C100" s="148" t="s">
        <v>191</v>
      </c>
      <c r="D100" s="148" t="s">
        <v>214</v>
      </c>
      <c r="E100" s="149">
        <v>-0.05449</v>
      </c>
      <c r="F100" s="149">
        <v>-0.25059</v>
      </c>
      <c r="G100" s="149">
        <v>-0.0345</v>
      </c>
      <c r="H100" s="169">
        <f t="shared" si="1"/>
        <v>0.02649310474</v>
      </c>
      <c r="I100" s="170">
        <f t="shared" si="2"/>
        <v>0.1187016972</v>
      </c>
      <c r="J100" s="170">
        <f t="shared" si="3"/>
        <v>0.02768683805</v>
      </c>
      <c r="K100" s="171">
        <f t="shared" si="4"/>
        <v>0.04646966241</v>
      </c>
      <c r="L100" s="153">
        <f t="shared" si="5"/>
        <v>187</v>
      </c>
      <c r="M100" s="154" t="s">
        <v>115</v>
      </c>
      <c r="N100" s="153" t="s">
        <v>116</v>
      </c>
      <c r="P100" s="84">
        <v>2022.0</v>
      </c>
      <c r="Q100" s="84" t="s">
        <v>272</v>
      </c>
      <c r="R100" s="279" t="s">
        <v>355</v>
      </c>
      <c r="S100" s="197">
        <v>0.0437831341</v>
      </c>
      <c r="T100" s="280">
        <v>97.0</v>
      </c>
      <c r="U100" s="197" t="s">
        <v>115</v>
      </c>
      <c r="V100" s="197" t="s">
        <v>116</v>
      </c>
    </row>
    <row r="101" ht="14.25" customHeight="1">
      <c r="B101" s="1">
        <v>2022.0</v>
      </c>
      <c r="C101" s="148" t="s">
        <v>191</v>
      </c>
      <c r="D101" s="148" t="s">
        <v>215</v>
      </c>
      <c r="E101" s="149">
        <v>-0.09376</v>
      </c>
      <c r="F101" s="149">
        <v>-0.47616</v>
      </c>
      <c r="G101" s="149">
        <v>-0.08274</v>
      </c>
      <c r="H101" s="169">
        <f t="shared" si="1"/>
        <v>0.0242181458</v>
      </c>
      <c r="I101" s="170">
        <f t="shared" si="2"/>
        <v>0.1007146343</v>
      </c>
      <c r="J101" s="170">
        <f t="shared" si="3"/>
        <v>0.02452950963</v>
      </c>
      <c r="K101" s="171">
        <f t="shared" si="4"/>
        <v>0.04069619109</v>
      </c>
      <c r="L101" s="153">
        <f t="shared" si="5"/>
        <v>264</v>
      </c>
      <c r="M101" s="154" t="s">
        <v>115</v>
      </c>
      <c r="N101" s="153" t="s">
        <v>116</v>
      </c>
      <c r="P101" s="84">
        <v>2022.0</v>
      </c>
      <c r="Q101" s="84" t="s">
        <v>272</v>
      </c>
      <c r="R101" s="279" t="s">
        <v>317</v>
      </c>
      <c r="S101" s="197">
        <v>0.0437499097</v>
      </c>
      <c r="T101" s="280">
        <v>98.0</v>
      </c>
      <c r="U101" s="197" t="s">
        <v>115</v>
      </c>
      <c r="V101" s="197" t="s">
        <v>116</v>
      </c>
    </row>
    <row r="102" ht="14.25" customHeight="1">
      <c r="B102" s="1">
        <v>2022.0</v>
      </c>
      <c r="C102" s="148" t="s">
        <v>191</v>
      </c>
      <c r="D102" s="148" t="s">
        <v>216</v>
      </c>
      <c r="E102" s="149">
        <v>-0.15614</v>
      </c>
      <c r="F102" s="149">
        <v>-0.08729</v>
      </c>
      <c r="G102" s="149">
        <v>-0.0535</v>
      </c>
      <c r="H102" s="169">
        <f t="shared" si="1"/>
        <v>0.0206043964</v>
      </c>
      <c r="I102" s="170">
        <f t="shared" si="2"/>
        <v>0.1317233196</v>
      </c>
      <c r="J102" s="170">
        <f t="shared" si="3"/>
        <v>0.02644328001</v>
      </c>
      <c r="K102" s="171">
        <f t="shared" si="4"/>
        <v>0.0452906243</v>
      </c>
      <c r="L102" s="153">
        <f t="shared" si="5"/>
        <v>203</v>
      </c>
      <c r="M102" s="154" t="s">
        <v>115</v>
      </c>
      <c r="N102" s="153" t="s">
        <v>116</v>
      </c>
      <c r="P102" s="84">
        <v>2022.0</v>
      </c>
      <c r="Q102" s="84" t="s">
        <v>272</v>
      </c>
      <c r="R102" s="279" t="s">
        <v>302</v>
      </c>
      <c r="S102" s="197">
        <v>0.0433771625</v>
      </c>
      <c r="T102" s="280">
        <v>99.0</v>
      </c>
      <c r="U102" s="197" t="s">
        <v>115</v>
      </c>
      <c r="V102" s="197" t="s">
        <v>116</v>
      </c>
    </row>
    <row r="103" ht="14.25" customHeight="1">
      <c r="B103" s="1">
        <v>2022.0</v>
      </c>
      <c r="C103" s="148" t="s">
        <v>191</v>
      </c>
      <c r="D103" s="148" t="s">
        <v>217</v>
      </c>
      <c r="E103" s="149">
        <v>0.086</v>
      </c>
      <c r="F103" s="149">
        <v>1.0584</v>
      </c>
      <c r="G103" s="149">
        <v>0.2166</v>
      </c>
      <c r="H103" s="169">
        <f t="shared" si="1"/>
        <v>0.03463186159</v>
      </c>
      <c r="I103" s="170">
        <f t="shared" si="2"/>
        <v>0.2230812045</v>
      </c>
      <c r="J103" s="170">
        <f t="shared" si="3"/>
        <v>0.04412143933</v>
      </c>
      <c r="K103" s="171">
        <f t="shared" si="4"/>
        <v>0.07644036786</v>
      </c>
      <c r="L103" s="153">
        <f t="shared" si="5"/>
        <v>42</v>
      </c>
      <c r="M103" s="154" t="s">
        <v>115</v>
      </c>
      <c r="N103" s="153" t="s">
        <v>116</v>
      </c>
      <c r="P103" s="84">
        <v>2022.0</v>
      </c>
      <c r="Q103" s="84" t="s">
        <v>272</v>
      </c>
      <c r="R103" s="279" t="s">
        <v>397</v>
      </c>
      <c r="S103" s="197">
        <v>0.0433698032</v>
      </c>
      <c r="T103" s="280">
        <v>100.0</v>
      </c>
      <c r="U103" s="197" t="s">
        <v>115</v>
      </c>
      <c r="V103" s="197" t="s">
        <v>116</v>
      </c>
    </row>
    <row r="104" ht="14.25" customHeight="1">
      <c r="B104" s="1">
        <v>2022.0</v>
      </c>
      <c r="C104" s="148" t="s">
        <v>191</v>
      </c>
      <c r="D104" s="148" t="s">
        <v>218</v>
      </c>
      <c r="E104" s="149">
        <v>-0.10902</v>
      </c>
      <c r="F104" s="149">
        <v>-0.28927</v>
      </c>
      <c r="G104" s="149">
        <v>-0.02958</v>
      </c>
      <c r="H104" s="169">
        <f t="shared" si="1"/>
        <v>0.0233341154</v>
      </c>
      <c r="I104" s="170">
        <f t="shared" si="2"/>
        <v>0.1156173349</v>
      </c>
      <c r="J104" s="170">
        <f t="shared" si="3"/>
        <v>0.02800885413</v>
      </c>
      <c r="K104" s="171">
        <f t="shared" si="4"/>
        <v>0.04381150664</v>
      </c>
      <c r="L104" s="153">
        <f t="shared" si="5"/>
        <v>214</v>
      </c>
      <c r="M104" s="154" t="s">
        <v>115</v>
      </c>
      <c r="N104" s="153" t="s">
        <v>116</v>
      </c>
      <c r="P104" s="84">
        <v>2022.0</v>
      </c>
      <c r="Q104" s="84" t="s">
        <v>272</v>
      </c>
      <c r="R104" s="279" t="s">
        <v>350</v>
      </c>
      <c r="S104" s="197">
        <v>0.0432910426</v>
      </c>
      <c r="T104" s="280">
        <v>101.0</v>
      </c>
      <c r="U104" s="197" t="s">
        <v>115</v>
      </c>
      <c r="V104" s="197" t="s">
        <v>116</v>
      </c>
    </row>
    <row r="105" ht="14.25" customHeight="1">
      <c r="B105" s="1">
        <v>2022.0</v>
      </c>
      <c r="C105" s="148" t="s">
        <v>191</v>
      </c>
      <c r="D105" s="148" t="s">
        <v>219</v>
      </c>
      <c r="E105" s="149">
        <v>0.06354</v>
      </c>
      <c r="F105" s="149">
        <v>-0.47579</v>
      </c>
      <c r="G105" s="149">
        <v>0.03732</v>
      </c>
      <c r="H105" s="169">
        <f t="shared" si="1"/>
        <v>0.03333072643</v>
      </c>
      <c r="I105" s="170">
        <f t="shared" si="2"/>
        <v>0.1007441383</v>
      </c>
      <c r="J105" s="170">
        <f t="shared" si="3"/>
        <v>0.03238748745</v>
      </c>
      <c r="K105" s="171">
        <f t="shared" si="4"/>
        <v>0.04768261379</v>
      </c>
      <c r="L105" s="153">
        <f t="shared" si="5"/>
        <v>173</v>
      </c>
      <c r="M105" s="154" t="s">
        <v>115</v>
      </c>
      <c r="N105" s="153" t="s">
        <v>116</v>
      </c>
      <c r="P105" s="84">
        <v>2022.0</v>
      </c>
      <c r="Q105" s="84" t="s">
        <v>272</v>
      </c>
      <c r="R105" s="279" t="s">
        <v>407</v>
      </c>
      <c r="S105" s="197">
        <v>0.0432175723</v>
      </c>
      <c r="T105" s="280">
        <v>102.0</v>
      </c>
      <c r="U105" s="197" t="s">
        <v>115</v>
      </c>
      <c r="V105" s="197" t="s">
        <v>116</v>
      </c>
    </row>
    <row r="106" ht="14.25" customHeight="1">
      <c r="B106" s="1">
        <v>2022.0</v>
      </c>
      <c r="C106" s="148" t="s">
        <v>191</v>
      </c>
      <c r="D106" s="148" t="s">
        <v>220</v>
      </c>
      <c r="E106" s="149">
        <v>0.54265</v>
      </c>
      <c r="F106" s="149">
        <v>-0.14839</v>
      </c>
      <c r="G106" s="149">
        <v>0.29065</v>
      </c>
      <c r="H106" s="169">
        <f t="shared" si="1"/>
        <v>0.06108615241</v>
      </c>
      <c r="I106" s="170">
        <f t="shared" si="2"/>
        <v>0.1268511755</v>
      </c>
      <c r="J106" s="170">
        <f t="shared" si="3"/>
        <v>0.04896804318</v>
      </c>
      <c r="K106" s="171">
        <f t="shared" si="4"/>
        <v>0.07352756913</v>
      </c>
      <c r="L106" s="153">
        <f t="shared" si="5"/>
        <v>48</v>
      </c>
      <c r="M106" s="154" t="s">
        <v>115</v>
      </c>
      <c r="N106" s="153" t="s">
        <v>116</v>
      </c>
      <c r="P106" s="84">
        <v>2022.0</v>
      </c>
      <c r="Q106" s="84" t="s">
        <v>272</v>
      </c>
      <c r="R106" s="279" t="s">
        <v>367</v>
      </c>
      <c r="S106" s="197">
        <v>0.0431203803</v>
      </c>
      <c r="T106" s="280">
        <v>103.0</v>
      </c>
      <c r="U106" s="197" t="s">
        <v>115</v>
      </c>
      <c r="V106" s="197" t="s">
        <v>116</v>
      </c>
    </row>
    <row r="107" ht="14.25" customHeight="1">
      <c r="B107" s="1">
        <v>2022.0</v>
      </c>
      <c r="C107" s="148" t="s">
        <v>191</v>
      </c>
      <c r="D107" s="148" t="s">
        <v>221</v>
      </c>
      <c r="E107" s="149">
        <v>-0.18485</v>
      </c>
      <c r="F107" s="149">
        <v>-0.46846</v>
      </c>
      <c r="G107" s="149">
        <v>-0.08556</v>
      </c>
      <c r="H107" s="169">
        <f t="shared" si="1"/>
        <v>0.01894119112</v>
      </c>
      <c r="I107" s="170">
        <f t="shared" si="2"/>
        <v>0.1013286361</v>
      </c>
      <c r="J107" s="170">
        <f t="shared" si="3"/>
        <v>0.02434493944</v>
      </c>
      <c r="K107" s="171">
        <f t="shared" si="4"/>
        <v>0.03739408073</v>
      </c>
      <c r="L107" s="153">
        <f t="shared" si="5"/>
        <v>325</v>
      </c>
      <c r="M107" s="154" t="s">
        <v>115</v>
      </c>
      <c r="N107" s="153" t="s">
        <v>116</v>
      </c>
      <c r="P107" s="84">
        <v>2022.0</v>
      </c>
      <c r="Q107" s="84" t="s">
        <v>272</v>
      </c>
      <c r="R107" s="279" t="s">
        <v>377</v>
      </c>
      <c r="S107" s="197">
        <v>0.0429289183</v>
      </c>
      <c r="T107" s="280">
        <v>104.0</v>
      </c>
      <c r="U107" s="197" t="s">
        <v>115</v>
      </c>
      <c r="V107" s="197" t="s">
        <v>116</v>
      </c>
    </row>
    <row r="108" ht="14.25" customHeight="1">
      <c r="B108" s="1">
        <v>2022.0</v>
      </c>
      <c r="C108" s="148" t="s">
        <v>191</v>
      </c>
      <c r="D108" s="148" t="s">
        <v>222</v>
      </c>
      <c r="E108" s="149">
        <v>-0.22307</v>
      </c>
      <c r="F108" s="149">
        <v>-0.47773</v>
      </c>
      <c r="G108" s="149">
        <v>-0.19039</v>
      </c>
      <c r="H108" s="169">
        <f t="shared" si="1"/>
        <v>0.01672705996</v>
      </c>
      <c r="I108" s="170">
        <f t="shared" si="2"/>
        <v>0.1005894417</v>
      </c>
      <c r="J108" s="170">
        <f t="shared" si="3"/>
        <v>0.01748377157</v>
      </c>
      <c r="K108" s="171">
        <f t="shared" si="4"/>
        <v>0.03484963441</v>
      </c>
      <c r="L108" s="153">
        <f t="shared" si="5"/>
        <v>384</v>
      </c>
      <c r="M108" s="154" t="s">
        <v>115</v>
      </c>
      <c r="N108" s="153" t="s">
        <v>116</v>
      </c>
      <c r="P108" s="84">
        <v>2022.0</v>
      </c>
      <c r="Q108" s="84" t="s">
        <v>272</v>
      </c>
      <c r="R108" s="279" t="s">
        <v>340</v>
      </c>
      <c r="S108" s="197">
        <v>0.0428491698</v>
      </c>
      <c r="T108" s="280">
        <v>105.0</v>
      </c>
      <c r="U108" s="197" t="s">
        <v>115</v>
      </c>
      <c r="V108" s="197" t="s">
        <v>116</v>
      </c>
    </row>
    <row r="109" ht="14.25" customHeight="1">
      <c r="B109" s="1">
        <v>2022.0</v>
      </c>
      <c r="C109" s="148" t="s">
        <v>191</v>
      </c>
      <c r="D109" s="148" t="s">
        <v>223</v>
      </c>
      <c r="E109" s="149">
        <v>-0.17358</v>
      </c>
      <c r="F109" s="149">
        <v>-0.38232</v>
      </c>
      <c r="G109" s="149">
        <v>-0.14822</v>
      </c>
      <c r="H109" s="169">
        <f t="shared" si="1"/>
        <v>0.01959407595</v>
      </c>
      <c r="I109" s="170">
        <f t="shared" si="2"/>
        <v>0.1081974821</v>
      </c>
      <c r="J109" s="170">
        <f t="shared" si="3"/>
        <v>0.02024381592</v>
      </c>
      <c r="K109" s="171">
        <f t="shared" si="4"/>
        <v>0.03872032502</v>
      </c>
      <c r="L109" s="153">
        <f t="shared" si="5"/>
        <v>303</v>
      </c>
      <c r="M109" s="154" t="s">
        <v>115</v>
      </c>
      <c r="N109" s="153" t="s">
        <v>116</v>
      </c>
      <c r="P109" s="84">
        <v>2022.0</v>
      </c>
      <c r="Q109" s="84" t="s">
        <v>272</v>
      </c>
      <c r="R109" s="279" t="s">
        <v>335</v>
      </c>
      <c r="S109" s="197">
        <v>0.0427598883</v>
      </c>
      <c r="T109" s="280">
        <v>106.0</v>
      </c>
      <c r="U109" s="197" t="s">
        <v>115</v>
      </c>
      <c r="V109" s="197" t="s">
        <v>116</v>
      </c>
    </row>
    <row r="110" ht="14.25" customHeight="1">
      <c r="B110" s="1">
        <v>2022.0</v>
      </c>
      <c r="C110" s="148" t="s">
        <v>191</v>
      </c>
      <c r="D110" s="148" t="s">
        <v>224</v>
      </c>
      <c r="E110" s="149">
        <v>-0.1987</v>
      </c>
      <c r="F110" s="149">
        <v>-0.5183</v>
      </c>
      <c r="G110" s="149">
        <v>1.00459</v>
      </c>
      <c r="H110" s="169">
        <f t="shared" si="1"/>
        <v>0.01813884375</v>
      </c>
      <c r="I110" s="170">
        <f t="shared" si="2"/>
        <v>0.09735436994</v>
      </c>
      <c r="J110" s="170">
        <f t="shared" si="3"/>
        <v>0.09569571836</v>
      </c>
      <c r="K110" s="171">
        <f t="shared" si="4"/>
        <v>0.04595905523</v>
      </c>
      <c r="L110" s="153">
        <f t="shared" si="5"/>
        <v>192</v>
      </c>
      <c r="M110" s="154" t="s">
        <v>115</v>
      </c>
      <c r="N110" s="153" t="s">
        <v>116</v>
      </c>
      <c r="P110" s="84">
        <v>2022.0</v>
      </c>
      <c r="Q110" s="84" t="s">
        <v>272</v>
      </c>
      <c r="R110" s="279" t="s">
        <v>349</v>
      </c>
      <c r="S110" s="197">
        <v>0.0426360895</v>
      </c>
      <c r="T110" s="280">
        <v>107.0</v>
      </c>
      <c r="U110" s="197" t="s">
        <v>115</v>
      </c>
      <c r="V110" s="197" t="s">
        <v>116</v>
      </c>
    </row>
    <row r="111" ht="14.25" customHeight="1">
      <c r="B111" s="1">
        <v>2022.0</v>
      </c>
      <c r="C111" s="148" t="s">
        <v>191</v>
      </c>
      <c r="D111" s="148" t="s">
        <v>225</v>
      </c>
      <c r="E111" s="149">
        <v>0.00473</v>
      </c>
      <c r="F111" s="149">
        <v>-0.38829</v>
      </c>
      <c r="G111" s="149">
        <v>0.01345</v>
      </c>
      <c r="H111" s="169">
        <f t="shared" si="1"/>
        <v>0.02992379148</v>
      </c>
      <c r="I111" s="170">
        <f t="shared" si="2"/>
        <v>0.1077214314</v>
      </c>
      <c r="J111" s="170">
        <f t="shared" si="3"/>
        <v>0.03082518585</v>
      </c>
      <c r="K111" s="171">
        <f t="shared" si="4"/>
        <v>0.04676355284</v>
      </c>
      <c r="L111" s="153">
        <f t="shared" si="5"/>
        <v>185</v>
      </c>
      <c r="M111" s="154" t="s">
        <v>115</v>
      </c>
      <c r="N111" s="153" t="s">
        <v>116</v>
      </c>
      <c r="P111" s="84">
        <v>2022.0</v>
      </c>
      <c r="Q111" s="84" t="s">
        <v>272</v>
      </c>
      <c r="R111" s="279" t="s">
        <v>384</v>
      </c>
      <c r="S111" s="197">
        <v>0.0420182822</v>
      </c>
      <c r="T111" s="280">
        <v>108.0</v>
      </c>
      <c r="U111" s="197" t="s">
        <v>115</v>
      </c>
      <c r="V111" s="197" t="s">
        <v>116</v>
      </c>
    </row>
    <row r="112" ht="14.25" customHeight="1">
      <c r="B112" s="1">
        <v>2022.0</v>
      </c>
      <c r="C112" s="148" t="s">
        <v>191</v>
      </c>
      <c r="D112" s="148" t="s">
        <v>226</v>
      </c>
      <c r="E112" s="149">
        <v>-0.09717</v>
      </c>
      <c r="F112" s="149">
        <v>6.98265</v>
      </c>
      <c r="G112" s="149">
        <v>0.18278</v>
      </c>
      <c r="H112" s="169">
        <f t="shared" si="1"/>
        <v>0.02402060034</v>
      </c>
      <c r="I112" s="170">
        <f t="shared" si="2"/>
        <v>0.6954838175</v>
      </c>
      <c r="J112" s="170">
        <f t="shared" si="3"/>
        <v>0.04190790602</v>
      </c>
      <c r="K112" s="281">
        <f t="shared" si="4"/>
        <v>0.1707704722</v>
      </c>
      <c r="L112" s="153">
        <f t="shared" si="5"/>
        <v>8</v>
      </c>
      <c r="M112" s="154" t="s">
        <v>115</v>
      </c>
      <c r="N112" s="153" t="s">
        <v>116</v>
      </c>
      <c r="P112" s="84">
        <v>2022.0</v>
      </c>
      <c r="Q112" s="84" t="s">
        <v>272</v>
      </c>
      <c r="R112" s="279" t="s">
        <v>292</v>
      </c>
      <c r="S112" s="197">
        <v>0.0419438615</v>
      </c>
      <c r="T112" s="280">
        <v>109.0</v>
      </c>
      <c r="U112" s="197" t="s">
        <v>115</v>
      </c>
      <c r="V112" s="197" t="s">
        <v>116</v>
      </c>
    </row>
    <row r="113" ht="14.25" customHeight="1">
      <c r="B113" s="1">
        <v>2022.0</v>
      </c>
      <c r="C113" s="148" t="s">
        <v>191</v>
      </c>
      <c r="D113" s="148" t="s">
        <v>227</v>
      </c>
      <c r="E113" s="149">
        <v>0.51861</v>
      </c>
      <c r="F113" s="149">
        <v>-0.43955</v>
      </c>
      <c r="G113" s="149">
        <v>0.24136</v>
      </c>
      <c r="H113" s="169">
        <f t="shared" si="1"/>
        <v>0.05969348592</v>
      </c>
      <c r="I113" s="170">
        <f t="shared" si="2"/>
        <v>0.1036339337</v>
      </c>
      <c r="J113" s="170">
        <f t="shared" si="3"/>
        <v>0.04574199181</v>
      </c>
      <c r="K113" s="171">
        <f t="shared" si="4"/>
        <v>0.0671907247</v>
      </c>
      <c r="L113" s="153">
        <f t="shared" si="5"/>
        <v>65</v>
      </c>
      <c r="M113" s="154" t="s">
        <v>115</v>
      </c>
      <c r="N113" s="153" t="s">
        <v>116</v>
      </c>
      <c r="P113" s="84">
        <v>2022.0</v>
      </c>
      <c r="Q113" s="84" t="s">
        <v>272</v>
      </c>
      <c r="R113" s="279" t="s">
        <v>287</v>
      </c>
      <c r="S113" s="197">
        <v>0.0418471395</v>
      </c>
      <c r="T113" s="280">
        <v>110.0</v>
      </c>
      <c r="U113" s="197" t="s">
        <v>115</v>
      </c>
      <c r="V113" s="197" t="s">
        <v>116</v>
      </c>
    </row>
    <row r="114" ht="14.25" customHeight="1">
      <c r="B114" s="1">
        <v>2022.0</v>
      </c>
      <c r="C114" s="148" t="s">
        <v>191</v>
      </c>
      <c r="D114" s="148" t="s">
        <v>228</v>
      </c>
      <c r="E114" s="149">
        <v>-0.1359</v>
      </c>
      <c r="F114" s="149">
        <v>-0.47048</v>
      </c>
      <c r="G114" s="149">
        <v>-0.02366</v>
      </c>
      <c r="H114" s="169">
        <f t="shared" si="1"/>
        <v>0.02177692426</v>
      </c>
      <c r="I114" s="170">
        <f t="shared" si="2"/>
        <v>0.1011675603</v>
      </c>
      <c r="J114" s="170">
        <f t="shared" si="3"/>
        <v>0.02839632064</v>
      </c>
      <c r="K114" s="171">
        <f t="shared" si="4"/>
        <v>0.03975527616</v>
      </c>
      <c r="L114" s="153">
        <f t="shared" si="5"/>
        <v>281</v>
      </c>
      <c r="M114" s="154" t="s">
        <v>115</v>
      </c>
      <c r="N114" s="153" t="s">
        <v>116</v>
      </c>
      <c r="P114" s="84">
        <v>2022.0</v>
      </c>
      <c r="Q114" s="84" t="s">
        <v>272</v>
      </c>
      <c r="R114" s="279" t="s">
        <v>382</v>
      </c>
      <c r="S114" s="197">
        <v>0.041637928</v>
      </c>
      <c r="T114" s="280">
        <v>111.0</v>
      </c>
      <c r="U114" s="197" t="s">
        <v>115</v>
      </c>
      <c r="V114" s="197" t="s">
        <v>116</v>
      </c>
    </row>
    <row r="115" ht="14.25" customHeight="1">
      <c r="B115" s="1">
        <v>2022.0</v>
      </c>
      <c r="C115" s="155" t="s">
        <v>191</v>
      </c>
      <c r="D115" s="155" t="s">
        <v>229</v>
      </c>
      <c r="E115" s="149">
        <v>16.75004</v>
      </c>
      <c r="F115" s="149">
        <v>-1.37185</v>
      </c>
      <c r="G115" s="149">
        <v>-0.42373</v>
      </c>
      <c r="H115" s="169">
        <f t="shared" si="1"/>
        <v>1</v>
      </c>
      <c r="I115" s="170">
        <f t="shared" si="2"/>
        <v>0.02929187253</v>
      </c>
      <c r="J115" s="170">
        <f t="shared" si="3"/>
        <v>0.002211569802</v>
      </c>
      <c r="K115" s="281">
        <f t="shared" si="4"/>
        <v>0.6524885851</v>
      </c>
      <c r="L115" s="153">
        <f t="shared" si="5"/>
        <v>1</v>
      </c>
      <c r="M115" s="153" t="s">
        <v>572</v>
      </c>
      <c r="N115" s="153" t="s">
        <v>231</v>
      </c>
      <c r="P115" s="84">
        <v>2022.0</v>
      </c>
      <c r="Q115" s="84" t="s">
        <v>272</v>
      </c>
      <c r="R115" s="279" t="s">
        <v>344</v>
      </c>
      <c r="S115" s="197">
        <v>0.0415727111</v>
      </c>
      <c r="T115" s="280">
        <v>112.0</v>
      </c>
      <c r="U115" s="197" t="s">
        <v>115</v>
      </c>
      <c r="V115" s="197" t="s">
        <v>116</v>
      </c>
    </row>
    <row r="116" ht="14.25" customHeight="1">
      <c r="B116" s="1">
        <v>2022.0</v>
      </c>
      <c r="C116" s="148" t="s">
        <v>191</v>
      </c>
      <c r="D116" s="148" t="s">
        <v>232</v>
      </c>
      <c r="E116" s="149">
        <v>0.13372</v>
      </c>
      <c r="F116" s="149">
        <v>2.06034</v>
      </c>
      <c r="G116" s="149">
        <v>0.26176</v>
      </c>
      <c r="H116" s="169">
        <f t="shared" si="1"/>
        <v>0.03739633933</v>
      </c>
      <c r="I116" s="170">
        <f t="shared" si="2"/>
        <v>0.3029763936</v>
      </c>
      <c r="J116" s="170">
        <f t="shared" si="3"/>
        <v>0.04707718045</v>
      </c>
      <c r="K116" s="171">
        <f t="shared" si="4"/>
        <v>0.09580242237</v>
      </c>
      <c r="L116" s="153">
        <f t="shared" si="5"/>
        <v>24</v>
      </c>
      <c r="M116" s="154" t="s">
        <v>115</v>
      </c>
      <c r="N116" s="153" t="s">
        <v>116</v>
      </c>
      <c r="P116" s="84">
        <v>2022.0</v>
      </c>
      <c r="Q116" s="84" t="s">
        <v>272</v>
      </c>
      <c r="R116" s="279" t="s">
        <v>348</v>
      </c>
      <c r="S116" s="197">
        <v>0.0415118308</v>
      </c>
      <c r="T116" s="280">
        <v>113.0</v>
      </c>
      <c r="U116" s="197" t="s">
        <v>115</v>
      </c>
      <c r="V116" s="197" t="s">
        <v>116</v>
      </c>
    </row>
    <row r="117" ht="14.25" customHeight="1">
      <c r="B117" s="1">
        <v>2022.0</v>
      </c>
      <c r="C117" s="148" t="s">
        <v>191</v>
      </c>
      <c r="D117" s="148" t="s">
        <v>233</v>
      </c>
      <c r="E117" s="149">
        <v>-0.04449</v>
      </c>
      <c r="F117" s="149">
        <v>-0.48648</v>
      </c>
      <c r="G117" s="149">
        <v>-0.0316</v>
      </c>
      <c r="H117" s="169">
        <f t="shared" si="1"/>
        <v>0.02707241692</v>
      </c>
      <c r="I117" s="170">
        <f t="shared" si="2"/>
        <v>0.09989171241</v>
      </c>
      <c r="J117" s="170">
        <f t="shared" si="3"/>
        <v>0.02787664428</v>
      </c>
      <c r="K117" s="171">
        <f t="shared" si="4"/>
        <v>0.04282908684</v>
      </c>
      <c r="L117" s="153">
        <f t="shared" si="5"/>
        <v>232</v>
      </c>
      <c r="M117" s="154" t="s">
        <v>115</v>
      </c>
      <c r="N117" s="153" t="s">
        <v>116</v>
      </c>
      <c r="P117" s="84">
        <v>2022.0</v>
      </c>
      <c r="Q117" s="84" t="s">
        <v>272</v>
      </c>
      <c r="R117" s="279" t="s">
        <v>315</v>
      </c>
      <c r="S117" s="197">
        <v>0.0415054841</v>
      </c>
      <c r="T117" s="280">
        <v>114.0</v>
      </c>
      <c r="U117" s="197" t="s">
        <v>115</v>
      </c>
      <c r="V117" s="197" t="s">
        <v>116</v>
      </c>
    </row>
    <row r="118" ht="14.25" customHeight="1">
      <c r="B118" s="1">
        <v>2022.0</v>
      </c>
      <c r="C118" s="148" t="s">
        <v>191</v>
      </c>
      <c r="D118" s="148" t="s">
        <v>234</v>
      </c>
      <c r="E118" s="149">
        <v>0.30103</v>
      </c>
      <c r="F118" s="149">
        <v>0.55454</v>
      </c>
      <c r="G118" s="149">
        <v>0.20941</v>
      </c>
      <c r="H118" s="169">
        <f t="shared" si="1"/>
        <v>0.04708881145</v>
      </c>
      <c r="I118" s="170">
        <f t="shared" si="2"/>
        <v>0.18290316</v>
      </c>
      <c r="J118" s="170">
        <f t="shared" si="3"/>
        <v>0.04365085079</v>
      </c>
      <c r="K118" s="171">
        <f t="shared" si="4"/>
        <v>0.07578867288</v>
      </c>
      <c r="L118" s="153">
        <f t="shared" si="5"/>
        <v>44</v>
      </c>
      <c r="M118" s="154" t="s">
        <v>115</v>
      </c>
      <c r="N118" s="153" t="s">
        <v>116</v>
      </c>
      <c r="P118" s="84">
        <v>2022.0</v>
      </c>
      <c r="Q118" s="84" t="s">
        <v>272</v>
      </c>
      <c r="R118" s="279" t="s">
        <v>343</v>
      </c>
      <c r="S118" s="197">
        <v>0.0413085628</v>
      </c>
      <c r="T118" s="280">
        <v>115.0</v>
      </c>
      <c r="U118" s="197" t="s">
        <v>115</v>
      </c>
      <c r="V118" s="197" t="s">
        <v>116</v>
      </c>
    </row>
    <row r="119" ht="14.25" customHeight="1">
      <c r="B119" s="1">
        <v>2022.0</v>
      </c>
      <c r="C119" s="148" t="s">
        <v>191</v>
      </c>
      <c r="D119" s="148" t="s">
        <v>235</v>
      </c>
      <c r="E119" s="149">
        <v>-0.09072</v>
      </c>
      <c r="F119" s="149">
        <v>-0.36228</v>
      </c>
      <c r="G119" s="149">
        <v>-7.2E-4</v>
      </c>
      <c r="H119" s="169">
        <f t="shared" si="1"/>
        <v>0.0243942567</v>
      </c>
      <c r="I119" s="170">
        <f t="shared" si="2"/>
        <v>0.1097954816</v>
      </c>
      <c r="J119" s="170">
        <f t="shared" si="3"/>
        <v>0.02989775335</v>
      </c>
      <c r="K119" s="171">
        <f t="shared" si="4"/>
        <v>0.0435085257</v>
      </c>
      <c r="L119" s="153">
        <f t="shared" si="5"/>
        <v>218</v>
      </c>
      <c r="M119" s="154" t="s">
        <v>115</v>
      </c>
      <c r="N119" s="153" t="s">
        <v>116</v>
      </c>
      <c r="P119" s="84">
        <v>2022.0</v>
      </c>
      <c r="Q119" s="84" t="s">
        <v>272</v>
      </c>
      <c r="R119" s="279" t="s">
        <v>388</v>
      </c>
      <c r="S119" s="197">
        <v>0.041253016</v>
      </c>
      <c r="T119" s="280">
        <v>116.0</v>
      </c>
      <c r="U119" s="197" t="s">
        <v>115</v>
      </c>
      <c r="V119" s="197" t="s">
        <v>116</v>
      </c>
    </row>
    <row r="120" ht="14.25" customHeight="1">
      <c r="B120" s="1">
        <v>2022.0</v>
      </c>
      <c r="C120" s="148" t="s">
        <v>191</v>
      </c>
      <c r="D120" s="148" t="s">
        <v>236</v>
      </c>
      <c r="E120" s="149">
        <v>-0.08093</v>
      </c>
      <c r="F120" s="149">
        <v>-0.38034</v>
      </c>
      <c r="G120" s="149">
        <v>0.51735</v>
      </c>
      <c r="H120" s="169">
        <f t="shared" si="1"/>
        <v>0.02496140333</v>
      </c>
      <c r="I120" s="170">
        <f t="shared" si="2"/>
        <v>0.1083553683</v>
      </c>
      <c r="J120" s="170">
        <f t="shared" si="3"/>
        <v>0.06380565413</v>
      </c>
      <c r="K120" s="171">
        <f t="shared" si="4"/>
        <v>0.04828780327</v>
      </c>
      <c r="L120" s="153">
        <f t="shared" si="5"/>
        <v>170</v>
      </c>
      <c r="M120" s="154" t="s">
        <v>115</v>
      </c>
      <c r="N120" s="153" t="s">
        <v>116</v>
      </c>
      <c r="P120" s="84">
        <v>2022.0</v>
      </c>
      <c r="Q120" s="84" t="s">
        <v>272</v>
      </c>
      <c r="R120" s="279" t="s">
        <v>303</v>
      </c>
      <c r="S120" s="197">
        <v>0.0408636715</v>
      </c>
      <c r="T120" s="280">
        <v>117.0</v>
      </c>
      <c r="U120" s="197" t="s">
        <v>115</v>
      </c>
      <c r="V120" s="197" t="s">
        <v>116</v>
      </c>
    </row>
    <row r="121" ht="14.25" customHeight="1">
      <c r="B121" s="1">
        <v>2022.0</v>
      </c>
      <c r="C121" s="148" t="s">
        <v>191</v>
      </c>
      <c r="D121" s="148" t="s">
        <v>237</v>
      </c>
      <c r="E121" s="149">
        <v>-0.17088</v>
      </c>
      <c r="F121" s="149">
        <v>-0.49312</v>
      </c>
      <c r="G121" s="149">
        <v>-0.19704</v>
      </c>
      <c r="H121" s="169">
        <f t="shared" si="1"/>
        <v>0.01975049024</v>
      </c>
      <c r="I121" s="170">
        <f t="shared" si="2"/>
        <v>0.09936223554</v>
      </c>
      <c r="J121" s="170">
        <f t="shared" si="3"/>
        <v>0.01704852625</v>
      </c>
      <c r="K121" s="171">
        <f t="shared" si="4"/>
        <v>0.03647815754</v>
      </c>
      <c r="L121" s="153">
        <f t="shared" si="5"/>
        <v>348</v>
      </c>
      <c r="M121" s="154" t="s">
        <v>115</v>
      </c>
      <c r="N121" s="153" t="s">
        <v>116</v>
      </c>
      <c r="P121" s="84">
        <v>2022.0</v>
      </c>
      <c r="Q121" s="84" t="s">
        <v>272</v>
      </c>
      <c r="R121" s="279" t="s">
        <v>400</v>
      </c>
      <c r="S121" s="197">
        <v>0.0404097357</v>
      </c>
      <c r="T121" s="280">
        <v>118.0</v>
      </c>
      <c r="U121" s="197" t="s">
        <v>115</v>
      </c>
      <c r="V121" s="197" t="s">
        <v>116</v>
      </c>
    </row>
    <row r="122" ht="14.25" customHeight="1">
      <c r="B122" s="1">
        <v>2022.0</v>
      </c>
      <c r="C122" s="148" t="s">
        <v>191</v>
      </c>
      <c r="D122" s="148" t="s">
        <v>238</v>
      </c>
      <c r="E122" s="149">
        <v>-0.20154</v>
      </c>
      <c r="F122" s="149">
        <v>2.2746</v>
      </c>
      <c r="G122" s="149">
        <v>-0.03516</v>
      </c>
      <c r="H122" s="169">
        <f t="shared" si="1"/>
        <v>0.01797431909</v>
      </c>
      <c r="I122" s="170">
        <f t="shared" si="2"/>
        <v>0.3200615916</v>
      </c>
      <c r="J122" s="170">
        <f t="shared" si="3"/>
        <v>0.02764364077</v>
      </c>
      <c r="K122" s="171">
        <f t="shared" si="4"/>
        <v>0.08422209256</v>
      </c>
      <c r="L122" s="153">
        <f t="shared" si="5"/>
        <v>33</v>
      </c>
      <c r="M122" s="154" t="s">
        <v>115</v>
      </c>
      <c r="N122" s="153" t="s">
        <v>116</v>
      </c>
      <c r="P122" s="84">
        <v>2022.0</v>
      </c>
      <c r="Q122" s="84" t="s">
        <v>272</v>
      </c>
      <c r="R122" s="279" t="s">
        <v>298</v>
      </c>
      <c r="S122" s="197">
        <v>0.0400150062</v>
      </c>
      <c r="T122" s="280">
        <v>119.0</v>
      </c>
      <c r="U122" s="197" t="s">
        <v>115</v>
      </c>
      <c r="V122" s="197" t="s">
        <v>116</v>
      </c>
    </row>
    <row r="123" ht="14.25" customHeight="1">
      <c r="B123" s="1">
        <v>2022.0</v>
      </c>
      <c r="C123" s="148" t="s">
        <v>191</v>
      </c>
      <c r="D123" s="148" t="s">
        <v>239</v>
      </c>
      <c r="E123" s="149">
        <v>0.45585</v>
      </c>
      <c r="F123" s="149">
        <v>-0.32138</v>
      </c>
      <c r="G123" s="149">
        <v>0.20043</v>
      </c>
      <c r="H123" s="169">
        <f t="shared" si="1"/>
        <v>0.05605772267</v>
      </c>
      <c r="I123" s="170">
        <f t="shared" si="2"/>
        <v>0.1130568677</v>
      </c>
      <c r="J123" s="170">
        <f t="shared" si="3"/>
        <v>0.04306310599</v>
      </c>
      <c r="K123" s="171">
        <f t="shared" si="4"/>
        <v>0.06649378656</v>
      </c>
      <c r="L123" s="153">
        <f t="shared" si="5"/>
        <v>70</v>
      </c>
      <c r="M123" s="154" t="s">
        <v>115</v>
      </c>
      <c r="N123" s="153" t="s">
        <v>116</v>
      </c>
      <c r="P123" s="84">
        <v>2022.0</v>
      </c>
      <c r="Q123" s="84" t="s">
        <v>272</v>
      </c>
      <c r="R123" s="279" t="s">
        <v>316</v>
      </c>
      <c r="S123" s="197">
        <v>0.0399787324</v>
      </c>
      <c r="T123" s="280">
        <v>120.0</v>
      </c>
      <c r="U123" s="197" t="s">
        <v>115</v>
      </c>
      <c r="V123" s="197" t="s">
        <v>116</v>
      </c>
    </row>
    <row r="124" ht="14.25" customHeight="1">
      <c r="B124" s="1">
        <v>2022.0</v>
      </c>
      <c r="C124" s="148" t="s">
        <v>191</v>
      </c>
      <c r="D124" s="148" t="s">
        <v>240</v>
      </c>
      <c r="E124" s="149">
        <v>-0.02231</v>
      </c>
      <c r="F124" s="149">
        <v>-0.19372</v>
      </c>
      <c r="G124" s="149">
        <v>0.03619</v>
      </c>
      <c r="H124" s="169">
        <f t="shared" si="1"/>
        <v>0.02835733134</v>
      </c>
      <c r="I124" s="170">
        <f t="shared" si="2"/>
        <v>0.123236539</v>
      </c>
      <c r="J124" s="170">
        <f t="shared" si="3"/>
        <v>0.03231352847</v>
      </c>
      <c r="K124" s="171">
        <f t="shared" si="4"/>
        <v>0.04929237917</v>
      </c>
      <c r="L124" s="153">
        <f t="shared" si="5"/>
        <v>159</v>
      </c>
      <c r="M124" s="154" t="s">
        <v>115</v>
      </c>
      <c r="N124" s="153" t="s">
        <v>116</v>
      </c>
      <c r="P124" s="84">
        <v>2022.0</v>
      </c>
      <c r="Q124" s="84" t="s">
        <v>272</v>
      </c>
      <c r="R124" s="279" t="s">
        <v>399</v>
      </c>
      <c r="S124" s="197">
        <v>0.0398081191</v>
      </c>
      <c r="T124" s="280">
        <v>121.0</v>
      </c>
      <c r="U124" s="197" t="s">
        <v>115</v>
      </c>
      <c r="V124" s="197" t="s">
        <v>116</v>
      </c>
    </row>
    <row r="125" ht="14.25" customHeight="1">
      <c r="B125" s="1">
        <v>2022.0</v>
      </c>
      <c r="C125" s="148" t="s">
        <v>191</v>
      </c>
      <c r="D125" s="148" t="s">
        <v>241</v>
      </c>
      <c r="E125" s="149">
        <v>0.09076</v>
      </c>
      <c r="F125" s="149">
        <v>-0.38028</v>
      </c>
      <c r="G125" s="149">
        <v>0.05045</v>
      </c>
      <c r="H125" s="169">
        <f t="shared" si="1"/>
        <v>0.03490761419</v>
      </c>
      <c r="I125" s="170">
        <f t="shared" si="2"/>
        <v>0.1083601527</v>
      </c>
      <c r="J125" s="170">
        <f t="shared" si="3"/>
        <v>0.03324685151</v>
      </c>
      <c r="K125" s="171">
        <f t="shared" si="4"/>
        <v>0.05045703171</v>
      </c>
      <c r="L125" s="153">
        <f t="shared" si="5"/>
        <v>150</v>
      </c>
      <c r="M125" s="154" t="s">
        <v>115</v>
      </c>
      <c r="N125" s="153" t="s">
        <v>116</v>
      </c>
      <c r="P125" s="84">
        <v>2022.0</v>
      </c>
      <c r="Q125" s="84" t="s">
        <v>272</v>
      </c>
      <c r="R125" s="279" t="s">
        <v>405</v>
      </c>
      <c r="S125" s="197">
        <v>0.039784997</v>
      </c>
      <c r="T125" s="280">
        <v>122.0</v>
      </c>
      <c r="U125" s="197" t="s">
        <v>115</v>
      </c>
      <c r="V125" s="197" t="s">
        <v>116</v>
      </c>
    </row>
    <row r="126" ht="14.25" customHeight="1">
      <c r="B126" s="1">
        <v>2022.0</v>
      </c>
      <c r="C126" s="148" t="s">
        <v>191</v>
      </c>
      <c r="D126" s="148" t="s">
        <v>242</v>
      </c>
      <c r="E126" s="149">
        <v>-0.12747</v>
      </c>
      <c r="F126" s="149">
        <v>-0.45682</v>
      </c>
      <c r="G126" s="149">
        <v>-0.13534</v>
      </c>
      <c r="H126" s="169">
        <f t="shared" si="1"/>
        <v>0.02226528443</v>
      </c>
      <c r="I126" s="170">
        <f t="shared" si="2"/>
        <v>0.1022568154</v>
      </c>
      <c r="J126" s="170">
        <f t="shared" si="3"/>
        <v>0.02108681737</v>
      </c>
      <c r="K126" s="171">
        <f t="shared" si="4"/>
        <v>0.03928672357</v>
      </c>
      <c r="L126" s="153">
        <f t="shared" si="5"/>
        <v>289</v>
      </c>
      <c r="M126" s="154" t="s">
        <v>115</v>
      </c>
      <c r="N126" s="153" t="s">
        <v>116</v>
      </c>
      <c r="P126" s="84">
        <v>2022.0</v>
      </c>
      <c r="Q126" s="84" t="s">
        <v>272</v>
      </c>
      <c r="R126" s="279" t="s">
        <v>402</v>
      </c>
      <c r="S126" s="197">
        <v>0.0397258922</v>
      </c>
      <c r="T126" s="280">
        <v>123.0</v>
      </c>
      <c r="U126" s="197" t="s">
        <v>115</v>
      </c>
      <c r="V126" s="197" t="s">
        <v>116</v>
      </c>
    </row>
    <row r="127" ht="14.25" customHeight="1">
      <c r="B127" s="1">
        <v>2022.0</v>
      </c>
      <c r="C127" s="148" t="s">
        <v>191</v>
      </c>
      <c r="D127" s="148" t="s">
        <v>243</v>
      </c>
      <c r="E127" s="149">
        <v>-0.14578</v>
      </c>
      <c r="F127" s="149">
        <v>-0.50619</v>
      </c>
      <c r="G127" s="149">
        <v>0.20546</v>
      </c>
      <c r="H127" s="169">
        <f t="shared" si="1"/>
        <v>0.02120456382</v>
      </c>
      <c r="I127" s="170">
        <f t="shared" si="2"/>
        <v>0.0983200273</v>
      </c>
      <c r="J127" s="170">
        <f t="shared" si="3"/>
        <v>0.04339232162</v>
      </c>
      <c r="K127" s="171">
        <f t="shared" si="4"/>
        <v>0.04086232206</v>
      </c>
      <c r="L127" s="153">
        <f t="shared" si="5"/>
        <v>261</v>
      </c>
      <c r="M127" s="154" t="s">
        <v>115</v>
      </c>
      <c r="N127" s="153" t="s">
        <v>116</v>
      </c>
      <c r="P127" s="84">
        <v>2022.0</v>
      </c>
      <c r="Q127" s="84" t="s">
        <v>272</v>
      </c>
      <c r="R127" s="279" t="s">
        <v>357</v>
      </c>
      <c r="S127" s="197">
        <v>0.0396794771</v>
      </c>
      <c r="T127" s="280">
        <v>124.0</v>
      </c>
      <c r="U127" s="197" t="s">
        <v>115</v>
      </c>
      <c r="V127" s="197" t="s">
        <v>116</v>
      </c>
    </row>
    <row r="128" ht="14.25" customHeight="1">
      <c r="B128" s="1">
        <v>2022.0</v>
      </c>
      <c r="C128" s="148" t="s">
        <v>191</v>
      </c>
      <c r="D128" s="148" t="s">
        <v>244</v>
      </c>
      <c r="E128" s="149">
        <v>-0.09686</v>
      </c>
      <c r="F128" s="149">
        <v>-0.47707</v>
      </c>
      <c r="G128" s="149">
        <v>-0.10353</v>
      </c>
      <c r="H128" s="169">
        <f t="shared" si="1"/>
        <v>0.02403855902</v>
      </c>
      <c r="I128" s="170">
        <f t="shared" si="2"/>
        <v>0.1006420704</v>
      </c>
      <c r="J128" s="170">
        <f t="shared" si="3"/>
        <v>0.02316879533</v>
      </c>
      <c r="K128" s="171">
        <f t="shared" si="4"/>
        <v>0.04037510144</v>
      </c>
      <c r="L128" s="153">
        <f t="shared" si="5"/>
        <v>271</v>
      </c>
      <c r="M128" s="154" t="s">
        <v>115</v>
      </c>
      <c r="N128" s="153" t="s">
        <v>116</v>
      </c>
      <c r="P128" s="84">
        <v>2022.0</v>
      </c>
      <c r="Q128" s="84" t="s">
        <v>272</v>
      </c>
      <c r="R128" s="279" t="s">
        <v>363</v>
      </c>
      <c r="S128" s="197">
        <v>0.0390647088</v>
      </c>
      <c r="T128" s="280">
        <v>125.0</v>
      </c>
      <c r="U128" s="197" t="s">
        <v>115</v>
      </c>
      <c r="V128" s="197" t="s">
        <v>116</v>
      </c>
    </row>
    <row r="129" ht="14.25" customHeight="1">
      <c r="B129" s="1">
        <v>2022.0</v>
      </c>
      <c r="C129" s="148" t="s">
        <v>191</v>
      </c>
      <c r="D129" s="148" t="s">
        <v>245</v>
      </c>
      <c r="E129" s="149">
        <v>0.31296</v>
      </c>
      <c r="F129" s="149">
        <v>-0.48367</v>
      </c>
      <c r="G129" s="149">
        <v>1.4688</v>
      </c>
      <c r="H129" s="169">
        <f t="shared" si="1"/>
        <v>0.04777993089</v>
      </c>
      <c r="I129" s="170">
        <f t="shared" si="2"/>
        <v>0.1001157832</v>
      </c>
      <c r="J129" s="170">
        <f t="shared" si="3"/>
        <v>0.1260784593</v>
      </c>
      <c r="K129" s="171">
        <f t="shared" si="4"/>
        <v>0.06992854171</v>
      </c>
      <c r="L129" s="153">
        <f t="shared" si="5"/>
        <v>56</v>
      </c>
      <c r="M129" s="154" t="s">
        <v>115</v>
      </c>
      <c r="N129" s="153" t="s">
        <v>116</v>
      </c>
      <c r="P129" s="84">
        <v>2022.0</v>
      </c>
      <c r="Q129" s="84" t="s">
        <v>272</v>
      </c>
      <c r="R129" s="279" t="s">
        <v>378</v>
      </c>
      <c r="S129" s="197">
        <v>0.0387629315</v>
      </c>
      <c r="T129" s="280">
        <v>126.0</v>
      </c>
      <c r="U129" s="197" t="s">
        <v>115</v>
      </c>
      <c r="V129" s="197" t="s">
        <v>116</v>
      </c>
    </row>
    <row r="130" ht="14.25" customHeight="1">
      <c r="B130" s="1">
        <v>2022.0</v>
      </c>
      <c r="C130" s="148" t="s">
        <v>191</v>
      </c>
      <c r="D130" s="148" t="s">
        <v>246</v>
      </c>
      <c r="E130" s="149">
        <v>-0.00906</v>
      </c>
      <c r="F130" s="149">
        <v>-0.48519</v>
      </c>
      <c r="G130" s="149">
        <v>-0.04314</v>
      </c>
      <c r="H130" s="169">
        <f t="shared" si="1"/>
        <v>0.02912491998</v>
      </c>
      <c r="I130" s="170">
        <f t="shared" si="2"/>
        <v>0.09999457765</v>
      </c>
      <c r="J130" s="170">
        <f t="shared" si="3"/>
        <v>0.02712134639</v>
      </c>
      <c r="K130" s="171">
        <f t="shared" si="4"/>
        <v>0.04407168207</v>
      </c>
      <c r="L130" s="153">
        <f t="shared" si="5"/>
        <v>212</v>
      </c>
      <c r="M130" s="154" t="s">
        <v>115</v>
      </c>
      <c r="N130" s="153" t="s">
        <v>116</v>
      </c>
      <c r="P130" s="84">
        <v>2022.0</v>
      </c>
      <c r="Q130" s="84" t="s">
        <v>272</v>
      </c>
      <c r="R130" s="279" t="s">
        <v>351</v>
      </c>
      <c r="S130" s="197">
        <v>0.03868574</v>
      </c>
      <c r="T130" s="280">
        <v>127.0</v>
      </c>
      <c r="U130" s="197" t="s">
        <v>115</v>
      </c>
      <c r="V130" s="197" t="s">
        <v>116</v>
      </c>
    </row>
    <row r="131" ht="14.25" customHeight="1">
      <c r="B131" s="1">
        <v>2022.0</v>
      </c>
      <c r="C131" s="148" t="s">
        <v>191</v>
      </c>
      <c r="D131" s="148" t="s">
        <v>247</v>
      </c>
      <c r="E131" s="149">
        <v>-0.22429</v>
      </c>
      <c r="F131" s="149">
        <v>-0.43047</v>
      </c>
      <c r="G131" s="149">
        <v>-0.16322</v>
      </c>
      <c r="H131" s="169">
        <f t="shared" si="1"/>
        <v>0.01665638388</v>
      </c>
      <c r="I131" s="170">
        <f t="shared" si="2"/>
        <v>0.1043579774</v>
      </c>
      <c r="J131" s="170">
        <f t="shared" si="3"/>
        <v>0.01926205957</v>
      </c>
      <c r="K131" s="171">
        <f t="shared" si="4"/>
        <v>0.0358612891</v>
      </c>
      <c r="L131" s="153">
        <f t="shared" si="5"/>
        <v>363</v>
      </c>
      <c r="M131" s="154" t="s">
        <v>115</v>
      </c>
      <c r="N131" s="153" t="s">
        <v>116</v>
      </c>
      <c r="P131" s="84">
        <v>2022.0</v>
      </c>
      <c r="Q131" s="84" t="s">
        <v>272</v>
      </c>
      <c r="R131" s="279" t="s">
        <v>360</v>
      </c>
      <c r="S131" s="197">
        <v>0.0385750947</v>
      </c>
      <c r="T131" s="280">
        <v>128.0</v>
      </c>
      <c r="U131" s="197" t="s">
        <v>115</v>
      </c>
      <c r="V131" s="197" t="s">
        <v>116</v>
      </c>
    </row>
    <row r="132" ht="14.25" customHeight="1">
      <c r="B132" s="1">
        <v>2022.0</v>
      </c>
      <c r="C132" s="148" t="s">
        <v>191</v>
      </c>
      <c r="D132" s="148" t="s">
        <v>248</v>
      </c>
      <c r="E132" s="149">
        <v>-0.20876</v>
      </c>
      <c r="F132" s="149">
        <v>-0.46649</v>
      </c>
      <c r="G132" s="149">
        <v>-0.15331</v>
      </c>
      <c r="H132" s="169">
        <f t="shared" si="1"/>
        <v>0.0175560557</v>
      </c>
      <c r="I132" s="170">
        <f t="shared" si="2"/>
        <v>0.1014857249</v>
      </c>
      <c r="J132" s="170">
        <f t="shared" si="3"/>
        <v>0.01991067326</v>
      </c>
      <c r="K132" s="171">
        <f t="shared" si="4"/>
        <v>0.03591562709</v>
      </c>
      <c r="L132" s="153">
        <f t="shared" si="5"/>
        <v>360</v>
      </c>
      <c r="M132" s="154" t="s">
        <v>115</v>
      </c>
      <c r="N132" s="153" t="s">
        <v>116</v>
      </c>
      <c r="P132" s="84">
        <v>2022.0</v>
      </c>
      <c r="Q132" s="84" t="s">
        <v>272</v>
      </c>
      <c r="R132" s="279" t="s">
        <v>295</v>
      </c>
      <c r="S132" s="197">
        <v>0.0384851315</v>
      </c>
      <c r="T132" s="280">
        <v>129.0</v>
      </c>
      <c r="U132" s="197" t="s">
        <v>115</v>
      </c>
      <c r="V132" s="197" t="s">
        <v>116</v>
      </c>
    </row>
    <row r="133" ht="14.25" customHeight="1">
      <c r="B133" s="1">
        <v>2022.0</v>
      </c>
      <c r="C133" s="148" t="s">
        <v>191</v>
      </c>
      <c r="D133" s="148" t="s">
        <v>249</v>
      </c>
      <c r="E133" s="149">
        <v>0.0754</v>
      </c>
      <c r="F133" s="149">
        <v>-0.49031</v>
      </c>
      <c r="G133" s="149">
        <v>0.02344</v>
      </c>
      <c r="H133" s="169">
        <f t="shared" si="1"/>
        <v>0.03401779068</v>
      </c>
      <c r="I133" s="170">
        <f t="shared" si="2"/>
        <v>0.09958630632</v>
      </c>
      <c r="J133" s="170">
        <f t="shared" si="3"/>
        <v>0.03147903557</v>
      </c>
      <c r="K133" s="171">
        <f t="shared" si="4"/>
        <v>0.04775110836</v>
      </c>
      <c r="L133" s="153">
        <f t="shared" si="5"/>
        <v>172</v>
      </c>
      <c r="M133" s="154" t="s">
        <v>115</v>
      </c>
      <c r="N133" s="153" t="s">
        <v>116</v>
      </c>
      <c r="P133" s="84">
        <v>2022.0</v>
      </c>
      <c r="Q133" s="84" t="s">
        <v>272</v>
      </c>
      <c r="R133" s="279" t="s">
        <v>393</v>
      </c>
      <c r="S133" s="197">
        <v>0.038113446</v>
      </c>
      <c r="T133" s="280">
        <v>130.0</v>
      </c>
      <c r="U133" s="197" t="s">
        <v>115</v>
      </c>
      <c r="V133" s="197" t="s">
        <v>116</v>
      </c>
    </row>
    <row r="134" ht="14.25" customHeight="1">
      <c r="B134" s="1">
        <v>2022.0</v>
      </c>
      <c r="C134" s="148" t="s">
        <v>191</v>
      </c>
      <c r="D134" s="148" t="s">
        <v>250</v>
      </c>
      <c r="E134" s="149">
        <v>-0.03579</v>
      </c>
      <c r="F134" s="149">
        <v>0.07658</v>
      </c>
      <c r="G134" s="149">
        <v>0.58092</v>
      </c>
      <c r="H134" s="169">
        <f t="shared" si="1"/>
        <v>0.02757641852</v>
      </c>
      <c r="I134" s="170">
        <f t="shared" si="2"/>
        <v>0.1447903941</v>
      </c>
      <c r="J134" s="170">
        <f t="shared" si="3"/>
        <v>0.06796633754</v>
      </c>
      <c r="K134" s="171">
        <f t="shared" si="4"/>
        <v>0.05838405296</v>
      </c>
      <c r="L134" s="153">
        <f t="shared" si="5"/>
        <v>104</v>
      </c>
      <c r="M134" s="154" t="s">
        <v>115</v>
      </c>
      <c r="N134" s="153" t="s">
        <v>116</v>
      </c>
      <c r="P134" s="84">
        <v>2022.0</v>
      </c>
      <c r="Q134" s="84" t="s">
        <v>272</v>
      </c>
      <c r="R134" s="279" t="s">
        <v>396</v>
      </c>
      <c r="S134" s="197">
        <v>0.0377401437</v>
      </c>
      <c r="T134" s="280">
        <v>131.0</v>
      </c>
      <c r="U134" s="197" t="s">
        <v>115</v>
      </c>
      <c r="V134" s="197" t="s">
        <v>116</v>
      </c>
    </row>
    <row r="135" ht="14.25" customHeight="1">
      <c r="B135" s="1">
        <v>2022.0</v>
      </c>
      <c r="C135" s="148" t="s">
        <v>191</v>
      </c>
      <c r="D135" s="148" t="s">
        <v>251</v>
      </c>
      <c r="E135" s="149">
        <v>0.26251</v>
      </c>
      <c r="F135" s="149">
        <v>-0.47094</v>
      </c>
      <c r="G135" s="149">
        <v>0.15373</v>
      </c>
      <c r="H135" s="169">
        <f t="shared" si="1"/>
        <v>0.04485730093</v>
      </c>
      <c r="I135" s="170">
        <f t="shared" si="2"/>
        <v>0.1011308797</v>
      </c>
      <c r="J135" s="170">
        <f t="shared" si="3"/>
        <v>0.04000657122</v>
      </c>
      <c r="K135" s="171">
        <f t="shared" si="4"/>
        <v>0.05627168369</v>
      </c>
      <c r="L135" s="153">
        <f t="shared" si="5"/>
        <v>116</v>
      </c>
      <c r="M135" s="154" t="s">
        <v>115</v>
      </c>
      <c r="N135" s="153" t="s">
        <v>116</v>
      </c>
      <c r="P135" s="84">
        <v>2022.0</v>
      </c>
      <c r="Q135" s="84" t="s">
        <v>272</v>
      </c>
      <c r="R135" s="279" t="s">
        <v>389</v>
      </c>
      <c r="S135" s="197">
        <v>0.0371843315</v>
      </c>
      <c r="T135" s="280">
        <v>132.0</v>
      </c>
      <c r="U135" s="197" t="s">
        <v>115</v>
      </c>
      <c r="V135" s="197" t="s">
        <v>116</v>
      </c>
    </row>
    <row r="136" ht="14.25" customHeight="1">
      <c r="B136" s="1">
        <v>2022.0</v>
      </c>
      <c r="C136" s="148" t="s">
        <v>191</v>
      </c>
      <c r="D136" s="148" t="s">
        <v>252</v>
      </c>
      <c r="E136" s="149">
        <v>-0.12697</v>
      </c>
      <c r="F136" s="149">
        <v>-0.49308</v>
      </c>
      <c r="G136" s="149">
        <v>-0.13557</v>
      </c>
      <c r="H136" s="169">
        <f t="shared" si="1"/>
        <v>0.02229425004</v>
      </c>
      <c r="I136" s="170">
        <f t="shared" si="2"/>
        <v>0.09936542516</v>
      </c>
      <c r="J136" s="170">
        <f t="shared" si="3"/>
        <v>0.02107176377</v>
      </c>
      <c r="K136" s="171">
        <f t="shared" si="4"/>
        <v>0.03868214263</v>
      </c>
      <c r="L136" s="153">
        <f t="shared" si="5"/>
        <v>306</v>
      </c>
      <c r="M136" s="154" t="s">
        <v>115</v>
      </c>
      <c r="N136" s="153" t="s">
        <v>116</v>
      </c>
      <c r="P136" s="84">
        <v>2022.0</v>
      </c>
      <c r="Q136" s="84" t="s">
        <v>272</v>
      </c>
      <c r="R136" s="279" t="s">
        <v>327</v>
      </c>
      <c r="S136" s="197">
        <v>0.03714721</v>
      </c>
      <c r="T136" s="280">
        <v>133.0</v>
      </c>
      <c r="U136" s="197" t="s">
        <v>115</v>
      </c>
      <c r="V136" s="197" t="s">
        <v>116</v>
      </c>
    </row>
    <row r="137" ht="14.25" customHeight="1">
      <c r="B137" s="1">
        <v>2022.0</v>
      </c>
      <c r="C137" s="148" t="s">
        <v>191</v>
      </c>
      <c r="D137" s="148" t="s">
        <v>253</v>
      </c>
      <c r="E137" s="149">
        <v>-0.1259</v>
      </c>
      <c r="F137" s="149">
        <v>-0.48549</v>
      </c>
      <c r="G137" s="149">
        <v>-0.04729</v>
      </c>
      <c r="H137" s="169">
        <f t="shared" si="1"/>
        <v>0.02235623644</v>
      </c>
      <c r="I137" s="170">
        <f t="shared" si="2"/>
        <v>0.0999706555</v>
      </c>
      <c r="J137" s="170">
        <f t="shared" si="3"/>
        <v>0.02684972714</v>
      </c>
      <c r="K137" s="171">
        <f t="shared" si="4"/>
        <v>0.03965690638</v>
      </c>
      <c r="L137" s="153">
        <f t="shared" si="5"/>
        <v>285</v>
      </c>
      <c r="M137" s="154" t="s">
        <v>115</v>
      </c>
      <c r="N137" s="153" t="s">
        <v>116</v>
      </c>
      <c r="P137" s="84">
        <v>2022.0</v>
      </c>
      <c r="Q137" s="84" t="s">
        <v>272</v>
      </c>
      <c r="R137" s="279" t="s">
        <v>364</v>
      </c>
      <c r="S137" s="197">
        <v>0.036552293</v>
      </c>
      <c r="T137" s="280">
        <v>134.0</v>
      </c>
      <c r="U137" s="197" t="s">
        <v>115</v>
      </c>
      <c r="V137" s="197" t="s">
        <v>116</v>
      </c>
    </row>
    <row r="138" ht="14.25" customHeight="1">
      <c r="B138" s="1">
        <v>2022.0</v>
      </c>
      <c r="C138" s="148" t="s">
        <v>191</v>
      </c>
      <c r="D138" s="148" t="s">
        <v>254</v>
      </c>
      <c r="E138" s="149">
        <v>-0.1568</v>
      </c>
      <c r="F138" s="149">
        <v>-0.45729</v>
      </c>
      <c r="G138" s="149">
        <v>-0.08333</v>
      </c>
      <c r="H138" s="169">
        <f t="shared" si="1"/>
        <v>0.0205661618</v>
      </c>
      <c r="I138" s="170">
        <f t="shared" si="2"/>
        <v>0.1022193374</v>
      </c>
      <c r="J138" s="170">
        <f t="shared" si="3"/>
        <v>0.02449089388</v>
      </c>
      <c r="K138" s="171">
        <f t="shared" si="4"/>
        <v>0.03865531632</v>
      </c>
      <c r="L138" s="153">
        <f t="shared" si="5"/>
        <v>307</v>
      </c>
      <c r="M138" s="154" t="s">
        <v>115</v>
      </c>
      <c r="N138" s="153" t="s">
        <v>116</v>
      </c>
      <c r="P138" s="84">
        <v>2022.0</v>
      </c>
      <c r="Q138" s="84" t="s">
        <v>272</v>
      </c>
      <c r="R138" s="279" t="s">
        <v>310</v>
      </c>
      <c r="S138" s="197">
        <v>0.0361433401</v>
      </c>
      <c r="T138" s="280">
        <v>135.0</v>
      </c>
      <c r="U138" s="197" t="s">
        <v>115</v>
      </c>
      <c r="V138" s="197" t="s">
        <v>116</v>
      </c>
    </row>
    <row r="139" ht="14.25" customHeight="1">
      <c r="B139" s="1">
        <v>2022.0</v>
      </c>
      <c r="C139" s="148" t="s">
        <v>191</v>
      </c>
      <c r="D139" s="148" t="s">
        <v>255</v>
      </c>
      <c r="E139" s="149">
        <v>-0.17384</v>
      </c>
      <c r="F139" s="149">
        <v>-0.46505</v>
      </c>
      <c r="G139" s="149">
        <v>-0.14327</v>
      </c>
      <c r="H139" s="169">
        <f t="shared" si="1"/>
        <v>0.01957901384</v>
      </c>
      <c r="I139" s="170">
        <f t="shared" si="2"/>
        <v>0.1016005512</v>
      </c>
      <c r="J139" s="170">
        <f t="shared" si="3"/>
        <v>0.02056779551</v>
      </c>
      <c r="K139" s="171">
        <f t="shared" si="4"/>
        <v>0.03733841749</v>
      </c>
      <c r="L139" s="153">
        <f t="shared" si="5"/>
        <v>328</v>
      </c>
      <c r="M139" s="154" t="s">
        <v>115</v>
      </c>
      <c r="N139" s="153" t="s">
        <v>116</v>
      </c>
      <c r="P139" s="84">
        <v>2022.0</v>
      </c>
      <c r="Q139" s="84" t="s">
        <v>272</v>
      </c>
      <c r="R139" s="279" t="s">
        <v>274</v>
      </c>
      <c r="S139" s="197">
        <v>0.0358057848</v>
      </c>
      <c r="T139" s="280">
        <v>136.0</v>
      </c>
      <c r="U139" s="197" t="s">
        <v>115</v>
      </c>
      <c r="V139" s="197" t="s">
        <v>116</v>
      </c>
    </row>
    <row r="140" ht="14.25" customHeight="1">
      <c r="B140" s="1">
        <v>2022.0</v>
      </c>
      <c r="C140" s="148" t="s">
        <v>256</v>
      </c>
      <c r="D140" s="148" t="s">
        <v>257</v>
      </c>
      <c r="E140" s="149">
        <v>-0.11416</v>
      </c>
      <c r="F140" s="149">
        <v>-0.04813</v>
      </c>
      <c r="G140" s="149">
        <v>0.26701</v>
      </c>
      <c r="H140" s="169">
        <f t="shared" si="1"/>
        <v>0.02303634894</v>
      </c>
      <c r="I140" s="170">
        <f t="shared" si="2"/>
        <v>0.1348459573</v>
      </c>
      <c r="J140" s="170">
        <f t="shared" si="3"/>
        <v>0.04742079517</v>
      </c>
      <c r="K140" s="171">
        <f t="shared" si="4"/>
        <v>0.05045381044</v>
      </c>
      <c r="L140" s="153">
        <f t="shared" si="5"/>
        <v>151</v>
      </c>
      <c r="M140" s="154" t="s">
        <v>115</v>
      </c>
      <c r="N140" s="153" t="s">
        <v>116</v>
      </c>
      <c r="P140" s="84">
        <v>2022.0</v>
      </c>
      <c r="Q140" s="84" t="s">
        <v>272</v>
      </c>
      <c r="R140" s="279" t="s">
        <v>380</v>
      </c>
      <c r="S140" s="197">
        <v>0.0356170828</v>
      </c>
      <c r="T140" s="280">
        <v>137.0</v>
      </c>
      <c r="U140" s="197" t="s">
        <v>115</v>
      </c>
      <c r="V140" s="197" t="s">
        <v>116</v>
      </c>
    </row>
    <row r="141" ht="14.25" customHeight="1">
      <c r="B141" s="1">
        <v>2022.0</v>
      </c>
      <c r="C141" s="148" t="s">
        <v>256</v>
      </c>
      <c r="D141" s="148" t="s">
        <v>258</v>
      </c>
      <c r="E141" s="149">
        <v>-0.17191</v>
      </c>
      <c r="F141" s="149">
        <v>-0.0141</v>
      </c>
      <c r="G141" s="149">
        <v>-0.0196</v>
      </c>
      <c r="H141" s="169">
        <f t="shared" si="1"/>
        <v>0.01969082109</v>
      </c>
      <c r="I141" s="170">
        <f t="shared" si="2"/>
        <v>0.1375595263</v>
      </c>
      <c r="J141" s="170">
        <f t="shared" si="3"/>
        <v>0.02866204936</v>
      </c>
      <c r="K141" s="171">
        <f t="shared" si="4"/>
        <v>0.04626343011</v>
      </c>
      <c r="L141" s="153">
        <f t="shared" si="5"/>
        <v>189</v>
      </c>
      <c r="M141" s="154" t="s">
        <v>115</v>
      </c>
      <c r="N141" s="153" t="s">
        <v>116</v>
      </c>
      <c r="P141" s="84">
        <v>2022.0</v>
      </c>
      <c r="Q141" s="84" t="s">
        <v>272</v>
      </c>
      <c r="R141" s="279" t="s">
        <v>320</v>
      </c>
      <c r="S141" s="197">
        <v>0.0352951386</v>
      </c>
      <c r="T141" s="280">
        <v>138.0</v>
      </c>
      <c r="U141" s="197" t="s">
        <v>115</v>
      </c>
      <c r="V141" s="197" t="s">
        <v>116</v>
      </c>
    </row>
    <row r="142" ht="14.25" customHeight="1">
      <c r="B142" s="1">
        <v>2022.0</v>
      </c>
      <c r="C142" s="155" t="s">
        <v>256</v>
      </c>
      <c r="D142" s="155" t="s">
        <v>259</v>
      </c>
      <c r="E142" s="149">
        <v>5.99974</v>
      </c>
      <c r="F142" s="149">
        <v>-1.73919</v>
      </c>
      <c r="G142" s="149">
        <v>0.15614</v>
      </c>
      <c r="H142" s="169">
        <f t="shared" si="1"/>
        <v>0.3772220243</v>
      </c>
      <c r="I142" s="170">
        <f t="shared" si="2"/>
        <v>0</v>
      </c>
      <c r="J142" s="170">
        <f t="shared" si="3"/>
        <v>0.04016430674</v>
      </c>
      <c r="K142" s="281">
        <f t="shared" si="4"/>
        <v>0.249236663</v>
      </c>
      <c r="L142" s="153">
        <f t="shared" si="5"/>
        <v>4</v>
      </c>
      <c r="M142" s="154" t="s">
        <v>115</v>
      </c>
      <c r="N142" s="153" t="s">
        <v>116</v>
      </c>
      <c r="P142" s="84">
        <v>2022.0</v>
      </c>
      <c r="Q142" s="84" t="s">
        <v>272</v>
      </c>
      <c r="R142" s="279" t="s">
        <v>337</v>
      </c>
      <c r="S142" s="197">
        <v>0.0350120162</v>
      </c>
      <c r="T142" s="280">
        <v>139.0</v>
      </c>
      <c r="U142" s="197" t="s">
        <v>115</v>
      </c>
      <c r="V142" s="197" t="s">
        <v>116</v>
      </c>
    </row>
    <row r="143" ht="14.25" customHeight="1">
      <c r="B143" s="1">
        <v>2022.0</v>
      </c>
      <c r="C143" s="148" t="s">
        <v>256</v>
      </c>
      <c r="D143" s="148" t="s">
        <v>260</v>
      </c>
      <c r="E143" s="149">
        <v>-0.05059</v>
      </c>
      <c r="F143" s="149">
        <v>-0.31289</v>
      </c>
      <c r="G143" s="149">
        <v>-0.04515</v>
      </c>
      <c r="H143" s="169">
        <f t="shared" si="1"/>
        <v>0.02671903649</v>
      </c>
      <c r="I143" s="170">
        <f t="shared" si="2"/>
        <v>0.1137338645</v>
      </c>
      <c r="J143" s="170">
        <f t="shared" si="3"/>
        <v>0.02698979104</v>
      </c>
      <c r="K143" s="171">
        <f t="shared" si="4"/>
        <v>0.04545121038</v>
      </c>
      <c r="L143" s="153">
        <f t="shared" si="5"/>
        <v>199</v>
      </c>
      <c r="M143" s="154" t="s">
        <v>115</v>
      </c>
      <c r="N143" s="153" t="s">
        <v>116</v>
      </c>
      <c r="P143" s="84">
        <v>2022.0</v>
      </c>
      <c r="Q143" s="84" t="s">
        <v>272</v>
      </c>
      <c r="R143" s="279" t="s">
        <v>371</v>
      </c>
      <c r="S143" s="197">
        <v>0.0349470806</v>
      </c>
      <c r="T143" s="280">
        <v>140.0</v>
      </c>
      <c r="U143" s="197" t="s">
        <v>115</v>
      </c>
      <c r="V143" s="197" t="s">
        <v>116</v>
      </c>
    </row>
    <row r="144" ht="14.25" customHeight="1">
      <c r="B144" s="1">
        <v>2022.0</v>
      </c>
      <c r="C144" s="148" t="s">
        <v>256</v>
      </c>
      <c r="D144" s="148" t="s">
        <v>261</v>
      </c>
      <c r="E144" s="149">
        <v>-0.15542</v>
      </c>
      <c r="F144" s="149">
        <v>-0.1289</v>
      </c>
      <c r="G144" s="149">
        <v>0.13265</v>
      </c>
      <c r="H144" s="169">
        <f t="shared" si="1"/>
        <v>0.02064610688</v>
      </c>
      <c r="I144" s="170">
        <f t="shared" si="2"/>
        <v>0.1284053177</v>
      </c>
      <c r="J144" s="170">
        <f t="shared" si="3"/>
        <v>0.0386268763</v>
      </c>
      <c r="K144" s="171">
        <f t="shared" si="4"/>
        <v>0.04630152996</v>
      </c>
      <c r="L144" s="153">
        <f t="shared" si="5"/>
        <v>188</v>
      </c>
      <c r="M144" s="154" t="s">
        <v>115</v>
      </c>
      <c r="N144" s="153" t="s">
        <v>116</v>
      </c>
      <c r="P144" s="84">
        <v>2022.0</v>
      </c>
      <c r="Q144" s="84" t="s">
        <v>272</v>
      </c>
      <c r="R144" s="279" t="s">
        <v>387</v>
      </c>
      <c r="S144" s="197">
        <v>0.0347624554</v>
      </c>
      <c r="T144" s="280">
        <v>141.0</v>
      </c>
      <c r="U144" s="197" t="s">
        <v>115</v>
      </c>
      <c r="V144" s="197" t="s">
        <v>116</v>
      </c>
    </row>
    <row r="145" ht="14.25" customHeight="1">
      <c r="B145" s="1">
        <v>2022.0</v>
      </c>
      <c r="C145" s="148" t="s">
        <v>256</v>
      </c>
      <c r="D145" s="148" t="s">
        <v>262</v>
      </c>
      <c r="E145" s="149">
        <v>-0.04463</v>
      </c>
      <c r="F145" s="149">
        <v>0.0255</v>
      </c>
      <c r="G145" s="149">
        <v>-0.11751</v>
      </c>
      <c r="H145" s="169">
        <f t="shared" si="1"/>
        <v>0.02706430655</v>
      </c>
      <c r="I145" s="170">
        <f t="shared" si="2"/>
        <v>0.1407172498</v>
      </c>
      <c r="J145" s="170">
        <f t="shared" si="3"/>
        <v>0.02225379842</v>
      </c>
      <c r="K145" s="171">
        <f t="shared" si="4"/>
        <v>0.05081180565</v>
      </c>
      <c r="L145" s="153">
        <f t="shared" si="5"/>
        <v>147</v>
      </c>
      <c r="M145" s="154" t="s">
        <v>115</v>
      </c>
      <c r="N145" s="153" t="s">
        <v>116</v>
      </c>
      <c r="P145" s="84">
        <v>2022.0</v>
      </c>
      <c r="Q145" s="84" t="s">
        <v>272</v>
      </c>
      <c r="R145" s="279" t="s">
        <v>404</v>
      </c>
      <c r="S145" s="197">
        <v>0.0346737392</v>
      </c>
      <c r="T145" s="280">
        <v>142.0</v>
      </c>
      <c r="U145" s="197" t="s">
        <v>115</v>
      </c>
      <c r="V145" s="197" t="s">
        <v>116</v>
      </c>
    </row>
    <row r="146" ht="14.25" customHeight="1">
      <c r="B146" s="1">
        <v>2022.0</v>
      </c>
      <c r="C146" s="148" t="s">
        <v>256</v>
      </c>
      <c r="D146" s="148" t="s">
        <v>263</v>
      </c>
      <c r="E146" s="149">
        <v>-0.24998</v>
      </c>
      <c r="F146" s="149">
        <v>0.01748</v>
      </c>
      <c r="G146" s="149">
        <v>-0.11821</v>
      </c>
      <c r="H146" s="169">
        <f t="shared" si="1"/>
        <v>0.01516813088</v>
      </c>
      <c r="I146" s="170">
        <f t="shared" si="2"/>
        <v>0.140077731</v>
      </c>
      <c r="J146" s="170">
        <f t="shared" si="3"/>
        <v>0.02220798312</v>
      </c>
      <c r="K146" s="171">
        <f t="shared" si="4"/>
        <v>0.04298443874</v>
      </c>
      <c r="L146" s="153">
        <f t="shared" si="5"/>
        <v>228</v>
      </c>
      <c r="M146" s="154" t="s">
        <v>115</v>
      </c>
      <c r="N146" s="153" t="s">
        <v>116</v>
      </c>
      <c r="P146" s="84">
        <v>2022.0</v>
      </c>
      <c r="Q146" s="84" t="s">
        <v>272</v>
      </c>
      <c r="R146" s="279" t="s">
        <v>372</v>
      </c>
      <c r="S146" s="197">
        <v>0.034388575</v>
      </c>
      <c r="T146" s="280">
        <v>143.0</v>
      </c>
      <c r="U146" s="197" t="s">
        <v>115</v>
      </c>
      <c r="V146" s="197" t="s">
        <v>116</v>
      </c>
    </row>
    <row r="147" ht="14.25" customHeight="1">
      <c r="B147" s="1">
        <v>2022.0</v>
      </c>
      <c r="C147" s="148" t="s">
        <v>256</v>
      </c>
      <c r="D147" s="148" t="s">
        <v>264</v>
      </c>
      <c r="E147" s="149">
        <v>-0.25745</v>
      </c>
      <c r="F147" s="149">
        <v>-0.02827</v>
      </c>
      <c r="G147" s="149">
        <v>0.11906</v>
      </c>
      <c r="H147" s="169">
        <f t="shared" si="1"/>
        <v>0.01473538468</v>
      </c>
      <c r="I147" s="170">
        <f t="shared" si="2"/>
        <v>0.1364296035</v>
      </c>
      <c r="J147" s="170">
        <f t="shared" si="3"/>
        <v>0.03773740505</v>
      </c>
      <c r="K147" s="171">
        <f t="shared" si="4"/>
        <v>0.04408394782</v>
      </c>
      <c r="L147" s="153">
        <f t="shared" si="5"/>
        <v>211</v>
      </c>
      <c r="M147" s="154" t="s">
        <v>115</v>
      </c>
      <c r="N147" s="153" t="s">
        <v>116</v>
      </c>
      <c r="P147" s="84">
        <v>2022.0</v>
      </c>
      <c r="Q147" s="84" t="s">
        <v>272</v>
      </c>
      <c r="R147" s="282" t="s">
        <v>395</v>
      </c>
      <c r="S147" s="271">
        <v>0.0332198584</v>
      </c>
      <c r="T147" s="283">
        <v>144.0</v>
      </c>
      <c r="U147" s="271" t="s">
        <v>115</v>
      </c>
      <c r="V147" s="271" t="s">
        <v>116</v>
      </c>
    </row>
    <row r="148" ht="14.25" customHeight="1">
      <c r="B148" s="1">
        <v>2022.0</v>
      </c>
      <c r="C148" s="148" t="s">
        <v>256</v>
      </c>
      <c r="D148" s="148" t="s">
        <v>265</v>
      </c>
      <c r="E148" s="149">
        <v>-0.21593</v>
      </c>
      <c r="F148" s="149">
        <v>0.27516</v>
      </c>
      <c r="G148" s="149">
        <v>-0.11744</v>
      </c>
      <c r="H148" s="169">
        <f t="shared" si="1"/>
        <v>0.01714068886</v>
      </c>
      <c r="I148" s="170">
        <f t="shared" si="2"/>
        <v>0.1606252612</v>
      </c>
      <c r="J148" s="170">
        <f t="shared" si="3"/>
        <v>0.02225837994</v>
      </c>
      <c r="K148" s="171">
        <f t="shared" si="4"/>
        <v>0.0486799866</v>
      </c>
      <c r="L148" s="153">
        <f t="shared" si="5"/>
        <v>167</v>
      </c>
      <c r="M148" s="154" t="s">
        <v>115</v>
      </c>
      <c r="N148" s="153" t="s">
        <v>116</v>
      </c>
      <c r="P148" s="84">
        <v>2022.0</v>
      </c>
      <c r="Q148" s="84" t="s">
        <v>272</v>
      </c>
    </row>
    <row r="149" ht="14.25" customHeight="1">
      <c r="B149" s="1">
        <v>2022.0</v>
      </c>
      <c r="C149" s="148" t="s">
        <v>256</v>
      </c>
      <c r="D149" s="148" t="s">
        <v>266</v>
      </c>
      <c r="E149" s="149">
        <v>-0.03661</v>
      </c>
      <c r="F149" s="149">
        <v>-0.45131</v>
      </c>
      <c r="G149" s="149">
        <v>0.2275</v>
      </c>
      <c r="H149" s="169">
        <f t="shared" si="1"/>
        <v>0.02752891492</v>
      </c>
      <c r="I149" s="170">
        <f t="shared" si="2"/>
        <v>0.1026961855</v>
      </c>
      <c r="J149" s="170">
        <f t="shared" si="3"/>
        <v>0.04483484895</v>
      </c>
      <c r="K149" s="171">
        <f t="shared" si="4"/>
        <v>0.04608822608</v>
      </c>
      <c r="L149" s="153">
        <f t="shared" si="5"/>
        <v>191</v>
      </c>
      <c r="M149" s="154" t="s">
        <v>115</v>
      </c>
      <c r="N149" s="153" t="s">
        <v>116</v>
      </c>
      <c r="P149" s="84">
        <v>2022.0</v>
      </c>
      <c r="Q149" s="84" t="s">
        <v>272</v>
      </c>
    </row>
    <row r="150" ht="14.25" customHeight="1">
      <c r="B150" s="1">
        <v>2022.0</v>
      </c>
      <c r="C150" s="148" t="s">
        <v>256</v>
      </c>
      <c r="D150" s="148" t="s">
        <v>267</v>
      </c>
      <c r="E150" s="149">
        <v>-0.1085</v>
      </c>
      <c r="F150" s="149">
        <v>-0.47589</v>
      </c>
      <c r="G150" s="149">
        <v>0.50764</v>
      </c>
      <c r="H150" s="169">
        <f t="shared" si="1"/>
        <v>0.02336423964</v>
      </c>
      <c r="I150" s="170">
        <f t="shared" si="2"/>
        <v>0.1007361642</v>
      </c>
      <c r="J150" s="170">
        <f t="shared" si="3"/>
        <v>0.06317013052</v>
      </c>
      <c r="K150" s="171">
        <f t="shared" si="4"/>
        <v>0.04553077843</v>
      </c>
      <c r="L150" s="153">
        <f t="shared" si="5"/>
        <v>198</v>
      </c>
      <c r="M150" s="154" t="s">
        <v>115</v>
      </c>
      <c r="N150" s="153" t="s">
        <v>116</v>
      </c>
      <c r="P150" s="84">
        <v>2022.0</v>
      </c>
      <c r="Q150" s="84" t="s">
        <v>272</v>
      </c>
    </row>
    <row r="151" ht="14.25" customHeight="1">
      <c r="B151" s="1">
        <v>2022.0</v>
      </c>
      <c r="C151" s="148" t="s">
        <v>256</v>
      </c>
      <c r="D151" s="148" t="s">
        <v>268</v>
      </c>
      <c r="E151" s="149">
        <v>-0.0538</v>
      </c>
      <c r="F151" s="149">
        <v>0.44972</v>
      </c>
      <c r="G151" s="149">
        <v>-0.03772</v>
      </c>
      <c r="H151" s="169">
        <f t="shared" si="1"/>
        <v>0.02653307728</v>
      </c>
      <c r="I151" s="170">
        <f t="shared" si="2"/>
        <v>0.1745447615</v>
      </c>
      <c r="J151" s="170">
        <f t="shared" si="3"/>
        <v>0.02747608769</v>
      </c>
      <c r="K151" s="171">
        <f t="shared" si="4"/>
        <v>0.05846358133</v>
      </c>
      <c r="L151" s="153">
        <f t="shared" si="5"/>
        <v>103</v>
      </c>
      <c r="M151" s="154" t="s">
        <v>115</v>
      </c>
      <c r="N151" s="153" t="s">
        <v>116</v>
      </c>
      <c r="P151" s="84">
        <v>2022.0</v>
      </c>
      <c r="Q151" s="84" t="s">
        <v>272</v>
      </c>
    </row>
    <row r="152" ht="14.25" customHeight="1">
      <c r="B152" s="1">
        <v>2022.0</v>
      </c>
      <c r="C152" s="148" t="s">
        <v>256</v>
      </c>
      <c r="D152" s="148" t="s">
        <v>269</v>
      </c>
      <c r="E152" s="149">
        <v>-0.20004</v>
      </c>
      <c r="F152" s="149">
        <v>-0.28431</v>
      </c>
      <c r="G152" s="149">
        <v>-0.18817</v>
      </c>
      <c r="H152" s="169">
        <f t="shared" si="1"/>
        <v>0.01806121592</v>
      </c>
      <c r="I152" s="170">
        <f t="shared" si="2"/>
        <v>0.1160128478</v>
      </c>
      <c r="J152" s="170">
        <f t="shared" si="3"/>
        <v>0.01762907151</v>
      </c>
      <c r="K152" s="171">
        <f t="shared" si="4"/>
        <v>0.03904518499</v>
      </c>
      <c r="L152" s="153">
        <f t="shared" si="5"/>
        <v>295</v>
      </c>
      <c r="M152" s="154" t="s">
        <v>115</v>
      </c>
      <c r="N152" s="153" t="s">
        <v>116</v>
      </c>
      <c r="P152" s="84">
        <v>2022.0</v>
      </c>
      <c r="Q152" s="84" t="s">
        <v>272</v>
      </c>
    </row>
    <row r="153" ht="14.25" customHeight="1">
      <c r="B153" s="1">
        <v>2022.0</v>
      </c>
      <c r="C153" s="148" t="s">
        <v>256</v>
      </c>
      <c r="D153" s="148" t="s">
        <v>270</v>
      </c>
      <c r="E153" s="149">
        <v>-0.27207</v>
      </c>
      <c r="F153" s="149">
        <v>-0.29746</v>
      </c>
      <c r="G153" s="149">
        <v>-0.20131</v>
      </c>
      <c r="H153" s="169">
        <f t="shared" si="1"/>
        <v>0.01388843027</v>
      </c>
      <c r="I153" s="170">
        <f t="shared" si="2"/>
        <v>0.1149642603</v>
      </c>
      <c r="J153" s="170">
        <f t="shared" si="3"/>
        <v>0.01676905295</v>
      </c>
      <c r="K153" s="171">
        <f t="shared" si="4"/>
        <v>0.03600497918</v>
      </c>
      <c r="L153" s="153">
        <f t="shared" si="5"/>
        <v>356</v>
      </c>
      <c r="M153" s="154" t="s">
        <v>115</v>
      </c>
      <c r="N153" s="153" t="s">
        <v>116</v>
      </c>
      <c r="P153" s="84">
        <v>2022.0</v>
      </c>
      <c r="Q153" s="84" t="s">
        <v>272</v>
      </c>
    </row>
    <row r="154" ht="14.25" customHeight="1">
      <c r="B154" s="1">
        <v>2022.0</v>
      </c>
      <c r="C154" s="148" t="s">
        <v>256</v>
      </c>
      <c r="D154" s="148" t="s">
        <v>271</v>
      </c>
      <c r="E154" s="149">
        <v>-0.2717</v>
      </c>
      <c r="F154" s="149">
        <v>-0.75625</v>
      </c>
      <c r="G154" s="149">
        <v>14.82122</v>
      </c>
      <c r="H154" s="169">
        <f t="shared" si="1"/>
        <v>0.01390986482</v>
      </c>
      <c r="I154" s="170">
        <f t="shared" si="2"/>
        <v>0.07838011974</v>
      </c>
      <c r="J154" s="170">
        <f t="shared" si="3"/>
        <v>1</v>
      </c>
      <c r="K154" s="281">
        <f t="shared" si="4"/>
        <v>0.1650938259</v>
      </c>
      <c r="L154" s="153">
        <f t="shared" si="5"/>
        <v>10</v>
      </c>
      <c r="M154" s="154" t="s">
        <v>115</v>
      </c>
      <c r="N154" s="153" t="s">
        <v>116</v>
      </c>
      <c r="P154" s="84">
        <v>2022.0</v>
      </c>
      <c r="Q154" s="84" t="s">
        <v>272</v>
      </c>
    </row>
    <row r="155" ht="14.25" customHeight="1">
      <c r="B155" s="1">
        <v>2022.0</v>
      </c>
      <c r="C155" s="148" t="s">
        <v>272</v>
      </c>
      <c r="D155" s="148" t="s">
        <v>273</v>
      </c>
      <c r="E155" s="149">
        <v>0.68176</v>
      </c>
      <c r="F155" s="149">
        <v>-0.49898</v>
      </c>
      <c r="G155" s="149">
        <v>1.54401</v>
      </c>
      <c r="H155" s="169">
        <f t="shared" si="1"/>
        <v>0.06914496418</v>
      </c>
      <c r="I155" s="170">
        <f t="shared" si="2"/>
        <v>0.09889495625</v>
      </c>
      <c r="J155" s="170">
        <f t="shared" si="3"/>
        <v>0.1310009857</v>
      </c>
      <c r="K155" s="171">
        <f t="shared" si="4"/>
        <v>0.08415122472</v>
      </c>
      <c r="L155" s="153">
        <f t="shared" si="5"/>
        <v>34</v>
      </c>
      <c r="M155" s="154" t="s">
        <v>115</v>
      </c>
      <c r="N155" s="153" t="s">
        <v>116</v>
      </c>
      <c r="P155" s="84">
        <v>2022.0</v>
      </c>
      <c r="Q155" s="84" t="s">
        <v>272</v>
      </c>
    </row>
    <row r="156" ht="14.25" customHeight="1">
      <c r="B156" s="1">
        <v>2022.0</v>
      </c>
      <c r="C156" s="148" t="s">
        <v>272</v>
      </c>
      <c r="D156" s="148" t="s">
        <v>274</v>
      </c>
      <c r="E156" s="149">
        <v>-0.24542</v>
      </c>
      <c r="F156" s="149">
        <v>-0.35264</v>
      </c>
      <c r="G156" s="149">
        <v>-0.22885</v>
      </c>
      <c r="H156" s="169">
        <f t="shared" si="1"/>
        <v>0.01543229723</v>
      </c>
      <c r="I156" s="170">
        <f t="shared" si="2"/>
        <v>0.1105641799</v>
      </c>
      <c r="J156" s="170">
        <f t="shared" si="3"/>
        <v>0.01496654829</v>
      </c>
      <c r="K156" s="171">
        <f t="shared" si="4"/>
        <v>0.0358057848</v>
      </c>
      <c r="L156" s="153">
        <f t="shared" si="5"/>
        <v>364</v>
      </c>
      <c r="M156" s="154" t="s">
        <v>115</v>
      </c>
      <c r="N156" s="153" t="s">
        <v>116</v>
      </c>
      <c r="P156" s="84">
        <v>2022.0</v>
      </c>
      <c r="Q156" s="84" t="s">
        <v>272</v>
      </c>
    </row>
    <row r="157" ht="14.25" customHeight="1">
      <c r="B157" s="1">
        <v>2022.0</v>
      </c>
      <c r="C157" s="148" t="s">
        <v>272</v>
      </c>
      <c r="D157" s="148" t="s">
        <v>275</v>
      </c>
      <c r="E157" s="149">
        <v>0.27071</v>
      </c>
      <c r="F157" s="149">
        <v>-0.41208</v>
      </c>
      <c r="G157" s="149">
        <v>0.80173</v>
      </c>
      <c r="H157" s="169">
        <f t="shared" si="1"/>
        <v>0.04533233692</v>
      </c>
      <c r="I157" s="170">
        <f t="shared" si="2"/>
        <v>0.1058244051</v>
      </c>
      <c r="J157" s="170">
        <f t="shared" si="3"/>
        <v>0.0824184455</v>
      </c>
      <c r="K157" s="171">
        <f t="shared" si="4"/>
        <v>0.06349358375</v>
      </c>
      <c r="L157" s="153">
        <f t="shared" si="5"/>
        <v>78</v>
      </c>
      <c r="M157" s="154" t="s">
        <v>115</v>
      </c>
      <c r="N157" s="153" t="s">
        <v>116</v>
      </c>
      <c r="P157" s="84">
        <v>2022.0</v>
      </c>
      <c r="Q157" s="84" t="s">
        <v>272</v>
      </c>
    </row>
    <row r="158" ht="14.25" customHeight="1">
      <c r="B158" s="1">
        <v>2022.0</v>
      </c>
      <c r="C158" s="148" t="s">
        <v>272</v>
      </c>
      <c r="D158" s="148" t="s">
        <v>276</v>
      </c>
      <c r="E158" s="149">
        <v>-0.02207</v>
      </c>
      <c r="F158" s="149">
        <v>-0.50309</v>
      </c>
      <c r="G158" s="149">
        <v>0.62611</v>
      </c>
      <c r="H158" s="169">
        <f t="shared" si="1"/>
        <v>0.02837123483</v>
      </c>
      <c r="I158" s="170">
        <f t="shared" si="2"/>
        <v>0.09856722283</v>
      </c>
      <c r="J158" s="170">
        <f t="shared" si="3"/>
        <v>0.07092404217</v>
      </c>
      <c r="K158" s="171">
        <f t="shared" si="4"/>
        <v>0.04937864265</v>
      </c>
      <c r="L158" s="153">
        <f t="shared" si="5"/>
        <v>157</v>
      </c>
      <c r="M158" s="154" t="s">
        <v>115</v>
      </c>
      <c r="N158" s="153" t="s">
        <v>116</v>
      </c>
      <c r="P158" s="84">
        <v>2022.0</v>
      </c>
      <c r="Q158" s="84" t="s">
        <v>272</v>
      </c>
    </row>
    <row r="159" ht="14.25" customHeight="1">
      <c r="B159" s="1">
        <v>2022.0</v>
      </c>
      <c r="C159" s="148" t="s">
        <v>272</v>
      </c>
      <c r="D159" s="148" t="s">
        <v>277</v>
      </c>
      <c r="E159" s="149">
        <v>-0.27116</v>
      </c>
      <c r="F159" s="149">
        <v>1.41651</v>
      </c>
      <c r="G159" s="149">
        <v>-0.18148</v>
      </c>
      <c r="H159" s="169">
        <f t="shared" si="1"/>
        <v>0.01394114768</v>
      </c>
      <c r="I159" s="170">
        <f t="shared" si="2"/>
        <v>0.2516370723</v>
      </c>
      <c r="J159" s="170">
        <f t="shared" si="3"/>
        <v>0.01806693484</v>
      </c>
      <c r="K159" s="171">
        <f t="shared" si="4"/>
        <v>0.06558288638</v>
      </c>
      <c r="L159" s="153">
        <f t="shared" si="5"/>
        <v>73</v>
      </c>
      <c r="M159" s="154" t="s">
        <v>115</v>
      </c>
      <c r="N159" s="153" t="s">
        <v>116</v>
      </c>
      <c r="P159" s="84">
        <v>2022.0</v>
      </c>
      <c r="Q159" s="84" t="s">
        <v>272</v>
      </c>
    </row>
    <row r="160" ht="14.25" customHeight="1">
      <c r="B160" s="1">
        <v>2022.0</v>
      </c>
      <c r="C160" s="148" t="s">
        <v>272</v>
      </c>
      <c r="D160" s="148" t="s">
        <v>278</v>
      </c>
      <c r="E160" s="149">
        <v>0.24181</v>
      </c>
      <c r="F160" s="149">
        <v>0.34927</v>
      </c>
      <c r="G160" s="149">
        <v>0.7998</v>
      </c>
      <c r="H160" s="169">
        <f t="shared" si="1"/>
        <v>0.04365812471</v>
      </c>
      <c r="I160" s="170">
        <f t="shared" si="2"/>
        <v>0.1665348291</v>
      </c>
      <c r="J160" s="170">
        <f t="shared" si="3"/>
        <v>0.08229212618</v>
      </c>
      <c r="K160" s="171">
        <f t="shared" si="4"/>
        <v>0.07543780574</v>
      </c>
      <c r="L160" s="153">
        <f t="shared" si="5"/>
        <v>46</v>
      </c>
      <c r="M160" s="154" t="s">
        <v>115</v>
      </c>
      <c r="N160" s="153" t="s">
        <v>116</v>
      </c>
      <c r="P160" s="84">
        <v>2022.0</v>
      </c>
      <c r="Q160" s="84" t="s">
        <v>272</v>
      </c>
    </row>
    <row r="161" ht="14.25" customHeight="1">
      <c r="B161" s="1">
        <v>2022.0</v>
      </c>
      <c r="C161" s="148" t="s">
        <v>272</v>
      </c>
      <c r="D161" s="148" t="s">
        <v>279</v>
      </c>
      <c r="E161" s="149">
        <v>0.09338</v>
      </c>
      <c r="F161" s="149">
        <v>-0.26868</v>
      </c>
      <c r="G161" s="149">
        <v>-0.00437</v>
      </c>
      <c r="H161" s="169">
        <f t="shared" si="1"/>
        <v>0.03505939398</v>
      </c>
      <c r="I161" s="170">
        <f t="shared" si="2"/>
        <v>0.1172591917</v>
      </c>
      <c r="J161" s="170">
        <f t="shared" si="3"/>
        <v>0.0296588593</v>
      </c>
      <c r="K161" s="171">
        <f t="shared" si="4"/>
        <v>0.05196725379</v>
      </c>
      <c r="L161" s="153">
        <f t="shared" si="5"/>
        <v>135</v>
      </c>
      <c r="M161" s="154" t="s">
        <v>115</v>
      </c>
      <c r="N161" s="153" t="s">
        <v>116</v>
      </c>
      <c r="P161" s="84">
        <v>2022.0</v>
      </c>
      <c r="Q161" s="84" t="s">
        <v>272</v>
      </c>
    </row>
    <row r="162" ht="14.25" customHeight="1">
      <c r="B162" s="1">
        <v>2022.0</v>
      </c>
      <c r="C162" s="155" t="s">
        <v>272</v>
      </c>
      <c r="D162" s="155" t="s">
        <v>280</v>
      </c>
      <c r="E162" s="149">
        <v>0.32809</v>
      </c>
      <c r="F162" s="149">
        <v>7.57871</v>
      </c>
      <c r="G162" s="149">
        <v>0.35624</v>
      </c>
      <c r="H162" s="169">
        <f t="shared" si="1"/>
        <v>0.04865643022</v>
      </c>
      <c r="I162" s="170">
        <f t="shared" si="2"/>
        <v>0.7430139354</v>
      </c>
      <c r="J162" s="170">
        <f t="shared" si="3"/>
        <v>0.05326093644</v>
      </c>
      <c r="K162" s="281">
        <f t="shared" si="4"/>
        <v>0.1984750648</v>
      </c>
      <c r="L162" s="153">
        <f t="shared" si="5"/>
        <v>6</v>
      </c>
      <c r="M162" s="154" t="s">
        <v>115</v>
      </c>
      <c r="N162" s="153" t="s">
        <v>116</v>
      </c>
      <c r="P162" s="84">
        <v>2022.0</v>
      </c>
      <c r="Q162" s="84" t="s">
        <v>272</v>
      </c>
    </row>
    <row r="163" ht="14.25" customHeight="1">
      <c r="B163" s="1">
        <v>2022.0</v>
      </c>
      <c r="C163" s="148" t="s">
        <v>272</v>
      </c>
      <c r="D163" s="148" t="s">
        <v>281</v>
      </c>
      <c r="E163" s="149">
        <v>-0.01454</v>
      </c>
      <c r="F163" s="149">
        <v>-0.48887</v>
      </c>
      <c r="G163" s="149">
        <v>0.06307</v>
      </c>
      <c r="H163" s="169">
        <f t="shared" si="1"/>
        <v>0.02880745691</v>
      </c>
      <c r="I163" s="170">
        <f t="shared" si="2"/>
        <v>0.09970113263</v>
      </c>
      <c r="J163" s="170">
        <f t="shared" si="3"/>
        <v>0.03407283585</v>
      </c>
      <c r="K163" s="171">
        <f t="shared" si="4"/>
        <v>0.04477172796</v>
      </c>
      <c r="L163" s="153">
        <f t="shared" si="5"/>
        <v>208</v>
      </c>
      <c r="M163" s="154" t="s">
        <v>115</v>
      </c>
      <c r="N163" s="153" t="s">
        <v>116</v>
      </c>
      <c r="P163" s="84">
        <v>2022.0</v>
      </c>
      <c r="Q163" s="84" t="s">
        <v>272</v>
      </c>
    </row>
    <row r="164" ht="14.25" customHeight="1">
      <c r="B164" s="1">
        <v>2022.0</v>
      </c>
      <c r="C164" s="148" t="s">
        <v>272</v>
      </c>
      <c r="D164" s="148" t="s">
        <v>282</v>
      </c>
      <c r="E164" s="149">
        <v>2.35573</v>
      </c>
      <c r="F164" s="149">
        <v>-0.53898</v>
      </c>
      <c r="G164" s="149">
        <v>-0.03943</v>
      </c>
      <c r="H164" s="169">
        <f t="shared" si="1"/>
        <v>0.1661200856</v>
      </c>
      <c r="I164" s="170">
        <f t="shared" si="2"/>
        <v>0.09570533655</v>
      </c>
      <c r="J164" s="170">
        <f t="shared" si="3"/>
        <v>0.02736416746</v>
      </c>
      <c r="K164" s="281">
        <f t="shared" si="4"/>
        <v>0.131667447</v>
      </c>
      <c r="L164" s="153">
        <f t="shared" si="5"/>
        <v>15</v>
      </c>
      <c r="M164" s="154" t="s">
        <v>115</v>
      </c>
      <c r="N164" s="153" t="s">
        <v>116</v>
      </c>
      <c r="P164" s="84">
        <v>2022.0</v>
      </c>
      <c r="Q164" s="84" t="s">
        <v>272</v>
      </c>
    </row>
    <row r="165" ht="14.25" customHeight="1">
      <c r="B165" s="1">
        <v>2022.0</v>
      </c>
      <c r="C165" s="148" t="s">
        <v>272</v>
      </c>
      <c r="D165" s="148" t="s">
        <v>283</v>
      </c>
      <c r="E165" s="149">
        <v>-0.15462</v>
      </c>
      <c r="F165" s="149">
        <v>1.39427</v>
      </c>
      <c r="G165" s="149">
        <v>0.08398</v>
      </c>
      <c r="H165" s="169">
        <f t="shared" si="1"/>
        <v>0.02069245185</v>
      </c>
      <c r="I165" s="170">
        <f t="shared" si="2"/>
        <v>0.2498636438</v>
      </c>
      <c r="J165" s="170">
        <f t="shared" si="3"/>
        <v>0.0354414042</v>
      </c>
      <c r="K165" s="171">
        <f t="shared" si="4"/>
        <v>0.07198220828</v>
      </c>
      <c r="L165" s="153">
        <f t="shared" si="5"/>
        <v>51</v>
      </c>
      <c r="M165" s="154" t="s">
        <v>115</v>
      </c>
      <c r="N165" s="153" t="s">
        <v>116</v>
      </c>
      <c r="P165" s="84">
        <v>2022.0</v>
      </c>
      <c r="Q165" s="84" t="s">
        <v>272</v>
      </c>
    </row>
    <row r="166" ht="14.25" customHeight="1">
      <c r="B166" s="1">
        <v>2022.0</v>
      </c>
      <c r="C166" s="148" t="s">
        <v>272</v>
      </c>
      <c r="D166" s="148" t="s">
        <v>284</v>
      </c>
      <c r="E166" s="149">
        <v>0.02978</v>
      </c>
      <c r="F166" s="149">
        <v>-0.48879</v>
      </c>
      <c r="G166" s="149">
        <v>0.39457</v>
      </c>
      <c r="H166" s="169">
        <f t="shared" si="1"/>
        <v>0.0313749685</v>
      </c>
      <c r="I166" s="170">
        <f t="shared" si="2"/>
        <v>0.09970751187</v>
      </c>
      <c r="J166" s="170">
        <f t="shared" si="3"/>
        <v>0.05576965116</v>
      </c>
      <c r="K166" s="171">
        <f t="shared" si="4"/>
        <v>0.04945314296</v>
      </c>
      <c r="L166" s="153">
        <f t="shared" si="5"/>
        <v>154</v>
      </c>
      <c r="M166" s="154" t="s">
        <v>115</v>
      </c>
      <c r="N166" s="153" t="s">
        <v>116</v>
      </c>
      <c r="P166" s="84">
        <v>2022.0</v>
      </c>
      <c r="Q166" s="84" t="s">
        <v>272</v>
      </c>
    </row>
    <row r="167" ht="14.25" customHeight="1">
      <c r="B167" s="1">
        <v>2022.0</v>
      </c>
      <c r="C167" s="148" t="s">
        <v>272</v>
      </c>
      <c r="D167" s="148" t="s">
        <v>285</v>
      </c>
      <c r="E167" s="149">
        <v>-0.07683</v>
      </c>
      <c r="F167" s="149">
        <v>-0.24473</v>
      </c>
      <c r="G167" s="149">
        <v>0.31463</v>
      </c>
      <c r="H167" s="169">
        <f t="shared" si="1"/>
        <v>0.02519892132</v>
      </c>
      <c r="I167" s="170">
        <f t="shared" si="2"/>
        <v>0.1191689765</v>
      </c>
      <c r="J167" s="170">
        <f t="shared" si="3"/>
        <v>0.05053754433</v>
      </c>
      <c r="K167" s="171">
        <f t="shared" si="4"/>
        <v>0.04891658061</v>
      </c>
      <c r="L167" s="153">
        <f t="shared" si="5"/>
        <v>165</v>
      </c>
      <c r="M167" s="154" t="s">
        <v>115</v>
      </c>
      <c r="N167" s="153" t="s">
        <v>116</v>
      </c>
      <c r="P167" s="84">
        <v>2022.0</v>
      </c>
      <c r="Q167" s="84" t="s">
        <v>272</v>
      </c>
    </row>
    <row r="168" ht="14.25" customHeight="1">
      <c r="B168" s="1">
        <v>2022.0</v>
      </c>
      <c r="C168" s="148" t="s">
        <v>272</v>
      </c>
      <c r="D168" s="148" t="s">
        <v>286</v>
      </c>
      <c r="E168" s="149">
        <v>-0.06441</v>
      </c>
      <c r="F168" s="149">
        <v>0.11443</v>
      </c>
      <c r="G168" s="149">
        <v>0.00337</v>
      </c>
      <c r="H168" s="169">
        <f t="shared" si="1"/>
        <v>0.02591842705</v>
      </c>
      <c r="I168" s="170">
        <f t="shared" si="2"/>
        <v>0.1478085718</v>
      </c>
      <c r="J168" s="170">
        <f t="shared" si="3"/>
        <v>0.03016544558</v>
      </c>
      <c r="K168" s="171">
        <f t="shared" si="4"/>
        <v>0.05269706951</v>
      </c>
      <c r="L168" s="153">
        <f t="shared" si="5"/>
        <v>131</v>
      </c>
      <c r="M168" s="154" t="s">
        <v>115</v>
      </c>
      <c r="N168" s="153" t="s">
        <v>116</v>
      </c>
      <c r="P168" s="84">
        <v>2022.0</v>
      </c>
      <c r="Q168" s="84" t="s">
        <v>272</v>
      </c>
    </row>
    <row r="169" ht="14.25" customHeight="1">
      <c r="B169" s="1">
        <v>2022.0</v>
      </c>
      <c r="C169" s="148" t="s">
        <v>272</v>
      </c>
      <c r="D169" s="148" t="s">
        <v>287</v>
      </c>
      <c r="E169" s="149">
        <v>-0.10348</v>
      </c>
      <c r="F169" s="149">
        <v>-0.46774</v>
      </c>
      <c r="G169" s="149">
        <v>0.0676</v>
      </c>
      <c r="H169" s="169">
        <f t="shared" si="1"/>
        <v>0.02365505435</v>
      </c>
      <c r="I169" s="170">
        <f t="shared" si="2"/>
        <v>0.1013860492</v>
      </c>
      <c r="J169" s="170">
        <f t="shared" si="3"/>
        <v>0.03436932627</v>
      </c>
      <c r="K169" s="171">
        <f t="shared" si="4"/>
        <v>0.04184713949</v>
      </c>
      <c r="L169" s="153">
        <f t="shared" si="5"/>
        <v>244</v>
      </c>
      <c r="M169" s="154" t="s">
        <v>115</v>
      </c>
      <c r="N169" s="153" t="s">
        <v>116</v>
      </c>
      <c r="P169" s="84">
        <v>2022.0</v>
      </c>
      <c r="Q169" s="84" t="s">
        <v>272</v>
      </c>
    </row>
    <row r="170" ht="14.25" customHeight="1">
      <c r="B170" s="1">
        <v>2022.0</v>
      </c>
      <c r="C170" s="148" t="s">
        <v>272</v>
      </c>
      <c r="D170" s="148" t="s">
        <v>288</v>
      </c>
      <c r="E170" s="149">
        <v>-0.00859</v>
      </c>
      <c r="F170" s="149">
        <v>-0.2053</v>
      </c>
      <c r="G170" s="149">
        <v>0.18761</v>
      </c>
      <c r="H170" s="169">
        <f t="shared" si="1"/>
        <v>0.02915214766</v>
      </c>
      <c r="I170" s="170">
        <f t="shared" si="2"/>
        <v>0.1223131441</v>
      </c>
      <c r="J170" s="170">
        <f t="shared" si="3"/>
        <v>0.04222403156</v>
      </c>
      <c r="K170" s="171">
        <f t="shared" si="4"/>
        <v>0.05098759504</v>
      </c>
      <c r="L170" s="153">
        <f t="shared" si="5"/>
        <v>145</v>
      </c>
      <c r="M170" s="154" t="s">
        <v>115</v>
      </c>
      <c r="N170" s="153" t="s">
        <v>116</v>
      </c>
      <c r="P170" s="84">
        <v>2022.0</v>
      </c>
      <c r="Q170" s="84" t="s">
        <v>272</v>
      </c>
    </row>
    <row r="171" ht="14.25" customHeight="1">
      <c r="B171" s="1">
        <v>2022.0</v>
      </c>
      <c r="C171" s="148" t="s">
        <v>272</v>
      </c>
      <c r="D171" s="148" t="s">
        <v>289</v>
      </c>
      <c r="E171" s="149">
        <v>-0.28384</v>
      </c>
      <c r="F171" s="149">
        <v>0.28094</v>
      </c>
      <c r="G171" s="149">
        <v>-0.22299</v>
      </c>
      <c r="H171" s="169">
        <f t="shared" si="1"/>
        <v>0.01320657983</v>
      </c>
      <c r="I171" s="170">
        <f t="shared" si="2"/>
        <v>0.1610861612</v>
      </c>
      <c r="J171" s="170">
        <f t="shared" si="3"/>
        <v>0.01535008777</v>
      </c>
      <c r="K171" s="171">
        <f t="shared" si="4"/>
        <v>0.04527589619</v>
      </c>
      <c r="L171" s="153">
        <f t="shared" si="5"/>
        <v>204</v>
      </c>
      <c r="M171" s="154" t="s">
        <v>115</v>
      </c>
      <c r="N171" s="153" t="s">
        <v>116</v>
      </c>
      <c r="P171" s="84">
        <v>2022.0</v>
      </c>
      <c r="Q171" s="84" t="s">
        <v>272</v>
      </c>
    </row>
    <row r="172" ht="14.25" customHeight="1">
      <c r="B172" s="1">
        <v>2022.0</v>
      </c>
      <c r="C172" s="148" t="s">
        <v>272</v>
      </c>
      <c r="D172" s="148" t="s">
        <v>290</v>
      </c>
      <c r="E172" s="149">
        <v>0.96528</v>
      </c>
      <c r="F172" s="149">
        <v>-0.57004</v>
      </c>
      <c r="G172" s="149">
        <v>0.69764</v>
      </c>
      <c r="H172" s="169">
        <f t="shared" si="1"/>
        <v>0.08556962319</v>
      </c>
      <c r="I172" s="170">
        <f t="shared" si="2"/>
        <v>0.09322859685</v>
      </c>
      <c r="J172" s="170">
        <f t="shared" si="3"/>
        <v>0.07560571094</v>
      </c>
      <c r="K172" s="171">
        <f t="shared" si="4"/>
        <v>0.08582741812</v>
      </c>
      <c r="L172" s="153">
        <f t="shared" si="5"/>
        <v>31</v>
      </c>
      <c r="M172" s="154" t="s">
        <v>115</v>
      </c>
      <c r="N172" s="153" t="s">
        <v>116</v>
      </c>
      <c r="P172" s="84">
        <v>2022.0</v>
      </c>
      <c r="Q172" s="84" t="s">
        <v>272</v>
      </c>
    </row>
    <row r="173" ht="14.25" customHeight="1">
      <c r="B173" s="1">
        <v>2022.0</v>
      </c>
      <c r="C173" s="155" t="s">
        <v>272</v>
      </c>
      <c r="D173" s="155" t="s">
        <v>291</v>
      </c>
      <c r="E173" s="149">
        <v>9.96519</v>
      </c>
      <c r="F173" s="149">
        <v>-0.64278</v>
      </c>
      <c r="G173" s="149">
        <v>-0.2827</v>
      </c>
      <c r="H173" s="169">
        <f t="shared" si="1"/>
        <v>0.6069453738</v>
      </c>
      <c r="I173" s="170">
        <f t="shared" si="2"/>
        <v>0.08742827343</v>
      </c>
      <c r="J173" s="170">
        <f t="shared" si="3"/>
        <v>0.011442043</v>
      </c>
      <c r="K173" s="281">
        <f t="shared" si="4"/>
        <v>0.4123952249</v>
      </c>
      <c r="L173" s="153">
        <f t="shared" si="5"/>
        <v>2</v>
      </c>
      <c r="M173" s="153" t="s">
        <v>572</v>
      </c>
      <c r="N173" s="153" t="s">
        <v>231</v>
      </c>
      <c r="P173" s="84">
        <v>2022.0</v>
      </c>
      <c r="Q173" s="84" t="s">
        <v>272</v>
      </c>
    </row>
    <row r="174" ht="14.25" customHeight="1">
      <c r="B174" s="1">
        <v>2022.0</v>
      </c>
      <c r="C174" s="148" t="s">
        <v>272</v>
      </c>
      <c r="D174" s="148" t="s">
        <v>292</v>
      </c>
      <c r="E174" s="149">
        <v>-0.12422</v>
      </c>
      <c r="F174" s="149">
        <v>-0.32164</v>
      </c>
      <c r="G174" s="149">
        <v>-0.11124</v>
      </c>
      <c r="H174" s="169">
        <f t="shared" si="1"/>
        <v>0.02245356089</v>
      </c>
      <c r="I174" s="170">
        <f t="shared" si="2"/>
        <v>0.1130361352</v>
      </c>
      <c r="J174" s="170">
        <f t="shared" si="3"/>
        <v>0.02266417257</v>
      </c>
      <c r="K174" s="171">
        <f t="shared" si="4"/>
        <v>0.04194386149</v>
      </c>
      <c r="L174" s="153">
        <f t="shared" si="5"/>
        <v>241</v>
      </c>
      <c r="M174" s="154" t="s">
        <v>115</v>
      </c>
      <c r="N174" s="153" t="s">
        <v>116</v>
      </c>
      <c r="P174" s="84">
        <v>2022.0</v>
      </c>
      <c r="Q174" s="84" t="s">
        <v>272</v>
      </c>
    </row>
    <row r="175" ht="14.25" customHeight="1">
      <c r="B175" s="1">
        <v>2022.0</v>
      </c>
      <c r="C175" s="148" t="s">
        <v>272</v>
      </c>
      <c r="D175" s="148" t="s">
        <v>293</v>
      </c>
      <c r="E175" s="149">
        <v>0.17284</v>
      </c>
      <c r="F175" s="149">
        <v>-0.50016</v>
      </c>
      <c r="G175" s="149">
        <v>-0.17451</v>
      </c>
      <c r="H175" s="169">
        <f t="shared" si="1"/>
        <v>0.03966260858</v>
      </c>
      <c r="I175" s="170">
        <f t="shared" si="2"/>
        <v>0.09880086247</v>
      </c>
      <c r="J175" s="170">
        <f t="shared" si="3"/>
        <v>0.01852312429</v>
      </c>
      <c r="K175" s="171">
        <f t="shared" si="4"/>
        <v>0.04942390576</v>
      </c>
      <c r="L175" s="153">
        <f t="shared" si="5"/>
        <v>155</v>
      </c>
      <c r="M175" s="154" t="s">
        <v>115</v>
      </c>
      <c r="N175" s="153" t="s">
        <v>116</v>
      </c>
      <c r="P175" s="84">
        <v>2022.0</v>
      </c>
      <c r="Q175" s="84" t="s">
        <v>272</v>
      </c>
    </row>
    <row r="176" ht="14.25" customHeight="1">
      <c r="B176" s="1">
        <v>2022.0</v>
      </c>
      <c r="C176" s="148" t="s">
        <v>272</v>
      </c>
      <c r="D176" s="148" t="s">
        <v>294</v>
      </c>
      <c r="E176" s="149">
        <v>-0.1919</v>
      </c>
      <c r="F176" s="149">
        <v>0.21784</v>
      </c>
      <c r="G176" s="149">
        <v>-0.05796</v>
      </c>
      <c r="H176" s="169">
        <f t="shared" si="1"/>
        <v>0.01853277604</v>
      </c>
      <c r="I176" s="170">
        <f t="shared" si="2"/>
        <v>0.1560545361</v>
      </c>
      <c r="J176" s="170">
        <f t="shared" si="3"/>
        <v>0.02615137112</v>
      </c>
      <c r="K176" s="171">
        <f t="shared" si="4"/>
        <v>0.04913931102</v>
      </c>
      <c r="L176" s="153">
        <f t="shared" si="5"/>
        <v>162</v>
      </c>
      <c r="M176" s="154" t="s">
        <v>115</v>
      </c>
      <c r="N176" s="153" t="s">
        <v>116</v>
      </c>
      <c r="P176" s="84">
        <v>2022.0</v>
      </c>
      <c r="Q176" s="84" t="s">
        <v>272</v>
      </c>
    </row>
    <row r="177" ht="14.25" customHeight="1">
      <c r="B177" s="1">
        <v>2022.0</v>
      </c>
      <c r="C177" s="148" t="s">
        <v>272</v>
      </c>
      <c r="D177" s="148" t="s">
        <v>295</v>
      </c>
      <c r="E177" s="149">
        <v>-0.16257</v>
      </c>
      <c r="F177" s="149">
        <v>-0.47367</v>
      </c>
      <c r="G177" s="149">
        <v>-0.04753</v>
      </c>
      <c r="H177" s="169">
        <f t="shared" si="1"/>
        <v>0.02023189867</v>
      </c>
      <c r="I177" s="170">
        <f t="shared" si="2"/>
        <v>0.1009131881</v>
      </c>
      <c r="J177" s="170">
        <f t="shared" si="3"/>
        <v>0.02683401904</v>
      </c>
      <c r="K177" s="171">
        <f t="shared" si="4"/>
        <v>0.03848513148</v>
      </c>
      <c r="L177" s="153">
        <f t="shared" si="5"/>
        <v>309</v>
      </c>
      <c r="M177" s="154" t="s">
        <v>115</v>
      </c>
      <c r="N177" s="153" t="s">
        <v>116</v>
      </c>
      <c r="P177" s="84">
        <v>2022.0</v>
      </c>
      <c r="Q177" s="84" t="s">
        <v>272</v>
      </c>
    </row>
    <row r="178" ht="14.25" customHeight="1">
      <c r="B178" s="1">
        <v>2022.0</v>
      </c>
      <c r="C178" s="148" t="s">
        <v>272</v>
      </c>
      <c r="D178" s="148" t="s">
        <v>296</v>
      </c>
      <c r="E178" s="149">
        <v>0.45094</v>
      </c>
      <c r="F178" s="149">
        <v>-0.37803</v>
      </c>
      <c r="G178" s="149">
        <v>0.49744</v>
      </c>
      <c r="H178" s="169">
        <f t="shared" si="1"/>
        <v>0.05577328038</v>
      </c>
      <c r="I178" s="170">
        <f t="shared" si="2"/>
        <v>0.1085395688</v>
      </c>
      <c r="J178" s="170">
        <f t="shared" si="3"/>
        <v>0.0625025362</v>
      </c>
      <c r="K178" s="171">
        <f t="shared" si="4"/>
        <v>0.06804689635</v>
      </c>
      <c r="L178" s="153">
        <f t="shared" si="5"/>
        <v>60</v>
      </c>
      <c r="M178" s="154" t="s">
        <v>115</v>
      </c>
      <c r="N178" s="153" t="s">
        <v>116</v>
      </c>
      <c r="P178" s="84">
        <v>2022.0</v>
      </c>
      <c r="Q178" s="84" t="s">
        <v>272</v>
      </c>
    </row>
    <row r="179" ht="14.25" customHeight="1">
      <c r="B179" s="1">
        <v>2022.0</v>
      </c>
      <c r="C179" s="148" t="s">
        <v>272</v>
      </c>
      <c r="D179" s="148" t="s">
        <v>297</v>
      </c>
      <c r="E179" s="149">
        <v>-0.16063</v>
      </c>
      <c r="F179" s="149">
        <v>0.42056</v>
      </c>
      <c r="G179" s="149">
        <v>-0.06392</v>
      </c>
      <c r="H179" s="169">
        <f t="shared" si="1"/>
        <v>0.02034428523</v>
      </c>
      <c r="I179" s="170">
        <f t="shared" si="2"/>
        <v>0.1722195288</v>
      </c>
      <c r="J179" s="170">
        <f t="shared" si="3"/>
        <v>0.0257612866</v>
      </c>
      <c r="K179" s="171">
        <f t="shared" si="4"/>
        <v>0.0537279391</v>
      </c>
      <c r="L179" s="153">
        <f t="shared" si="5"/>
        <v>124</v>
      </c>
      <c r="M179" s="154" t="s">
        <v>115</v>
      </c>
      <c r="N179" s="153" t="s">
        <v>116</v>
      </c>
      <c r="P179" s="84">
        <v>2022.0</v>
      </c>
      <c r="Q179" s="84" t="s">
        <v>272</v>
      </c>
    </row>
    <row r="180" ht="14.25" customHeight="1">
      <c r="B180" s="1">
        <v>2022.0</v>
      </c>
      <c r="C180" s="148" t="s">
        <v>272</v>
      </c>
      <c r="D180" s="148" t="s">
        <v>298</v>
      </c>
      <c r="E180" s="149">
        <v>-0.24596</v>
      </c>
      <c r="F180" s="149">
        <v>-0.13468</v>
      </c>
      <c r="G180" s="149">
        <v>-0.1745</v>
      </c>
      <c r="H180" s="169">
        <f t="shared" si="1"/>
        <v>0.01540101438</v>
      </c>
      <c r="I180" s="170">
        <f t="shared" si="2"/>
        <v>0.1279444177</v>
      </c>
      <c r="J180" s="170">
        <f t="shared" si="3"/>
        <v>0.01852377879</v>
      </c>
      <c r="K180" s="171">
        <f t="shared" si="4"/>
        <v>0.04001500625</v>
      </c>
      <c r="L180" s="153">
        <f t="shared" si="5"/>
        <v>275</v>
      </c>
      <c r="M180" s="154" t="s">
        <v>115</v>
      </c>
      <c r="N180" s="153" t="s">
        <v>116</v>
      </c>
      <c r="P180" s="84">
        <v>2022.0</v>
      </c>
      <c r="Q180" s="84" t="s">
        <v>272</v>
      </c>
    </row>
    <row r="181" ht="14.25" customHeight="1">
      <c r="B181" s="1">
        <v>2022.0</v>
      </c>
      <c r="C181" s="148" t="s">
        <v>272</v>
      </c>
      <c r="D181" s="148" t="s">
        <v>299</v>
      </c>
      <c r="E181" s="149">
        <v>-0.07698</v>
      </c>
      <c r="F181" s="149">
        <v>0.09553</v>
      </c>
      <c r="G181" s="149">
        <v>0.05074</v>
      </c>
      <c r="H181" s="169">
        <f t="shared" si="1"/>
        <v>0.02519023164</v>
      </c>
      <c r="I181" s="170">
        <f t="shared" si="2"/>
        <v>0.1463014765</v>
      </c>
      <c r="J181" s="170">
        <f t="shared" si="3"/>
        <v>0.03326583213</v>
      </c>
      <c r="K181" s="171">
        <f t="shared" si="4"/>
        <v>0.05233474103</v>
      </c>
      <c r="L181" s="153">
        <f t="shared" si="5"/>
        <v>133</v>
      </c>
      <c r="M181" s="154" t="s">
        <v>115</v>
      </c>
      <c r="N181" s="153" t="s">
        <v>116</v>
      </c>
      <c r="P181" s="84">
        <v>2022.0</v>
      </c>
      <c r="Q181" s="84" t="s">
        <v>272</v>
      </c>
    </row>
    <row r="182" ht="14.25" customHeight="1">
      <c r="B182" s="1">
        <v>2022.0</v>
      </c>
      <c r="C182" s="148" t="s">
        <v>272</v>
      </c>
      <c r="D182" s="148" t="s">
        <v>300</v>
      </c>
      <c r="E182" s="149">
        <v>0.59829</v>
      </c>
      <c r="F182" s="149">
        <v>-0.47119</v>
      </c>
      <c r="G182" s="149">
        <v>0.93276</v>
      </c>
      <c r="H182" s="169">
        <f t="shared" si="1"/>
        <v>0.0643094454</v>
      </c>
      <c r="I182" s="170">
        <f t="shared" si="2"/>
        <v>0.1011109445</v>
      </c>
      <c r="J182" s="170">
        <f t="shared" si="3"/>
        <v>0.09099441446</v>
      </c>
      <c r="K182" s="171">
        <f t="shared" si="4"/>
        <v>0.07593238654</v>
      </c>
      <c r="L182" s="153">
        <f t="shared" si="5"/>
        <v>43</v>
      </c>
      <c r="M182" s="154" t="s">
        <v>115</v>
      </c>
      <c r="N182" s="153" t="s">
        <v>116</v>
      </c>
      <c r="P182" s="84">
        <v>2022.0</v>
      </c>
      <c r="Q182" s="84" t="s">
        <v>272</v>
      </c>
    </row>
    <row r="183" ht="14.25" customHeight="1">
      <c r="B183" s="1">
        <v>2022.0</v>
      </c>
      <c r="C183" s="148" t="s">
        <v>272</v>
      </c>
      <c r="D183" s="148" t="s">
        <v>301</v>
      </c>
      <c r="E183" s="149">
        <v>-0.06171</v>
      </c>
      <c r="F183" s="149">
        <v>-0.4813</v>
      </c>
      <c r="G183" s="149">
        <v>0.20752</v>
      </c>
      <c r="H183" s="169">
        <f t="shared" si="1"/>
        <v>0.02607484134</v>
      </c>
      <c r="I183" s="170">
        <f t="shared" si="2"/>
        <v>0.1003047682</v>
      </c>
      <c r="J183" s="170">
        <f t="shared" si="3"/>
        <v>0.04352714949</v>
      </c>
      <c r="K183" s="171">
        <f t="shared" si="4"/>
        <v>0.04445315697</v>
      </c>
      <c r="L183" s="153">
        <f t="shared" si="5"/>
        <v>209</v>
      </c>
      <c r="M183" s="154" t="s">
        <v>115</v>
      </c>
      <c r="N183" s="153" t="s">
        <v>116</v>
      </c>
      <c r="P183" s="84">
        <v>2022.0</v>
      </c>
      <c r="Q183" s="84" t="s">
        <v>272</v>
      </c>
    </row>
    <row r="184" ht="14.25" customHeight="1">
      <c r="B184" s="1">
        <v>2022.0</v>
      </c>
      <c r="C184" s="148" t="s">
        <v>272</v>
      </c>
      <c r="D184" s="148" t="s">
        <v>302</v>
      </c>
      <c r="E184" s="149">
        <v>-0.15805</v>
      </c>
      <c r="F184" s="149">
        <v>-0.2605</v>
      </c>
      <c r="G184" s="149">
        <v>0.06996</v>
      </c>
      <c r="H184" s="169">
        <f t="shared" si="1"/>
        <v>0.02049374777</v>
      </c>
      <c r="I184" s="170">
        <f t="shared" si="2"/>
        <v>0.1179114689</v>
      </c>
      <c r="J184" s="170">
        <f t="shared" si="3"/>
        <v>0.03452378927</v>
      </c>
      <c r="K184" s="171">
        <f t="shared" si="4"/>
        <v>0.04337716253</v>
      </c>
      <c r="L184" s="153">
        <f t="shared" si="5"/>
        <v>219</v>
      </c>
      <c r="M184" s="154" t="s">
        <v>115</v>
      </c>
      <c r="N184" s="153" t="s">
        <v>116</v>
      </c>
      <c r="P184" s="84">
        <v>2022.0</v>
      </c>
      <c r="Q184" s="84" t="s">
        <v>272</v>
      </c>
    </row>
    <row r="185" ht="14.25" customHeight="1">
      <c r="B185" s="1">
        <v>2022.0</v>
      </c>
      <c r="C185" s="148" t="s">
        <v>272</v>
      </c>
      <c r="D185" s="148" t="s">
        <v>303</v>
      </c>
      <c r="E185" s="149">
        <v>-0.13158</v>
      </c>
      <c r="F185" s="149">
        <v>-0.37853</v>
      </c>
      <c r="G185" s="149">
        <v>-0.09261</v>
      </c>
      <c r="H185" s="169">
        <f t="shared" si="1"/>
        <v>0.02202718712</v>
      </c>
      <c r="I185" s="170">
        <f t="shared" si="2"/>
        <v>0.1084996986</v>
      </c>
      <c r="J185" s="170">
        <f t="shared" si="3"/>
        <v>0.02388351395</v>
      </c>
      <c r="K185" s="171">
        <f t="shared" si="4"/>
        <v>0.04086367153</v>
      </c>
      <c r="L185" s="153">
        <f t="shared" si="5"/>
        <v>260</v>
      </c>
      <c r="M185" s="154" t="s">
        <v>115</v>
      </c>
      <c r="N185" s="153" t="s">
        <v>116</v>
      </c>
      <c r="P185" s="84">
        <v>2022.0</v>
      </c>
      <c r="Q185" s="84" t="s">
        <v>272</v>
      </c>
    </row>
    <row r="186" ht="14.25" customHeight="1">
      <c r="B186" s="1">
        <v>2022.0</v>
      </c>
      <c r="C186" s="148" t="s">
        <v>272</v>
      </c>
      <c r="D186" s="148" t="s">
        <v>304</v>
      </c>
      <c r="E186" s="149">
        <v>0.5678</v>
      </c>
      <c r="F186" s="149">
        <v>-0.50336</v>
      </c>
      <c r="G186" s="149">
        <v>1.66288</v>
      </c>
      <c r="H186" s="169">
        <f t="shared" si="1"/>
        <v>0.06254312255</v>
      </c>
      <c r="I186" s="170">
        <f t="shared" si="2"/>
        <v>0.0985456929</v>
      </c>
      <c r="J186" s="170">
        <f t="shared" si="3"/>
        <v>0.1387810775</v>
      </c>
      <c r="K186" s="171">
        <f t="shared" si="4"/>
        <v>0.08089567691</v>
      </c>
      <c r="L186" s="153">
        <f t="shared" si="5"/>
        <v>36</v>
      </c>
      <c r="M186" s="154" t="s">
        <v>115</v>
      </c>
      <c r="N186" s="153" t="s">
        <v>116</v>
      </c>
      <c r="P186" s="84">
        <v>2022.0</v>
      </c>
      <c r="Q186" s="84" t="s">
        <v>272</v>
      </c>
    </row>
    <row r="187" ht="14.25" customHeight="1">
      <c r="B187" s="1">
        <v>2022.0</v>
      </c>
      <c r="C187" s="148" t="s">
        <v>272</v>
      </c>
      <c r="D187" s="148" t="s">
        <v>305</v>
      </c>
      <c r="E187" s="149">
        <v>1.9219</v>
      </c>
      <c r="F187" s="149">
        <v>-0.13284</v>
      </c>
      <c r="G187" s="149">
        <v>-0.43599</v>
      </c>
      <c r="H187" s="169">
        <f t="shared" si="1"/>
        <v>0.1409877852</v>
      </c>
      <c r="I187" s="170">
        <f t="shared" si="2"/>
        <v>0.1280911402</v>
      </c>
      <c r="J187" s="170">
        <f t="shared" si="3"/>
        <v>0.001409147613</v>
      </c>
      <c r="K187" s="281">
        <f t="shared" si="4"/>
        <v>0.1187778881</v>
      </c>
      <c r="L187" s="153">
        <f t="shared" si="5"/>
        <v>19</v>
      </c>
      <c r="M187" s="154" t="s">
        <v>115</v>
      </c>
      <c r="N187" s="153" t="s">
        <v>116</v>
      </c>
      <c r="P187" s="84">
        <v>2022.0</v>
      </c>
      <c r="Q187" s="84" t="s">
        <v>272</v>
      </c>
    </row>
    <row r="188" ht="14.25" customHeight="1">
      <c r="B188" s="1">
        <v>2022.0</v>
      </c>
      <c r="C188" s="148" t="s">
        <v>272</v>
      </c>
      <c r="D188" s="148" t="s">
        <v>306</v>
      </c>
      <c r="E188" s="149">
        <v>0.20712</v>
      </c>
      <c r="F188" s="149">
        <v>-0.42182</v>
      </c>
      <c r="G188" s="149">
        <v>-0.09784</v>
      </c>
      <c r="H188" s="169">
        <f t="shared" si="1"/>
        <v>0.04164849075</v>
      </c>
      <c r="I188" s="170">
        <f t="shared" si="2"/>
        <v>0.1050477327</v>
      </c>
      <c r="J188" s="170">
        <f t="shared" si="3"/>
        <v>0.02354120824</v>
      </c>
      <c r="K188" s="171">
        <f t="shared" si="4"/>
        <v>0.05274752391</v>
      </c>
      <c r="L188" s="153">
        <f t="shared" si="5"/>
        <v>130</v>
      </c>
      <c r="M188" s="154" t="s">
        <v>115</v>
      </c>
      <c r="N188" s="153" t="s">
        <v>116</v>
      </c>
      <c r="P188" s="84">
        <v>2022.0</v>
      </c>
      <c r="Q188" s="84" t="s">
        <v>272</v>
      </c>
    </row>
    <row r="189" ht="14.25" customHeight="1">
      <c r="B189" s="1">
        <v>2022.0</v>
      </c>
      <c r="C189" s="148" t="s">
        <v>272</v>
      </c>
      <c r="D189" s="148" t="s">
        <v>307</v>
      </c>
      <c r="E189" s="149">
        <v>0.16967</v>
      </c>
      <c r="F189" s="149">
        <v>-0.17738</v>
      </c>
      <c r="G189" s="149">
        <v>0.15917</v>
      </c>
      <c r="H189" s="169">
        <f t="shared" si="1"/>
        <v>0.03947896662</v>
      </c>
      <c r="I189" s="170">
        <f t="shared" si="2"/>
        <v>0.1245394987</v>
      </c>
      <c r="J189" s="170">
        <f t="shared" si="3"/>
        <v>0.04036262153</v>
      </c>
      <c r="K189" s="171">
        <f t="shared" si="4"/>
        <v>0.05787663385</v>
      </c>
      <c r="L189" s="153">
        <f t="shared" si="5"/>
        <v>110</v>
      </c>
      <c r="M189" s="154" t="s">
        <v>115</v>
      </c>
      <c r="N189" s="153" t="s">
        <v>116</v>
      </c>
      <c r="P189" s="84">
        <v>2022.0</v>
      </c>
      <c r="Q189" s="84" t="s">
        <v>272</v>
      </c>
    </row>
    <row r="190" ht="14.25" customHeight="1">
      <c r="B190" s="1">
        <v>2022.0</v>
      </c>
      <c r="C190" s="148" t="s">
        <v>272</v>
      </c>
      <c r="D190" s="148" t="s">
        <v>308</v>
      </c>
      <c r="E190" s="149">
        <v>1.00839</v>
      </c>
      <c r="F190" s="149">
        <v>-0.41874</v>
      </c>
      <c r="G190" s="149">
        <v>-0.06079</v>
      </c>
      <c r="H190" s="169">
        <f t="shared" si="1"/>
        <v>0.08806703801</v>
      </c>
      <c r="I190" s="170">
        <f t="shared" si="2"/>
        <v>0.1052933334</v>
      </c>
      <c r="J190" s="170">
        <f t="shared" si="3"/>
        <v>0.02596614642</v>
      </c>
      <c r="K190" s="171">
        <f t="shared" si="4"/>
        <v>0.08311916802</v>
      </c>
      <c r="L190" s="153">
        <f t="shared" si="5"/>
        <v>35</v>
      </c>
      <c r="M190" s="154" t="s">
        <v>115</v>
      </c>
      <c r="N190" s="153" t="s">
        <v>116</v>
      </c>
      <c r="P190" s="84">
        <v>2022.0</v>
      </c>
      <c r="Q190" s="84" t="s">
        <v>272</v>
      </c>
    </row>
    <row r="191" ht="14.25" customHeight="1">
      <c r="B191" s="1">
        <v>2022.0</v>
      </c>
      <c r="C191" s="148" t="s">
        <v>272</v>
      </c>
      <c r="D191" s="148" t="s">
        <v>309</v>
      </c>
      <c r="E191" s="149">
        <v>-0.05498</v>
      </c>
      <c r="F191" s="149">
        <v>-0.32386</v>
      </c>
      <c r="G191" s="149">
        <v>0.17501</v>
      </c>
      <c r="H191" s="169">
        <f t="shared" si="1"/>
        <v>0.02646471844</v>
      </c>
      <c r="I191" s="170">
        <f t="shared" si="2"/>
        <v>0.1128591113</v>
      </c>
      <c r="J191" s="170">
        <f t="shared" si="3"/>
        <v>0.04139935623</v>
      </c>
      <c r="K191" s="171">
        <f t="shared" si="4"/>
        <v>0.04710583935</v>
      </c>
      <c r="L191" s="153">
        <f t="shared" si="5"/>
        <v>181</v>
      </c>
      <c r="M191" s="154" t="s">
        <v>115</v>
      </c>
      <c r="N191" s="153" t="s">
        <v>116</v>
      </c>
      <c r="P191" s="84">
        <v>2022.0</v>
      </c>
      <c r="Q191" s="84" t="s">
        <v>272</v>
      </c>
    </row>
    <row r="192" ht="14.25" customHeight="1">
      <c r="B192" s="1">
        <v>2022.0</v>
      </c>
      <c r="C192" s="148" t="s">
        <v>272</v>
      </c>
      <c r="D192" s="148" t="s">
        <v>310</v>
      </c>
      <c r="E192" s="149">
        <v>-0.18696</v>
      </c>
      <c r="F192" s="149">
        <v>-0.49316</v>
      </c>
      <c r="G192" s="149">
        <v>-0.16769</v>
      </c>
      <c r="H192" s="169">
        <f t="shared" si="1"/>
        <v>0.01881895625</v>
      </c>
      <c r="I192" s="170">
        <f t="shared" si="2"/>
        <v>0.09935904592</v>
      </c>
      <c r="J192" s="170">
        <f t="shared" si="3"/>
        <v>0.01896949618</v>
      </c>
      <c r="K192" s="171">
        <f t="shared" si="4"/>
        <v>0.03614334014</v>
      </c>
      <c r="L192" s="153">
        <f t="shared" si="5"/>
        <v>354</v>
      </c>
      <c r="M192" s="154" t="s">
        <v>115</v>
      </c>
      <c r="N192" s="153" t="s">
        <v>116</v>
      </c>
      <c r="P192" s="84">
        <v>2022.0</v>
      </c>
      <c r="Q192" s="84" t="s">
        <v>272</v>
      </c>
    </row>
    <row r="193" ht="14.25" customHeight="1">
      <c r="B193" s="1">
        <v>2022.0</v>
      </c>
      <c r="C193" s="148" t="s">
        <v>272</v>
      </c>
      <c r="D193" s="148" t="s">
        <v>311</v>
      </c>
      <c r="E193" s="149">
        <v>-0.01393</v>
      </c>
      <c r="F193" s="149">
        <v>0.38911</v>
      </c>
      <c r="G193" s="149">
        <v>0.10618</v>
      </c>
      <c r="H193" s="169">
        <f t="shared" si="1"/>
        <v>0.02884279495</v>
      </c>
      <c r="I193" s="170">
        <f t="shared" si="2"/>
        <v>0.1697116903</v>
      </c>
      <c r="J193" s="170">
        <f t="shared" si="3"/>
        <v>0.0368944036</v>
      </c>
      <c r="K193" s="171">
        <f t="shared" si="4"/>
        <v>0.06022874208</v>
      </c>
      <c r="L193" s="153">
        <f t="shared" si="5"/>
        <v>95</v>
      </c>
      <c r="M193" s="154" t="s">
        <v>115</v>
      </c>
      <c r="N193" s="153" t="s">
        <v>116</v>
      </c>
      <c r="P193" s="84">
        <v>2022.0</v>
      </c>
      <c r="Q193" s="84" t="s">
        <v>272</v>
      </c>
    </row>
    <row r="194" ht="14.25" customHeight="1">
      <c r="B194" s="1">
        <v>2022.0</v>
      </c>
      <c r="C194" s="148" t="s">
        <v>272</v>
      </c>
      <c r="D194" s="148" t="s">
        <v>312</v>
      </c>
      <c r="E194" s="149">
        <v>-0.01733</v>
      </c>
      <c r="F194" s="149">
        <v>-0.45311</v>
      </c>
      <c r="G194" s="149">
        <v>0.02533</v>
      </c>
      <c r="H194" s="169">
        <f t="shared" si="1"/>
        <v>0.02864582881</v>
      </c>
      <c r="I194" s="170">
        <f t="shared" si="2"/>
        <v>0.1025526526</v>
      </c>
      <c r="J194" s="170">
        <f t="shared" si="3"/>
        <v>0.03160273687</v>
      </c>
      <c r="K194" s="171">
        <f t="shared" si="4"/>
        <v>0.0449359502</v>
      </c>
      <c r="L194" s="153">
        <f t="shared" si="5"/>
        <v>207</v>
      </c>
      <c r="M194" s="154" t="s">
        <v>115</v>
      </c>
      <c r="N194" s="153" t="s">
        <v>116</v>
      </c>
      <c r="P194" s="84">
        <v>2022.0</v>
      </c>
      <c r="Q194" s="84" t="s">
        <v>272</v>
      </c>
    </row>
    <row r="195" ht="14.25" customHeight="1">
      <c r="B195" s="1">
        <v>2022.0</v>
      </c>
      <c r="C195" s="148" t="s">
        <v>272</v>
      </c>
      <c r="D195" s="148" t="s">
        <v>313</v>
      </c>
      <c r="E195" s="149">
        <v>-0.29106</v>
      </c>
      <c r="F195" s="149">
        <v>1.67276</v>
      </c>
      <c r="G195" s="149">
        <v>-0.26653</v>
      </c>
      <c r="H195" s="169">
        <f t="shared" si="1"/>
        <v>0.01278831643</v>
      </c>
      <c r="I195" s="170">
        <f t="shared" si="2"/>
        <v>0.2720705735</v>
      </c>
      <c r="J195" s="170">
        <f t="shared" si="3"/>
        <v>0.01250037634</v>
      </c>
      <c r="K195" s="171">
        <f t="shared" si="4"/>
        <v>0.06845301155</v>
      </c>
      <c r="L195" s="153">
        <f t="shared" si="5"/>
        <v>58</v>
      </c>
      <c r="M195" s="154" t="s">
        <v>115</v>
      </c>
      <c r="N195" s="153" t="s">
        <v>116</v>
      </c>
      <c r="P195" s="84">
        <v>2022.0</v>
      </c>
      <c r="Q195" s="84" t="s">
        <v>272</v>
      </c>
    </row>
    <row r="196" ht="14.25" customHeight="1">
      <c r="B196" s="1">
        <v>2022.0</v>
      </c>
      <c r="C196" s="148" t="s">
        <v>272</v>
      </c>
      <c r="D196" s="148" t="s">
        <v>314</v>
      </c>
      <c r="E196" s="149">
        <v>-0.16585</v>
      </c>
      <c r="F196" s="149">
        <v>0.22884</v>
      </c>
      <c r="G196" s="149">
        <v>-0.24341</v>
      </c>
      <c r="H196" s="169">
        <f t="shared" si="1"/>
        <v>0.02004188427</v>
      </c>
      <c r="I196" s="170">
        <f t="shared" si="2"/>
        <v>0.1569316815</v>
      </c>
      <c r="J196" s="170">
        <f t="shared" si="3"/>
        <v>0.01401359013</v>
      </c>
      <c r="K196" s="171">
        <f t="shared" si="4"/>
        <v>0.04861204118</v>
      </c>
      <c r="L196" s="153">
        <f t="shared" si="5"/>
        <v>168</v>
      </c>
      <c r="M196" s="154" t="s">
        <v>115</v>
      </c>
      <c r="N196" s="153" t="s">
        <v>116</v>
      </c>
      <c r="P196" s="84">
        <v>2022.0</v>
      </c>
      <c r="Q196" s="84" t="s">
        <v>272</v>
      </c>
    </row>
    <row r="197" ht="14.25" customHeight="1">
      <c r="B197" s="1">
        <v>2022.0</v>
      </c>
      <c r="C197" s="148" t="s">
        <v>272</v>
      </c>
      <c r="D197" s="148" t="s">
        <v>315</v>
      </c>
      <c r="E197" s="149">
        <v>-0.12034</v>
      </c>
      <c r="F197" s="149">
        <v>-0.49699</v>
      </c>
      <c r="G197" s="149">
        <v>0.1543</v>
      </c>
      <c r="H197" s="169">
        <f t="shared" si="1"/>
        <v>0.02267833401</v>
      </c>
      <c r="I197" s="170">
        <f t="shared" si="2"/>
        <v>0.09905363983</v>
      </c>
      <c r="J197" s="170">
        <f t="shared" si="3"/>
        <v>0.04004387796</v>
      </c>
      <c r="K197" s="171">
        <f t="shared" si="4"/>
        <v>0.04150548413</v>
      </c>
      <c r="L197" s="153">
        <f t="shared" si="5"/>
        <v>250</v>
      </c>
      <c r="M197" s="154" t="s">
        <v>115</v>
      </c>
      <c r="N197" s="153" t="s">
        <v>116</v>
      </c>
      <c r="P197" s="84">
        <v>2022.0</v>
      </c>
      <c r="Q197" s="84" t="s">
        <v>272</v>
      </c>
    </row>
    <row r="198" ht="14.25" customHeight="1">
      <c r="B198" s="1">
        <v>2022.0</v>
      </c>
      <c r="C198" s="148" t="s">
        <v>272</v>
      </c>
      <c r="D198" s="148" t="s">
        <v>316</v>
      </c>
      <c r="E198" s="149">
        <v>-0.16938</v>
      </c>
      <c r="F198" s="149">
        <v>-0.31127</v>
      </c>
      <c r="G198" s="149">
        <v>-0.16094</v>
      </c>
      <c r="H198" s="169">
        <f t="shared" si="1"/>
        <v>0.01983738707</v>
      </c>
      <c r="I198" s="170">
        <f t="shared" si="2"/>
        <v>0.1138630441</v>
      </c>
      <c r="J198" s="170">
        <f t="shared" si="3"/>
        <v>0.01941128653</v>
      </c>
      <c r="K198" s="171">
        <f t="shared" si="4"/>
        <v>0.03997873241</v>
      </c>
      <c r="L198" s="153">
        <f t="shared" si="5"/>
        <v>277</v>
      </c>
      <c r="M198" s="154" t="s">
        <v>115</v>
      </c>
      <c r="N198" s="153" t="s">
        <v>116</v>
      </c>
      <c r="P198" s="84">
        <v>2022.0</v>
      </c>
      <c r="Q198" s="84" t="s">
        <v>272</v>
      </c>
    </row>
    <row r="199" ht="14.25" customHeight="1">
      <c r="B199" s="1">
        <v>2022.0</v>
      </c>
      <c r="C199" s="148" t="s">
        <v>272</v>
      </c>
      <c r="D199" s="148" t="s">
        <v>317</v>
      </c>
      <c r="E199" s="149">
        <v>-0.00579</v>
      </c>
      <c r="F199" s="149">
        <v>-0.48027</v>
      </c>
      <c r="G199" s="149">
        <v>-0.10111</v>
      </c>
      <c r="H199" s="169">
        <f t="shared" si="1"/>
        <v>0.02931435507</v>
      </c>
      <c r="I199" s="170">
        <f t="shared" si="2"/>
        <v>0.1003869009</v>
      </c>
      <c r="J199" s="170">
        <f t="shared" si="3"/>
        <v>0.02332718536</v>
      </c>
      <c r="K199" s="171">
        <f t="shared" si="4"/>
        <v>0.04374990967</v>
      </c>
      <c r="L199" s="153">
        <f t="shared" si="5"/>
        <v>216</v>
      </c>
      <c r="M199" s="154" t="s">
        <v>115</v>
      </c>
      <c r="N199" s="153" t="s">
        <v>116</v>
      </c>
      <c r="P199" s="84">
        <v>2022.0</v>
      </c>
      <c r="Q199" s="84" t="s">
        <v>272</v>
      </c>
    </row>
    <row r="200" ht="14.25" customHeight="1">
      <c r="B200" s="1">
        <v>2022.0</v>
      </c>
      <c r="C200" s="148" t="s">
        <v>272</v>
      </c>
      <c r="D200" s="148" t="s">
        <v>318</v>
      </c>
      <c r="E200" s="149">
        <v>0.11835</v>
      </c>
      <c r="F200" s="149">
        <v>0.14933</v>
      </c>
      <c r="G200" s="149">
        <v>-0.15248</v>
      </c>
      <c r="H200" s="169">
        <f t="shared" si="1"/>
        <v>0.0365059365</v>
      </c>
      <c r="I200" s="170">
        <f t="shared" si="2"/>
        <v>0.150591515</v>
      </c>
      <c r="J200" s="170">
        <f t="shared" si="3"/>
        <v>0.01996499711</v>
      </c>
      <c r="K200" s="171">
        <f t="shared" si="4"/>
        <v>0.05871268382</v>
      </c>
      <c r="L200" s="153">
        <f t="shared" si="5"/>
        <v>101</v>
      </c>
      <c r="M200" s="154" t="s">
        <v>115</v>
      </c>
      <c r="N200" s="153" t="s">
        <v>116</v>
      </c>
      <c r="P200" s="84">
        <v>2022.0</v>
      </c>
      <c r="Q200" s="84" t="s">
        <v>272</v>
      </c>
    </row>
    <row r="201" ht="14.25" customHeight="1">
      <c r="B201" s="1">
        <v>2022.0</v>
      </c>
      <c r="C201" s="148" t="s">
        <v>272</v>
      </c>
      <c r="D201" s="148" t="s">
        <v>319</v>
      </c>
      <c r="E201" s="149">
        <v>-0.08301</v>
      </c>
      <c r="F201" s="149">
        <v>0.62518</v>
      </c>
      <c r="G201" s="149">
        <v>0.08068</v>
      </c>
      <c r="H201" s="169">
        <f t="shared" si="1"/>
        <v>0.02484090639</v>
      </c>
      <c r="I201" s="170">
        <f t="shared" si="2"/>
        <v>0.1885360283</v>
      </c>
      <c r="J201" s="170">
        <f t="shared" si="3"/>
        <v>0.0352254178</v>
      </c>
      <c r="K201" s="171">
        <f t="shared" si="4"/>
        <v>0.06145579652</v>
      </c>
      <c r="L201" s="153">
        <f t="shared" si="5"/>
        <v>88</v>
      </c>
      <c r="M201" s="154" t="s">
        <v>115</v>
      </c>
      <c r="N201" s="153" t="s">
        <v>116</v>
      </c>
      <c r="P201" s="84">
        <v>2022.0</v>
      </c>
      <c r="Q201" s="84" t="s">
        <v>272</v>
      </c>
    </row>
    <row r="202" ht="14.25" customHeight="1">
      <c r="B202" s="1">
        <v>2022.0</v>
      </c>
      <c r="C202" s="148" t="s">
        <v>272</v>
      </c>
      <c r="D202" s="148" t="s">
        <v>320</v>
      </c>
      <c r="E202" s="149">
        <v>-0.21572</v>
      </c>
      <c r="F202" s="149">
        <v>-0.45213</v>
      </c>
      <c r="G202" s="149">
        <v>-0.2198</v>
      </c>
      <c r="H202" s="169">
        <f t="shared" si="1"/>
        <v>0.01715285442</v>
      </c>
      <c r="I202" s="170">
        <f t="shared" si="2"/>
        <v>0.1026307983</v>
      </c>
      <c r="J202" s="170">
        <f t="shared" si="3"/>
        <v>0.01555887462</v>
      </c>
      <c r="K202" s="171">
        <f t="shared" si="4"/>
        <v>0.03529513856</v>
      </c>
      <c r="L202" s="153">
        <f t="shared" si="5"/>
        <v>375</v>
      </c>
      <c r="M202" s="154" t="s">
        <v>115</v>
      </c>
      <c r="N202" s="153" t="s">
        <v>116</v>
      </c>
      <c r="P202" s="84">
        <v>2022.0</v>
      </c>
      <c r="Q202" s="84" t="s">
        <v>272</v>
      </c>
    </row>
    <row r="203" ht="14.25" customHeight="1">
      <c r="B203" s="1">
        <v>2022.0</v>
      </c>
      <c r="C203" s="148" t="s">
        <v>272</v>
      </c>
      <c r="D203" s="148" t="s">
        <v>321</v>
      </c>
      <c r="E203" s="149">
        <v>-0.18879</v>
      </c>
      <c r="F203" s="149">
        <v>0.15535</v>
      </c>
      <c r="G203" s="149">
        <v>-0.12191</v>
      </c>
      <c r="H203" s="169">
        <f t="shared" si="1"/>
        <v>0.01871294212</v>
      </c>
      <c r="I203" s="170">
        <f t="shared" si="2"/>
        <v>0.1510715527</v>
      </c>
      <c r="J203" s="170">
        <f t="shared" si="3"/>
        <v>0.02196581655</v>
      </c>
      <c r="K203" s="171">
        <f t="shared" si="4"/>
        <v>0.04760219917</v>
      </c>
      <c r="L203" s="153">
        <f t="shared" si="5"/>
        <v>175</v>
      </c>
      <c r="M203" s="154" t="s">
        <v>115</v>
      </c>
      <c r="N203" s="153" t="s">
        <v>116</v>
      </c>
      <c r="P203" s="84">
        <v>2022.0</v>
      </c>
      <c r="Q203" s="84" t="s">
        <v>272</v>
      </c>
    </row>
    <row r="204" ht="14.25" customHeight="1">
      <c r="B204" s="1">
        <v>2022.0</v>
      </c>
      <c r="C204" s="148" t="s">
        <v>272</v>
      </c>
      <c r="D204" s="148" t="s">
        <v>322</v>
      </c>
      <c r="E204" s="149">
        <v>-0.08792</v>
      </c>
      <c r="F204" s="149">
        <v>-0.29711</v>
      </c>
      <c r="G204" s="149">
        <v>0.0874</v>
      </c>
      <c r="H204" s="169">
        <f t="shared" si="1"/>
        <v>0.02455646411</v>
      </c>
      <c r="I204" s="170">
        <f t="shared" si="2"/>
        <v>0.1149921695</v>
      </c>
      <c r="J204" s="170">
        <f t="shared" si="3"/>
        <v>0.03566524465</v>
      </c>
      <c r="K204" s="171">
        <f t="shared" si="4"/>
        <v>0.04553300179</v>
      </c>
      <c r="L204" s="153">
        <f t="shared" si="5"/>
        <v>197</v>
      </c>
      <c r="M204" s="154" t="s">
        <v>115</v>
      </c>
      <c r="N204" s="153" t="s">
        <v>116</v>
      </c>
      <c r="P204" s="84">
        <v>2022.0</v>
      </c>
      <c r="Q204" s="84" t="s">
        <v>272</v>
      </c>
    </row>
    <row r="205" ht="14.25" customHeight="1">
      <c r="B205" s="1">
        <v>2022.0</v>
      </c>
      <c r="C205" s="148" t="s">
        <v>272</v>
      </c>
      <c r="D205" s="148" t="s">
        <v>323</v>
      </c>
      <c r="E205" s="149">
        <v>-0.12723</v>
      </c>
      <c r="F205" s="149">
        <v>0.62469</v>
      </c>
      <c r="G205" s="149">
        <v>-0.0868</v>
      </c>
      <c r="H205" s="169">
        <f t="shared" si="1"/>
        <v>0.02227918792</v>
      </c>
      <c r="I205" s="170">
        <f t="shared" si="2"/>
        <v>0.1884969555</v>
      </c>
      <c r="J205" s="170">
        <f t="shared" si="3"/>
        <v>0.02426378091</v>
      </c>
      <c r="K205" s="171">
        <f t="shared" si="4"/>
        <v>0.05826619027</v>
      </c>
      <c r="L205" s="153">
        <f t="shared" si="5"/>
        <v>108</v>
      </c>
      <c r="M205" s="154" t="s">
        <v>115</v>
      </c>
      <c r="N205" s="153" t="s">
        <v>116</v>
      </c>
      <c r="P205" s="84">
        <v>2022.0</v>
      </c>
      <c r="Q205" s="84" t="s">
        <v>272</v>
      </c>
    </row>
    <row r="206" ht="14.25" customHeight="1">
      <c r="B206" s="1">
        <v>2022.0</v>
      </c>
      <c r="C206" s="148" t="s">
        <v>272</v>
      </c>
      <c r="D206" s="148" t="s">
        <v>324</v>
      </c>
      <c r="E206" s="149">
        <v>-0.01692</v>
      </c>
      <c r="F206" s="149">
        <v>-0.47139</v>
      </c>
      <c r="G206" s="149">
        <v>-0.01453</v>
      </c>
      <c r="H206" s="169">
        <f t="shared" si="1"/>
        <v>0.02866958061</v>
      </c>
      <c r="I206" s="170">
        <f t="shared" si="2"/>
        <v>0.1010949964</v>
      </c>
      <c r="J206" s="170">
        <f t="shared" si="3"/>
        <v>0.028993883</v>
      </c>
      <c r="K206" s="171">
        <f t="shared" si="4"/>
        <v>0.04427478924</v>
      </c>
      <c r="L206" s="153">
        <f t="shared" si="5"/>
        <v>210</v>
      </c>
      <c r="M206" s="154" t="s">
        <v>115</v>
      </c>
      <c r="N206" s="153" t="s">
        <v>116</v>
      </c>
      <c r="P206" s="84">
        <v>2022.0</v>
      </c>
      <c r="Q206" s="84" t="s">
        <v>272</v>
      </c>
    </row>
    <row r="207" ht="14.25" customHeight="1">
      <c r="B207" s="1">
        <v>2022.0</v>
      </c>
      <c r="C207" s="148" t="s">
        <v>272</v>
      </c>
      <c r="D207" s="148" t="s">
        <v>325</v>
      </c>
      <c r="E207" s="149">
        <v>0.00498</v>
      </c>
      <c r="F207" s="149">
        <v>-0.43326</v>
      </c>
      <c r="G207" s="149">
        <v>0.08007</v>
      </c>
      <c r="H207" s="169">
        <f t="shared" si="1"/>
        <v>0.02993827429</v>
      </c>
      <c r="I207" s="170">
        <f t="shared" si="2"/>
        <v>0.1041355014</v>
      </c>
      <c r="J207" s="170">
        <f t="shared" si="3"/>
        <v>0.03518549304</v>
      </c>
      <c r="K207" s="171">
        <f t="shared" si="4"/>
        <v>0.04660975875</v>
      </c>
      <c r="L207" s="153">
        <f t="shared" si="5"/>
        <v>186</v>
      </c>
      <c r="M207" s="154" t="s">
        <v>115</v>
      </c>
      <c r="N207" s="153" t="s">
        <v>116</v>
      </c>
      <c r="P207" s="84">
        <v>2022.0</v>
      </c>
      <c r="Q207" s="84" t="s">
        <v>272</v>
      </c>
    </row>
    <row r="208" ht="14.25" customHeight="1">
      <c r="B208" s="1">
        <v>2022.0</v>
      </c>
      <c r="C208" s="148" t="s">
        <v>272</v>
      </c>
      <c r="D208" s="148" t="s">
        <v>326</v>
      </c>
      <c r="E208" s="149">
        <v>0.23237</v>
      </c>
      <c r="F208" s="149">
        <v>-0.47893</v>
      </c>
      <c r="G208" s="149">
        <v>0.48579</v>
      </c>
      <c r="H208" s="169">
        <f t="shared" si="1"/>
        <v>0.04311125401</v>
      </c>
      <c r="I208" s="170">
        <f t="shared" si="2"/>
        <v>0.1004937531</v>
      </c>
      <c r="J208" s="170">
        <f t="shared" si="3"/>
        <v>0.06174003877</v>
      </c>
      <c r="K208" s="171">
        <f t="shared" si="4"/>
        <v>0.05803387771</v>
      </c>
      <c r="L208" s="153">
        <f t="shared" si="5"/>
        <v>109</v>
      </c>
      <c r="M208" s="154" t="s">
        <v>115</v>
      </c>
      <c r="N208" s="153" t="s">
        <v>116</v>
      </c>
      <c r="P208" s="84">
        <v>2022.0</v>
      </c>
      <c r="Q208" s="84" t="s">
        <v>272</v>
      </c>
    </row>
    <row r="209" ht="14.25" customHeight="1">
      <c r="B209" s="1">
        <v>2022.0</v>
      </c>
      <c r="C209" s="148" t="s">
        <v>272</v>
      </c>
      <c r="D209" s="148" t="s">
        <v>327</v>
      </c>
      <c r="E209" s="149">
        <v>-0.1894</v>
      </c>
      <c r="F209" s="149">
        <v>-0.46277</v>
      </c>
      <c r="G209" s="149">
        <v>-0.10466</v>
      </c>
      <c r="H209" s="169">
        <f t="shared" si="1"/>
        <v>0.01867760408</v>
      </c>
      <c r="I209" s="170">
        <f t="shared" si="2"/>
        <v>0.1017823595</v>
      </c>
      <c r="J209" s="170">
        <f t="shared" si="3"/>
        <v>0.02309483635</v>
      </c>
      <c r="K209" s="171">
        <f t="shared" si="4"/>
        <v>0.03714720998</v>
      </c>
      <c r="L209" s="153">
        <f t="shared" si="5"/>
        <v>333</v>
      </c>
      <c r="M209" s="154" t="s">
        <v>115</v>
      </c>
      <c r="N209" s="153" t="s">
        <v>116</v>
      </c>
      <c r="P209" s="84">
        <v>2022.0</v>
      </c>
      <c r="Q209" s="84" t="s">
        <v>272</v>
      </c>
    </row>
    <row r="210" ht="14.25" customHeight="1">
      <c r="B210" s="1">
        <v>2022.0</v>
      </c>
      <c r="C210" s="148" t="s">
        <v>272</v>
      </c>
      <c r="D210" s="148" t="s">
        <v>328</v>
      </c>
      <c r="E210" s="149">
        <v>-0.03338</v>
      </c>
      <c r="F210" s="149">
        <v>-0.0767</v>
      </c>
      <c r="G210" s="149">
        <v>0.09183</v>
      </c>
      <c r="H210" s="169">
        <f t="shared" si="1"/>
        <v>0.02771603275</v>
      </c>
      <c r="I210" s="170">
        <f t="shared" si="2"/>
        <v>0.1325677714</v>
      </c>
      <c r="J210" s="170">
        <f t="shared" si="3"/>
        <v>0.03595519002</v>
      </c>
      <c r="K210" s="171">
        <f t="shared" si="4"/>
        <v>0.05139009103</v>
      </c>
      <c r="L210" s="153">
        <f t="shared" si="5"/>
        <v>140</v>
      </c>
      <c r="M210" s="154" t="s">
        <v>115</v>
      </c>
      <c r="N210" s="153" t="s">
        <v>116</v>
      </c>
      <c r="P210" s="84">
        <v>2022.0</v>
      </c>
      <c r="Q210" s="84" t="s">
        <v>272</v>
      </c>
    </row>
    <row r="211" ht="14.25" customHeight="1">
      <c r="B211" s="1">
        <v>2022.0</v>
      </c>
      <c r="C211" s="148" t="s">
        <v>272</v>
      </c>
      <c r="D211" s="148" t="s">
        <v>329</v>
      </c>
      <c r="E211" s="149">
        <v>0.01656</v>
      </c>
      <c r="F211" s="149">
        <v>-0.29724</v>
      </c>
      <c r="G211" s="149">
        <v>0.20187</v>
      </c>
      <c r="H211" s="169">
        <f t="shared" si="1"/>
        <v>0.03060911779</v>
      </c>
      <c r="I211" s="170">
        <f t="shared" si="2"/>
        <v>0.1149818032</v>
      </c>
      <c r="J211" s="170">
        <f t="shared" si="3"/>
        <v>0.0431573546</v>
      </c>
      <c r="K211" s="171">
        <f t="shared" si="4"/>
        <v>0.05048353576</v>
      </c>
      <c r="L211" s="153">
        <f t="shared" si="5"/>
        <v>149</v>
      </c>
      <c r="M211" s="154" t="s">
        <v>115</v>
      </c>
      <c r="N211" s="153" t="s">
        <v>116</v>
      </c>
      <c r="P211" s="84">
        <v>2022.0</v>
      </c>
      <c r="Q211" s="84" t="s">
        <v>272</v>
      </c>
    </row>
    <row r="212" ht="14.25" customHeight="1">
      <c r="B212" s="1">
        <v>2022.0</v>
      </c>
      <c r="C212" s="148" t="s">
        <v>272</v>
      </c>
      <c r="D212" s="148" t="s">
        <v>330</v>
      </c>
      <c r="E212" s="149">
        <v>0.43699</v>
      </c>
      <c r="F212" s="149">
        <v>3.5309</v>
      </c>
      <c r="G212" s="149">
        <v>-0.03432</v>
      </c>
      <c r="H212" s="169">
        <f t="shared" si="1"/>
        <v>0.05496513989</v>
      </c>
      <c r="I212" s="170">
        <f t="shared" si="2"/>
        <v>0.4202395723</v>
      </c>
      <c r="J212" s="170">
        <f t="shared" si="3"/>
        <v>0.02769861913</v>
      </c>
      <c r="K212" s="281">
        <f t="shared" si="4"/>
        <v>0.129644124</v>
      </c>
      <c r="L212" s="153">
        <f t="shared" si="5"/>
        <v>16</v>
      </c>
      <c r="M212" s="154" t="s">
        <v>115</v>
      </c>
      <c r="N212" s="153" t="s">
        <v>116</v>
      </c>
      <c r="P212" s="84">
        <v>2022.0</v>
      </c>
      <c r="Q212" s="84" t="s">
        <v>272</v>
      </c>
    </row>
    <row r="213" ht="14.25" customHeight="1">
      <c r="B213" s="1">
        <v>2022.0</v>
      </c>
      <c r="C213" s="148" t="s">
        <v>272</v>
      </c>
      <c r="D213" s="148" t="s">
        <v>331</v>
      </c>
      <c r="E213" s="149">
        <v>0.05435</v>
      </c>
      <c r="F213" s="149">
        <v>1.66916</v>
      </c>
      <c r="G213" s="149">
        <v>0.20135</v>
      </c>
      <c r="H213" s="169">
        <f t="shared" si="1"/>
        <v>0.03279833853</v>
      </c>
      <c r="I213" s="170">
        <f t="shared" si="2"/>
        <v>0.2717835078</v>
      </c>
      <c r="J213" s="170">
        <f t="shared" si="3"/>
        <v>0.04312332038</v>
      </c>
      <c r="K213" s="171">
        <f t="shared" si="4"/>
        <v>0.08558042493</v>
      </c>
      <c r="L213" s="153">
        <f t="shared" si="5"/>
        <v>32</v>
      </c>
      <c r="M213" s="154" t="s">
        <v>115</v>
      </c>
      <c r="N213" s="153" t="s">
        <v>116</v>
      </c>
      <c r="P213" s="84">
        <v>2022.0</v>
      </c>
      <c r="Q213" s="84" t="s">
        <v>272</v>
      </c>
    </row>
    <row r="214" ht="14.25" customHeight="1">
      <c r="B214" s="1">
        <v>2022.0</v>
      </c>
      <c r="C214" s="148" t="s">
        <v>272</v>
      </c>
      <c r="D214" s="148" t="s">
        <v>332</v>
      </c>
      <c r="E214" s="149">
        <v>-0.08943</v>
      </c>
      <c r="F214" s="149">
        <v>0.491</v>
      </c>
      <c r="G214" s="149">
        <v>-0.06597</v>
      </c>
      <c r="H214" s="169">
        <f t="shared" si="1"/>
        <v>0.02446898797</v>
      </c>
      <c r="I214" s="170">
        <f t="shared" si="2"/>
        <v>0.1778364491</v>
      </c>
      <c r="J214" s="170">
        <f t="shared" si="3"/>
        <v>0.02562711323</v>
      </c>
      <c r="K214" s="171">
        <f t="shared" si="4"/>
        <v>0.05758009854</v>
      </c>
      <c r="L214" s="153">
        <f t="shared" si="5"/>
        <v>111</v>
      </c>
      <c r="M214" s="154" t="s">
        <v>115</v>
      </c>
      <c r="N214" s="153" t="s">
        <v>116</v>
      </c>
      <c r="P214" s="84">
        <v>2022.0</v>
      </c>
      <c r="Q214" s="84" t="s">
        <v>272</v>
      </c>
    </row>
    <row r="215" ht="14.25" customHeight="1">
      <c r="B215" s="1">
        <v>2022.0</v>
      </c>
      <c r="C215" s="148" t="s">
        <v>272</v>
      </c>
      <c r="D215" s="148" t="s">
        <v>333</v>
      </c>
      <c r="E215" s="149">
        <v>0.07195</v>
      </c>
      <c r="F215" s="149">
        <v>0.03477</v>
      </c>
      <c r="G215" s="149">
        <v>-0.12046</v>
      </c>
      <c r="H215" s="169">
        <f t="shared" si="1"/>
        <v>0.03381792797</v>
      </c>
      <c r="I215" s="170">
        <f t="shared" si="2"/>
        <v>0.1414564441</v>
      </c>
      <c r="J215" s="170">
        <f t="shared" si="3"/>
        <v>0.02206071967</v>
      </c>
      <c r="K215" s="171">
        <f t="shared" si="4"/>
        <v>0.05530580504</v>
      </c>
      <c r="L215" s="153">
        <f t="shared" si="5"/>
        <v>119</v>
      </c>
      <c r="M215" s="154" t="s">
        <v>115</v>
      </c>
      <c r="N215" s="153" t="s">
        <v>116</v>
      </c>
      <c r="P215" s="84">
        <v>2022.0</v>
      </c>
      <c r="Q215" s="84" t="s">
        <v>272</v>
      </c>
    </row>
    <row r="216" ht="14.25" customHeight="1">
      <c r="B216" s="1">
        <v>2022.0</v>
      </c>
      <c r="C216" s="148" t="s">
        <v>272</v>
      </c>
      <c r="D216" s="148" t="s">
        <v>334</v>
      </c>
      <c r="E216" s="149">
        <v>0.2597</v>
      </c>
      <c r="F216" s="149">
        <v>-0.24188</v>
      </c>
      <c r="G216" s="149">
        <v>0.07953</v>
      </c>
      <c r="H216" s="169">
        <f t="shared" si="1"/>
        <v>0.0446945142</v>
      </c>
      <c r="I216" s="170">
        <f t="shared" si="2"/>
        <v>0.1193962369</v>
      </c>
      <c r="J216" s="170">
        <f t="shared" si="3"/>
        <v>0.03515014982</v>
      </c>
      <c r="K216" s="171">
        <f t="shared" si="4"/>
        <v>0.05941435811</v>
      </c>
      <c r="L216" s="153">
        <f t="shared" si="5"/>
        <v>97</v>
      </c>
      <c r="M216" s="154" t="s">
        <v>115</v>
      </c>
      <c r="N216" s="153" t="s">
        <v>116</v>
      </c>
      <c r="P216" s="84">
        <v>2022.0</v>
      </c>
      <c r="Q216" s="84" t="s">
        <v>272</v>
      </c>
    </row>
    <row r="217" ht="14.25" customHeight="1">
      <c r="B217" s="1">
        <v>2022.0</v>
      </c>
      <c r="C217" s="148" t="s">
        <v>272</v>
      </c>
      <c r="D217" s="148" t="s">
        <v>335</v>
      </c>
      <c r="E217" s="149">
        <v>-0.11829</v>
      </c>
      <c r="F217" s="149">
        <v>-0.50537</v>
      </c>
      <c r="G217" s="149">
        <v>0.29925</v>
      </c>
      <c r="H217" s="169">
        <f t="shared" si="1"/>
        <v>0.02279709301</v>
      </c>
      <c r="I217" s="170">
        <f t="shared" si="2"/>
        <v>0.09838541451</v>
      </c>
      <c r="J217" s="170">
        <f t="shared" si="3"/>
        <v>0.04953091682</v>
      </c>
      <c r="K217" s="171">
        <f t="shared" si="4"/>
        <v>0.04275988832</v>
      </c>
      <c r="L217" s="153">
        <f t="shared" si="5"/>
        <v>235</v>
      </c>
      <c r="M217" s="154" t="s">
        <v>115</v>
      </c>
      <c r="N217" s="153" t="s">
        <v>116</v>
      </c>
      <c r="P217" s="84">
        <v>2022.0</v>
      </c>
      <c r="Q217" s="84" t="s">
        <v>272</v>
      </c>
    </row>
    <row r="218" ht="14.25" customHeight="1">
      <c r="B218" s="1">
        <v>2022.0</v>
      </c>
      <c r="C218" s="148" t="s">
        <v>272</v>
      </c>
      <c r="D218" s="148" t="s">
        <v>336</v>
      </c>
      <c r="E218" s="149">
        <v>-4.8E-4</v>
      </c>
      <c r="F218" s="149">
        <v>-0.37205</v>
      </c>
      <c r="G218" s="149">
        <v>-0.08528</v>
      </c>
      <c r="H218" s="169">
        <f t="shared" si="1"/>
        <v>0.02962196984</v>
      </c>
      <c r="I218" s="170">
        <f t="shared" si="2"/>
        <v>0.109016417</v>
      </c>
      <c r="J218" s="170">
        <f t="shared" si="3"/>
        <v>0.02436326556</v>
      </c>
      <c r="K218" s="171">
        <f t="shared" si="4"/>
        <v>0.04594687443</v>
      </c>
      <c r="L218" s="153">
        <f t="shared" si="5"/>
        <v>194</v>
      </c>
      <c r="M218" s="154" t="s">
        <v>115</v>
      </c>
      <c r="N218" s="153" t="s">
        <v>116</v>
      </c>
      <c r="P218" s="84">
        <v>2022.0</v>
      </c>
      <c r="Q218" s="84" t="s">
        <v>272</v>
      </c>
    </row>
    <row r="219" ht="14.25" customHeight="1">
      <c r="B219" s="1">
        <v>2022.0</v>
      </c>
      <c r="C219" s="148" t="s">
        <v>272</v>
      </c>
      <c r="D219" s="148" t="s">
        <v>337</v>
      </c>
      <c r="E219" s="149">
        <v>-0.21776</v>
      </c>
      <c r="F219" s="149">
        <v>-0.49156</v>
      </c>
      <c r="G219" s="149">
        <v>-0.16838</v>
      </c>
      <c r="H219" s="169">
        <f t="shared" si="1"/>
        <v>0.01703467473</v>
      </c>
      <c r="I219" s="170">
        <f t="shared" si="2"/>
        <v>0.09948663071</v>
      </c>
      <c r="J219" s="170">
        <f t="shared" si="3"/>
        <v>0.01892433538</v>
      </c>
      <c r="K219" s="171">
        <f t="shared" si="4"/>
        <v>0.03501201616</v>
      </c>
      <c r="L219" s="153">
        <f t="shared" si="5"/>
        <v>382</v>
      </c>
      <c r="M219" s="154" t="s">
        <v>115</v>
      </c>
      <c r="N219" s="153" t="s">
        <v>116</v>
      </c>
      <c r="P219" s="84">
        <v>2022.0</v>
      </c>
      <c r="Q219" s="84" t="s">
        <v>272</v>
      </c>
    </row>
    <row r="220" ht="14.25" customHeight="1">
      <c r="B220" s="1">
        <v>2022.0</v>
      </c>
      <c r="C220" s="148" t="s">
        <v>272</v>
      </c>
      <c r="D220" s="148" t="s">
        <v>338</v>
      </c>
      <c r="E220" s="149">
        <v>1.99174</v>
      </c>
      <c r="F220" s="149">
        <v>3.21932</v>
      </c>
      <c r="G220" s="149">
        <v>0.51145</v>
      </c>
      <c r="H220" s="169">
        <f t="shared" si="1"/>
        <v>0.1450337015</v>
      </c>
      <c r="I220" s="170">
        <f t="shared" si="2"/>
        <v>0.3953940297</v>
      </c>
      <c r="J220" s="170">
        <f t="shared" si="3"/>
        <v>0.06341949663</v>
      </c>
      <c r="K220" s="281">
        <f t="shared" si="4"/>
        <v>0.1874552594</v>
      </c>
      <c r="L220" s="153">
        <f t="shared" si="5"/>
        <v>7</v>
      </c>
      <c r="M220" s="154" t="s">
        <v>115</v>
      </c>
      <c r="N220" s="153" t="s">
        <v>116</v>
      </c>
      <c r="P220" s="84">
        <v>2022.0</v>
      </c>
      <c r="Q220" s="84" t="s">
        <v>272</v>
      </c>
    </row>
    <row r="221" ht="14.25" customHeight="1">
      <c r="B221" s="1">
        <v>2022.0</v>
      </c>
      <c r="C221" s="148" t="s">
        <v>272</v>
      </c>
      <c r="D221" s="148" t="s">
        <v>339</v>
      </c>
      <c r="E221" s="149">
        <v>-0.01169</v>
      </c>
      <c r="F221" s="149">
        <v>-0.48313</v>
      </c>
      <c r="G221" s="149">
        <v>0.13354</v>
      </c>
      <c r="H221" s="169">
        <f t="shared" si="1"/>
        <v>0.02897256088</v>
      </c>
      <c r="I221" s="170">
        <f t="shared" si="2"/>
        <v>0.1001588431</v>
      </c>
      <c r="J221" s="170">
        <f t="shared" si="3"/>
        <v>0.03868512718</v>
      </c>
      <c r="K221" s="171">
        <f t="shared" si="4"/>
        <v>0.04561905708</v>
      </c>
      <c r="L221" s="153">
        <f t="shared" si="5"/>
        <v>196</v>
      </c>
      <c r="M221" s="154" t="s">
        <v>115</v>
      </c>
      <c r="N221" s="153" t="s">
        <v>116</v>
      </c>
      <c r="P221" s="84">
        <v>2022.0</v>
      </c>
      <c r="Q221" s="84" t="s">
        <v>272</v>
      </c>
    </row>
    <row r="222" ht="14.25" customHeight="1">
      <c r="B222" s="1">
        <v>2022.0</v>
      </c>
      <c r="C222" s="148" t="s">
        <v>272</v>
      </c>
      <c r="D222" s="148" t="s">
        <v>340</v>
      </c>
      <c r="E222" s="149">
        <v>-0.03988</v>
      </c>
      <c r="F222" s="149">
        <v>-0.47047</v>
      </c>
      <c r="G222" s="149">
        <v>-0.07841</v>
      </c>
      <c r="H222" s="169">
        <f t="shared" si="1"/>
        <v>0.02733947984</v>
      </c>
      <c r="I222" s="170">
        <f t="shared" si="2"/>
        <v>0.1011683577</v>
      </c>
      <c r="J222" s="170">
        <f t="shared" si="3"/>
        <v>0.02481290997</v>
      </c>
      <c r="K222" s="171">
        <f t="shared" si="4"/>
        <v>0.04284916978</v>
      </c>
      <c r="L222" s="153">
        <f t="shared" si="5"/>
        <v>231</v>
      </c>
      <c r="M222" s="154" t="s">
        <v>115</v>
      </c>
      <c r="N222" s="153" t="s">
        <v>116</v>
      </c>
      <c r="P222" s="84">
        <v>2022.0</v>
      </c>
      <c r="Q222" s="84" t="s">
        <v>272</v>
      </c>
    </row>
    <row r="223" ht="14.25" customHeight="1">
      <c r="B223" s="1">
        <v>2022.0</v>
      </c>
      <c r="C223" s="148" t="s">
        <v>272</v>
      </c>
      <c r="D223" s="148" t="s">
        <v>341</v>
      </c>
      <c r="E223" s="149">
        <v>0.36946</v>
      </c>
      <c r="F223" s="149">
        <v>-0.50855</v>
      </c>
      <c r="G223" s="149">
        <v>-0.19789</v>
      </c>
      <c r="H223" s="169">
        <f t="shared" si="1"/>
        <v>0.05105304472</v>
      </c>
      <c r="I223" s="170">
        <f t="shared" si="2"/>
        <v>0.09813183974</v>
      </c>
      <c r="J223" s="170">
        <f t="shared" si="3"/>
        <v>0.01699289339</v>
      </c>
      <c r="K223" s="171">
        <f t="shared" si="4"/>
        <v>0.05642399544</v>
      </c>
      <c r="L223" s="153">
        <f t="shared" si="5"/>
        <v>115</v>
      </c>
      <c r="M223" s="154" t="s">
        <v>115</v>
      </c>
      <c r="N223" s="153" t="s">
        <v>116</v>
      </c>
      <c r="P223" s="84">
        <v>2022.0</v>
      </c>
      <c r="Q223" s="84" t="s">
        <v>272</v>
      </c>
    </row>
    <row r="224" ht="14.25" customHeight="1">
      <c r="B224" s="1">
        <v>2022.0</v>
      </c>
      <c r="C224" s="148" t="s">
        <v>272</v>
      </c>
      <c r="D224" s="148" t="s">
        <v>342</v>
      </c>
      <c r="E224" s="149">
        <v>-0.16</v>
      </c>
      <c r="F224" s="149">
        <v>0.95704</v>
      </c>
      <c r="G224" s="149">
        <v>0.14841</v>
      </c>
      <c r="H224" s="169">
        <f t="shared" si="1"/>
        <v>0.0203807819</v>
      </c>
      <c r="I224" s="170">
        <f t="shared" si="2"/>
        <v>0.2149987082</v>
      </c>
      <c r="J224" s="170">
        <f t="shared" si="3"/>
        <v>0.03965837497</v>
      </c>
      <c r="K224" s="171">
        <f t="shared" si="4"/>
        <v>0.06487774019</v>
      </c>
      <c r="L224" s="153">
        <f t="shared" si="5"/>
        <v>75</v>
      </c>
      <c r="M224" s="154" t="s">
        <v>115</v>
      </c>
      <c r="N224" s="153" t="s">
        <v>116</v>
      </c>
      <c r="P224" s="84">
        <v>2022.0</v>
      </c>
      <c r="Q224" s="84" t="s">
        <v>272</v>
      </c>
    </row>
    <row r="225" ht="14.25" customHeight="1">
      <c r="B225" s="1">
        <v>2022.0</v>
      </c>
      <c r="C225" s="148" t="s">
        <v>272</v>
      </c>
      <c r="D225" s="148" t="s">
        <v>343</v>
      </c>
      <c r="E225" s="149">
        <v>-0.11876</v>
      </c>
      <c r="F225" s="149">
        <v>-0.48157</v>
      </c>
      <c r="G225" s="149">
        <v>0.09723</v>
      </c>
      <c r="H225" s="169">
        <f t="shared" si="1"/>
        <v>0.02276986534</v>
      </c>
      <c r="I225" s="170">
        <f t="shared" si="2"/>
        <v>0.1002832382</v>
      </c>
      <c r="J225" s="170">
        <f t="shared" si="3"/>
        <v>0.03630862231</v>
      </c>
      <c r="K225" s="171">
        <f t="shared" si="4"/>
        <v>0.04130856281</v>
      </c>
      <c r="L225" s="153">
        <f t="shared" si="5"/>
        <v>253</v>
      </c>
      <c r="M225" s="154" t="s">
        <v>115</v>
      </c>
      <c r="N225" s="153" t="s">
        <v>116</v>
      </c>
      <c r="P225" s="84">
        <v>2022.0</v>
      </c>
      <c r="Q225" s="84" t="s">
        <v>272</v>
      </c>
    </row>
    <row r="226" ht="14.25" customHeight="1">
      <c r="B226" s="1">
        <v>2022.0</v>
      </c>
      <c r="C226" s="148" t="s">
        <v>272</v>
      </c>
      <c r="D226" s="148" t="s">
        <v>344</v>
      </c>
      <c r="E226" s="149">
        <v>-0.08388</v>
      </c>
      <c r="F226" s="149">
        <v>-0.49037</v>
      </c>
      <c r="G226" s="149">
        <v>-4.3E-4</v>
      </c>
      <c r="H226" s="169">
        <f t="shared" si="1"/>
        <v>0.02479050623</v>
      </c>
      <c r="I226" s="170">
        <f t="shared" si="2"/>
        <v>0.0995815219</v>
      </c>
      <c r="J226" s="170">
        <f t="shared" si="3"/>
        <v>0.02991673397</v>
      </c>
      <c r="K226" s="171">
        <f t="shared" si="4"/>
        <v>0.04157271114</v>
      </c>
      <c r="L226" s="153">
        <f t="shared" si="5"/>
        <v>248</v>
      </c>
      <c r="M226" s="154" t="s">
        <v>115</v>
      </c>
      <c r="N226" s="153" t="s">
        <v>116</v>
      </c>
      <c r="P226" s="84">
        <v>2022.0</v>
      </c>
      <c r="Q226" s="84" t="s">
        <v>272</v>
      </c>
    </row>
    <row r="227" ht="14.25" customHeight="1">
      <c r="B227" s="1">
        <v>2022.0</v>
      </c>
      <c r="C227" s="148" t="s">
        <v>272</v>
      </c>
      <c r="D227" s="148" t="s">
        <v>345</v>
      </c>
      <c r="E227" s="149">
        <v>0.35493</v>
      </c>
      <c r="F227" s="149">
        <v>0.36669</v>
      </c>
      <c r="G227" s="149">
        <v>0.7421</v>
      </c>
      <c r="H227" s="169">
        <f t="shared" si="1"/>
        <v>0.05021130412</v>
      </c>
      <c r="I227" s="170">
        <f t="shared" si="2"/>
        <v>0.1679239084</v>
      </c>
      <c r="J227" s="170">
        <f t="shared" si="3"/>
        <v>0.07851563676</v>
      </c>
      <c r="K227" s="171">
        <f t="shared" si="4"/>
        <v>0.07944290242</v>
      </c>
      <c r="L227" s="153">
        <f t="shared" si="5"/>
        <v>40</v>
      </c>
      <c r="M227" s="154" t="s">
        <v>115</v>
      </c>
      <c r="N227" s="153" t="s">
        <v>116</v>
      </c>
      <c r="P227" s="84">
        <v>2022.0</v>
      </c>
      <c r="Q227" s="84" t="s">
        <v>272</v>
      </c>
    </row>
    <row r="228" ht="14.25" customHeight="1">
      <c r="B228" s="1">
        <v>2022.0</v>
      </c>
      <c r="C228" s="148" t="s">
        <v>272</v>
      </c>
      <c r="D228" s="148" t="s">
        <v>346</v>
      </c>
      <c r="E228" s="149">
        <v>-0.12887</v>
      </c>
      <c r="F228" s="149">
        <v>0.25939</v>
      </c>
      <c r="G228" s="149">
        <v>-0.17453</v>
      </c>
      <c r="H228" s="169">
        <f t="shared" si="1"/>
        <v>0.02218418072</v>
      </c>
      <c r="I228" s="170">
        <f t="shared" si="2"/>
        <v>0.1593677536</v>
      </c>
      <c r="J228" s="170">
        <f t="shared" si="3"/>
        <v>0.01852181528</v>
      </c>
      <c r="K228" s="171">
        <f t="shared" si="4"/>
        <v>0.05114695655</v>
      </c>
      <c r="L228" s="153">
        <f t="shared" si="5"/>
        <v>142</v>
      </c>
      <c r="M228" s="154" t="s">
        <v>115</v>
      </c>
      <c r="N228" s="153" t="s">
        <v>116</v>
      </c>
      <c r="P228" s="84">
        <v>2022.0</v>
      </c>
      <c r="Q228" s="84" t="s">
        <v>272</v>
      </c>
    </row>
    <row r="229" ht="14.25" customHeight="1">
      <c r="B229" s="1">
        <v>2022.0</v>
      </c>
      <c r="C229" s="148" t="s">
        <v>272</v>
      </c>
      <c r="D229" s="148" t="s">
        <v>347</v>
      </c>
      <c r="E229" s="149">
        <v>0.17945</v>
      </c>
      <c r="F229" s="149">
        <v>0.57643</v>
      </c>
      <c r="G229" s="149">
        <v>0.36354</v>
      </c>
      <c r="H229" s="169">
        <f t="shared" si="1"/>
        <v>0.04004553394</v>
      </c>
      <c r="I229" s="170">
        <f t="shared" si="2"/>
        <v>0.1846486793</v>
      </c>
      <c r="J229" s="170">
        <f t="shared" si="3"/>
        <v>0.05373872453</v>
      </c>
      <c r="K229" s="171">
        <f t="shared" si="4"/>
        <v>0.07301946049</v>
      </c>
      <c r="L229" s="153">
        <f t="shared" si="5"/>
        <v>50</v>
      </c>
      <c r="M229" s="154" t="s">
        <v>115</v>
      </c>
      <c r="N229" s="153" t="s">
        <v>116</v>
      </c>
      <c r="P229" s="84">
        <v>2022.0</v>
      </c>
      <c r="Q229" s="84" t="s">
        <v>272</v>
      </c>
    </row>
    <row r="230" ht="14.25" customHeight="1">
      <c r="B230" s="1">
        <v>2022.0</v>
      </c>
      <c r="C230" s="148" t="s">
        <v>272</v>
      </c>
      <c r="D230" s="148" t="s">
        <v>348</v>
      </c>
      <c r="E230" s="149">
        <v>-0.10711</v>
      </c>
      <c r="F230" s="149">
        <v>-0.48512</v>
      </c>
      <c r="G230" s="149">
        <v>0.07838</v>
      </c>
      <c r="H230" s="169">
        <f t="shared" si="1"/>
        <v>0.02344476403</v>
      </c>
      <c r="I230" s="170">
        <f t="shared" si="2"/>
        <v>0.1000001595</v>
      </c>
      <c r="J230" s="170">
        <f t="shared" si="3"/>
        <v>0.03507488183</v>
      </c>
      <c r="K230" s="171">
        <f t="shared" si="4"/>
        <v>0.04151183076</v>
      </c>
      <c r="L230" s="153">
        <f t="shared" si="5"/>
        <v>249</v>
      </c>
      <c r="M230" s="154" t="s">
        <v>115</v>
      </c>
      <c r="N230" s="153" t="s">
        <v>116</v>
      </c>
      <c r="P230" s="84">
        <v>2022.0</v>
      </c>
      <c r="Q230" s="84" t="s">
        <v>272</v>
      </c>
    </row>
    <row r="231" ht="14.25" customHeight="1">
      <c r="B231" s="1">
        <v>2022.0</v>
      </c>
      <c r="C231" s="148" t="s">
        <v>272</v>
      </c>
      <c r="D231" s="148" t="s">
        <v>349</v>
      </c>
      <c r="E231" s="149">
        <v>-0.14545</v>
      </c>
      <c r="F231" s="149">
        <v>-0.2619</v>
      </c>
      <c r="G231" s="149">
        <v>-0.06043</v>
      </c>
      <c r="H231" s="169">
        <f t="shared" si="1"/>
        <v>0.02122368112</v>
      </c>
      <c r="I231" s="170">
        <f t="shared" si="2"/>
        <v>0.1177998322</v>
      </c>
      <c r="J231" s="170">
        <f t="shared" si="3"/>
        <v>0.02598970858</v>
      </c>
      <c r="K231" s="171">
        <f t="shared" si="4"/>
        <v>0.04263608946</v>
      </c>
      <c r="L231" s="153">
        <f t="shared" si="5"/>
        <v>237</v>
      </c>
      <c r="M231" s="154" t="s">
        <v>115</v>
      </c>
      <c r="N231" s="153" t="s">
        <v>116</v>
      </c>
      <c r="P231" s="84">
        <v>2022.0</v>
      </c>
      <c r="Q231" s="84" t="s">
        <v>272</v>
      </c>
    </row>
    <row r="232" ht="14.25" customHeight="1">
      <c r="B232" s="1">
        <v>2022.0</v>
      </c>
      <c r="C232" s="148" t="s">
        <v>272</v>
      </c>
      <c r="D232" s="148" t="s">
        <v>350</v>
      </c>
      <c r="E232" s="149">
        <v>-0.20364</v>
      </c>
      <c r="F232" s="149">
        <v>-0.10915</v>
      </c>
      <c r="G232" s="149">
        <v>-0.0368</v>
      </c>
      <c r="H232" s="169">
        <f t="shared" si="1"/>
        <v>0.01785266353</v>
      </c>
      <c r="I232" s="170">
        <f t="shared" si="2"/>
        <v>0.1299801925</v>
      </c>
      <c r="J232" s="170">
        <f t="shared" si="3"/>
        <v>0.02753630208</v>
      </c>
      <c r="K232" s="171">
        <f t="shared" si="4"/>
        <v>0.0432910426</v>
      </c>
      <c r="L232" s="153">
        <f t="shared" si="5"/>
        <v>221</v>
      </c>
      <c r="M232" s="154" t="s">
        <v>115</v>
      </c>
      <c r="N232" s="153" t="s">
        <v>116</v>
      </c>
      <c r="P232" s="84">
        <v>2022.0</v>
      </c>
      <c r="Q232" s="84" t="s">
        <v>272</v>
      </c>
    </row>
    <row r="233" ht="14.25" customHeight="1">
      <c r="B233" s="1">
        <v>2022.0</v>
      </c>
      <c r="C233" s="148" t="s">
        <v>272</v>
      </c>
      <c r="D233" s="148" t="s">
        <v>351</v>
      </c>
      <c r="E233" s="149">
        <v>-0.18513</v>
      </c>
      <c r="F233" s="149">
        <v>-0.43173</v>
      </c>
      <c r="G233" s="149">
        <v>-0.01174</v>
      </c>
      <c r="H233" s="169">
        <f t="shared" si="1"/>
        <v>0.01892497038</v>
      </c>
      <c r="I233" s="170">
        <f t="shared" si="2"/>
        <v>0.1042575044</v>
      </c>
      <c r="J233" s="170">
        <f t="shared" si="3"/>
        <v>0.02917648968</v>
      </c>
      <c r="K233" s="171">
        <f t="shared" si="4"/>
        <v>0.03868573999</v>
      </c>
      <c r="L233" s="153">
        <f t="shared" si="5"/>
        <v>305</v>
      </c>
      <c r="M233" s="154" t="s">
        <v>115</v>
      </c>
      <c r="N233" s="153" t="s">
        <v>116</v>
      </c>
      <c r="P233" s="84">
        <v>2022.0</v>
      </c>
      <c r="Q233" s="84" t="s">
        <v>272</v>
      </c>
    </row>
    <row r="234" ht="14.25" customHeight="1">
      <c r="B234" s="1">
        <v>2022.0</v>
      </c>
      <c r="C234" s="148" t="s">
        <v>272</v>
      </c>
      <c r="D234" s="148" t="s">
        <v>352</v>
      </c>
      <c r="E234" s="149">
        <v>-0.20773</v>
      </c>
      <c r="F234" s="149">
        <v>3.68637</v>
      </c>
      <c r="G234" s="149">
        <v>0.04604</v>
      </c>
      <c r="H234" s="169">
        <f t="shared" si="1"/>
        <v>0.01761572485</v>
      </c>
      <c r="I234" s="170">
        <f t="shared" si="2"/>
        <v>0.4326368267</v>
      </c>
      <c r="J234" s="170">
        <f t="shared" si="3"/>
        <v>0.03295821514</v>
      </c>
      <c r="K234" s="281">
        <f t="shared" si="4"/>
        <v>0.1089165657</v>
      </c>
      <c r="L234" s="153">
        <f t="shared" si="5"/>
        <v>21</v>
      </c>
      <c r="M234" s="154" t="s">
        <v>115</v>
      </c>
      <c r="N234" s="153" t="s">
        <v>116</v>
      </c>
      <c r="P234" s="84">
        <v>2022.0</v>
      </c>
      <c r="Q234" s="84" t="s">
        <v>272</v>
      </c>
    </row>
    <row r="235" ht="14.25" customHeight="1">
      <c r="B235" s="1">
        <v>2022.0</v>
      </c>
      <c r="C235" s="148" t="s">
        <v>272</v>
      </c>
      <c r="D235" s="148" t="s">
        <v>353</v>
      </c>
      <c r="E235" s="149">
        <v>-0.02581</v>
      </c>
      <c r="F235" s="149">
        <v>3.88286</v>
      </c>
      <c r="G235" s="149">
        <v>0.448</v>
      </c>
      <c r="H235" s="169">
        <f t="shared" si="1"/>
        <v>0.02815457208</v>
      </c>
      <c r="I235" s="170">
        <f t="shared" si="2"/>
        <v>0.4483050361</v>
      </c>
      <c r="J235" s="170">
        <f t="shared" si="3"/>
        <v>0.05926666728</v>
      </c>
      <c r="K235" s="281">
        <f t="shared" si="4"/>
        <v>0.1227536537</v>
      </c>
      <c r="L235" s="153">
        <f t="shared" si="5"/>
        <v>18</v>
      </c>
      <c r="M235" s="154" t="s">
        <v>115</v>
      </c>
      <c r="N235" s="153" t="s">
        <v>116</v>
      </c>
      <c r="P235" s="84">
        <v>2022.0</v>
      </c>
      <c r="Q235" s="84" t="s">
        <v>272</v>
      </c>
    </row>
    <row r="236" ht="14.25" customHeight="1">
      <c r="B236" s="1">
        <v>2022.0</v>
      </c>
      <c r="C236" s="148" t="s">
        <v>272</v>
      </c>
      <c r="D236" s="148" t="s">
        <v>354</v>
      </c>
      <c r="E236" s="149">
        <v>0.08084</v>
      </c>
      <c r="F236" s="149">
        <v>0.23363</v>
      </c>
      <c r="G236" s="149">
        <v>0.12532</v>
      </c>
      <c r="H236" s="169">
        <f t="shared" si="1"/>
        <v>0.0343329365</v>
      </c>
      <c r="I236" s="170">
        <f t="shared" si="2"/>
        <v>0.1573136385</v>
      </c>
      <c r="J236" s="170">
        <f t="shared" si="3"/>
        <v>0.0381471247</v>
      </c>
      <c r="K236" s="171">
        <f t="shared" si="4"/>
        <v>0.0612855964</v>
      </c>
      <c r="L236" s="153">
        <f t="shared" si="5"/>
        <v>92</v>
      </c>
      <c r="M236" s="154" t="s">
        <v>115</v>
      </c>
      <c r="N236" s="153" t="s">
        <v>116</v>
      </c>
      <c r="P236" s="84">
        <v>2022.0</v>
      </c>
      <c r="Q236" s="84" t="s">
        <v>272</v>
      </c>
    </row>
    <row r="237" ht="14.25" customHeight="1">
      <c r="B237" s="1">
        <v>2022.0</v>
      </c>
      <c r="C237" s="148" t="s">
        <v>272</v>
      </c>
      <c r="D237" s="148" t="s">
        <v>355</v>
      </c>
      <c r="E237" s="149">
        <v>-0.11812</v>
      </c>
      <c r="F237" s="149">
        <v>-0.46496</v>
      </c>
      <c r="G237" s="149">
        <v>0.33486</v>
      </c>
      <c r="H237" s="169">
        <f t="shared" si="1"/>
        <v>0.02280694132</v>
      </c>
      <c r="I237" s="170">
        <f t="shared" si="2"/>
        <v>0.1016077278</v>
      </c>
      <c r="J237" s="170">
        <f t="shared" si="3"/>
        <v>0.05186160639</v>
      </c>
      <c r="K237" s="171">
        <f t="shared" si="4"/>
        <v>0.04378313415</v>
      </c>
      <c r="L237" s="153">
        <f t="shared" si="5"/>
        <v>215</v>
      </c>
      <c r="M237" s="154" t="s">
        <v>115</v>
      </c>
      <c r="N237" s="153" t="s">
        <v>116</v>
      </c>
      <c r="P237" s="84">
        <v>2022.0</v>
      </c>
      <c r="Q237" s="84" t="s">
        <v>272</v>
      </c>
    </row>
    <row r="238" ht="14.25" customHeight="1">
      <c r="B238" s="1">
        <v>2022.0</v>
      </c>
      <c r="C238" s="148" t="s">
        <v>272</v>
      </c>
      <c r="D238" s="148" t="s">
        <v>356</v>
      </c>
      <c r="E238" s="149">
        <v>0.27785</v>
      </c>
      <c r="F238" s="149">
        <v>-0.03263</v>
      </c>
      <c r="G238" s="149">
        <v>0.31111</v>
      </c>
      <c r="H238" s="169">
        <f t="shared" si="1"/>
        <v>0.04574596581</v>
      </c>
      <c r="I238" s="170">
        <f t="shared" si="2"/>
        <v>0.136081935</v>
      </c>
      <c r="J238" s="170">
        <f t="shared" si="3"/>
        <v>0.05030715884</v>
      </c>
      <c r="K238" s="171">
        <f t="shared" si="4"/>
        <v>0.06578919176</v>
      </c>
      <c r="L238" s="153">
        <f t="shared" si="5"/>
        <v>72</v>
      </c>
      <c r="M238" s="154" t="s">
        <v>115</v>
      </c>
      <c r="N238" s="153" t="s">
        <v>116</v>
      </c>
      <c r="P238" s="84">
        <v>2022.0</v>
      </c>
      <c r="Q238" s="84" t="s">
        <v>272</v>
      </c>
    </row>
    <row r="239" ht="14.25" customHeight="1">
      <c r="B239" s="1">
        <v>2022.0</v>
      </c>
      <c r="C239" s="148" t="s">
        <v>272</v>
      </c>
      <c r="D239" s="148" t="s">
        <v>357</v>
      </c>
      <c r="E239" s="149">
        <v>-0.13979</v>
      </c>
      <c r="F239" s="149">
        <v>-0.44404</v>
      </c>
      <c r="G239" s="149">
        <v>-0.0657</v>
      </c>
      <c r="H239" s="169">
        <f t="shared" si="1"/>
        <v>0.02155157182</v>
      </c>
      <c r="I239" s="170">
        <f t="shared" si="2"/>
        <v>0.1032758989</v>
      </c>
      <c r="J239" s="170">
        <f t="shared" si="3"/>
        <v>0.02564478484</v>
      </c>
      <c r="K239" s="171">
        <f t="shared" si="4"/>
        <v>0.03967947708</v>
      </c>
      <c r="L239" s="153">
        <f t="shared" si="5"/>
        <v>284</v>
      </c>
      <c r="M239" s="154" t="s">
        <v>115</v>
      </c>
      <c r="N239" s="153" t="s">
        <v>116</v>
      </c>
      <c r="P239" s="84">
        <v>2022.0</v>
      </c>
      <c r="Q239" s="84" t="s">
        <v>272</v>
      </c>
    </row>
    <row r="240" ht="14.25" customHeight="1">
      <c r="B240" s="1">
        <v>2022.0</v>
      </c>
      <c r="C240" s="148" t="s">
        <v>272</v>
      </c>
      <c r="D240" s="148" t="s">
        <v>358</v>
      </c>
      <c r="E240" s="149">
        <v>-0.04913</v>
      </c>
      <c r="F240" s="149">
        <v>0.19161</v>
      </c>
      <c r="G240" s="149">
        <v>-0.05529</v>
      </c>
      <c r="H240" s="169">
        <f t="shared" si="1"/>
        <v>0.02680361607</v>
      </c>
      <c r="I240" s="170">
        <f t="shared" si="2"/>
        <v>0.153962943</v>
      </c>
      <c r="J240" s="170">
        <f t="shared" si="3"/>
        <v>0.02632612375</v>
      </c>
      <c r="K240" s="171">
        <f t="shared" si="4"/>
        <v>0.05405631793</v>
      </c>
      <c r="L240" s="153">
        <f t="shared" si="5"/>
        <v>122</v>
      </c>
      <c r="M240" s="154" t="s">
        <v>115</v>
      </c>
      <c r="N240" s="153" t="s">
        <v>116</v>
      </c>
      <c r="P240" s="84">
        <v>2022.0</v>
      </c>
      <c r="Q240" s="84" t="s">
        <v>272</v>
      </c>
    </row>
    <row r="241" ht="14.25" customHeight="1">
      <c r="B241" s="1">
        <v>2022.0</v>
      </c>
      <c r="C241" s="148" t="s">
        <v>272</v>
      </c>
      <c r="D241" s="148" t="s">
        <v>359</v>
      </c>
      <c r="E241" s="149">
        <v>0.0044</v>
      </c>
      <c r="F241" s="149">
        <v>3.58479</v>
      </c>
      <c r="G241" s="149">
        <v>0.34473</v>
      </c>
      <c r="H241" s="169">
        <f t="shared" si="1"/>
        <v>0.02990467418</v>
      </c>
      <c r="I241" s="170">
        <f t="shared" si="2"/>
        <v>0.4245367875</v>
      </c>
      <c r="J241" s="170">
        <f t="shared" si="3"/>
        <v>0.05250760207</v>
      </c>
      <c r="K241" s="281">
        <f t="shared" si="4"/>
        <v>0.1178362608</v>
      </c>
      <c r="L241" s="153">
        <f t="shared" si="5"/>
        <v>20</v>
      </c>
      <c r="M241" s="154" t="s">
        <v>115</v>
      </c>
      <c r="N241" s="153" t="s">
        <v>116</v>
      </c>
      <c r="P241" s="84">
        <v>2022.0</v>
      </c>
      <c r="Q241" s="84" t="s">
        <v>272</v>
      </c>
    </row>
    <row r="242" ht="14.25" customHeight="1">
      <c r="B242" s="1">
        <v>2022.0</v>
      </c>
      <c r="C242" s="148" t="s">
        <v>272</v>
      </c>
      <c r="D242" s="148" t="s">
        <v>360</v>
      </c>
      <c r="E242" s="149">
        <v>-0.2454</v>
      </c>
      <c r="F242" s="149">
        <v>-0.2029</v>
      </c>
      <c r="G242" s="149">
        <v>-0.20655</v>
      </c>
      <c r="H242" s="169">
        <f t="shared" si="1"/>
        <v>0.01543345586</v>
      </c>
      <c r="I242" s="170">
        <f t="shared" si="2"/>
        <v>0.1225045213</v>
      </c>
      <c r="J242" s="170">
        <f t="shared" si="3"/>
        <v>0.01642609273</v>
      </c>
      <c r="K242" s="171">
        <f t="shared" si="4"/>
        <v>0.03857509467</v>
      </c>
      <c r="L242" s="153">
        <f t="shared" si="5"/>
        <v>308</v>
      </c>
      <c r="M242" s="154" t="s">
        <v>115</v>
      </c>
      <c r="N242" s="153" t="s">
        <v>116</v>
      </c>
      <c r="P242" s="84">
        <v>2022.0</v>
      </c>
      <c r="Q242" s="84" t="s">
        <v>272</v>
      </c>
    </row>
    <row r="243" ht="14.25" customHeight="1">
      <c r="B243" s="1">
        <v>2022.0</v>
      </c>
      <c r="C243" s="148" t="s">
        <v>272</v>
      </c>
      <c r="D243" s="148" t="s">
        <v>361</v>
      </c>
      <c r="E243" s="149">
        <v>0.50992</v>
      </c>
      <c r="F243" s="149">
        <v>0.89323</v>
      </c>
      <c r="G243" s="149">
        <v>0.14816</v>
      </c>
      <c r="H243" s="169">
        <f t="shared" si="1"/>
        <v>0.05919006364</v>
      </c>
      <c r="I243" s="170">
        <f t="shared" si="2"/>
        <v>0.2099104674</v>
      </c>
      <c r="J243" s="170">
        <f t="shared" si="3"/>
        <v>0.03964201236</v>
      </c>
      <c r="K243" s="171">
        <f t="shared" si="4"/>
        <v>0.08884871986</v>
      </c>
      <c r="L243" s="153">
        <f t="shared" si="5"/>
        <v>28</v>
      </c>
      <c r="M243" s="154" t="s">
        <v>115</v>
      </c>
      <c r="N243" s="153" t="s">
        <v>116</v>
      </c>
      <c r="P243" s="84">
        <v>2022.0</v>
      </c>
      <c r="Q243" s="84" t="s">
        <v>272</v>
      </c>
    </row>
    <row r="244" ht="14.25" customHeight="1">
      <c r="B244" s="1">
        <v>2022.0</v>
      </c>
      <c r="C244" s="148" t="s">
        <v>272</v>
      </c>
      <c r="D244" s="148" t="s">
        <v>362</v>
      </c>
      <c r="E244" s="149">
        <v>3.36307</v>
      </c>
      <c r="F244" s="149">
        <v>-0.46074</v>
      </c>
      <c r="G244" s="149">
        <v>-0.43416</v>
      </c>
      <c r="H244" s="169">
        <f t="shared" si="1"/>
        <v>0.224476519</v>
      </c>
      <c r="I244" s="170">
        <f t="shared" si="2"/>
        <v>0.1019442327</v>
      </c>
      <c r="J244" s="170">
        <f t="shared" si="3"/>
        <v>0.001528921888</v>
      </c>
      <c r="K244" s="281">
        <f t="shared" si="4"/>
        <v>0.1671014324</v>
      </c>
      <c r="L244" s="153">
        <f t="shared" si="5"/>
        <v>9</v>
      </c>
      <c r="M244" s="154" t="s">
        <v>115</v>
      </c>
      <c r="N244" s="153" t="s">
        <v>116</v>
      </c>
      <c r="P244" s="84">
        <v>2022.0</v>
      </c>
      <c r="Q244" s="84" t="s">
        <v>272</v>
      </c>
    </row>
    <row r="245" ht="14.25" customHeight="1">
      <c r="B245" s="1">
        <v>2022.0</v>
      </c>
      <c r="C245" s="148" t="s">
        <v>272</v>
      </c>
      <c r="D245" s="148" t="s">
        <v>363</v>
      </c>
      <c r="E245" s="149">
        <v>-0.24458</v>
      </c>
      <c r="F245" s="149">
        <v>-0.18347</v>
      </c>
      <c r="G245" s="149">
        <v>-0.19272</v>
      </c>
      <c r="H245" s="169">
        <f t="shared" si="1"/>
        <v>0.01548095946</v>
      </c>
      <c r="I245" s="170">
        <f t="shared" si="2"/>
        <v>0.1240538791</v>
      </c>
      <c r="J245" s="170">
        <f t="shared" si="3"/>
        <v>0.01733127208</v>
      </c>
      <c r="K245" s="171">
        <f t="shared" si="4"/>
        <v>0.03906470879</v>
      </c>
      <c r="L245" s="153">
        <f t="shared" si="5"/>
        <v>294</v>
      </c>
      <c r="M245" s="154" t="s">
        <v>115</v>
      </c>
      <c r="N245" s="153" t="s">
        <v>116</v>
      </c>
      <c r="P245" s="84">
        <v>2022.0</v>
      </c>
      <c r="Q245" s="84" t="s">
        <v>272</v>
      </c>
    </row>
    <row r="246" ht="14.25" customHeight="1">
      <c r="B246" s="1">
        <v>2022.0</v>
      </c>
      <c r="C246" s="148" t="s">
        <v>272</v>
      </c>
      <c r="D246" s="148" t="s">
        <v>364</v>
      </c>
      <c r="E246" s="149">
        <v>-0.22823</v>
      </c>
      <c r="F246" s="149">
        <v>-0.45718</v>
      </c>
      <c r="G246" s="149">
        <v>-0.02104</v>
      </c>
      <c r="H246" s="169">
        <f t="shared" si="1"/>
        <v>0.01642813488</v>
      </c>
      <c r="I246" s="170">
        <f t="shared" si="2"/>
        <v>0.1022281088</v>
      </c>
      <c r="J246" s="170">
        <f t="shared" si="3"/>
        <v>0.02856780075</v>
      </c>
      <c r="K246" s="171">
        <f t="shared" si="4"/>
        <v>0.03655229301</v>
      </c>
      <c r="L246" s="153">
        <f t="shared" si="5"/>
        <v>345</v>
      </c>
      <c r="M246" s="154" t="s">
        <v>115</v>
      </c>
      <c r="N246" s="153" t="s">
        <v>116</v>
      </c>
      <c r="P246" s="84">
        <v>2022.0</v>
      </c>
      <c r="Q246" s="84" t="s">
        <v>272</v>
      </c>
    </row>
    <row r="247" ht="14.25" customHeight="1">
      <c r="B247" s="1">
        <v>2022.0</v>
      </c>
      <c r="C247" s="148" t="s">
        <v>272</v>
      </c>
      <c r="D247" s="148" t="s">
        <v>365</v>
      </c>
      <c r="E247" s="149">
        <v>-0.22043</v>
      </c>
      <c r="F247" s="149">
        <v>0.62798</v>
      </c>
      <c r="G247" s="149">
        <v>-0.12998</v>
      </c>
      <c r="H247" s="169">
        <f t="shared" si="1"/>
        <v>0.01687999838</v>
      </c>
      <c r="I247" s="170">
        <f t="shared" si="2"/>
        <v>0.1887593017</v>
      </c>
      <c r="J247" s="170">
        <f t="shared" si="3"/>
        <v>0.02143763164</v>
      </c>
      <c r="K247" s="171">
        <f t="shared" si="4"/>
        <v>0.05444168607</v>
      </c>
      <c r="L247" s="153">
        <f t="shared" si="5"/>
        <v>121</v>
      </c>
      <c r="M247" s="154" t="s">
        <v>115</v>
      </c>
      <c r="N247" s="153" t="s">
        <v>116</v>
      </c>
      <c r="P247" s="84">
        <v>2022.0</v>
      </c>
      <c r="Q247" s="84" t="s">
        <v>272</v>
      </c>
    </row>
    <row r="248" ht="14.25" customHeight="1">
      <c r="B248" s="1">
        <v>2022.0</v>
      </c>
      <c r="C248" s="148" t="s">
        <v>272</v>
      </c>
      <c r="D248" s="148" t="s">
        <v>366</v>
      </c>
      <c r="E248" s="149">
        <v>-0.22098</v>
      </c>
      <c r="F248" s="149">
        <v>1.18447</v>
      </c>
      <c r="G248" s="149">
        <v>0.26981</v>
      </c>
      <c r="H248" s="169">
        <f t="shared" si="1"/>
        <v>0.01684813621</v>
      </c>
      <c r="I248" s="170">
        <f t="shared" si="2"/>
        <v>0.2331340884</v>
      </c>
      <c r="J248" s="170">
        <f t="shared" si="3"/>
        <v>0.04760405636</v>
      </c>
      <c r="K248" s="171">
        <f t="shared" si="4"/>
        <v>0.06759889256</v>
      </c>
      <c r="L248" s="153">
        <f t="shared" si="5"/>
        <v>62</v>
      </c>
      <c r="M248" s="154" t="s">
        <v>115</v>
      </c>
      <c r="N248" s="153" t="s">
        <v>116</v>
      </c>
      <c r="P248" s="84">
        <v>2022.0</v>
      </c>
      <c r="Q248" s="84" t="s">
        <v>272</v>
      </c>
    </row>
    <row r="249" ht="14.25" customHeight="1">
      <c r="B249" s="1">
        <v>2022.0</v>
      </c>
      <c r="C249" s="148" t="s">
        <v>272</v>
      </c>
      <c r="D249" s="148" t="s">
        <v>367</v>
      </c>
      <c r="E249" s="149">
        <v>-0.11005</v>
      </c>
      <c r="F249" s="149">
        <v>-0.40645</v>
      </c>
      <c r="G249" s="149">
        <v>0.11906</v>
      </c>
      <c r="H249" s="169">
        <f t="shared" si="1"/>
        <v>0.02327444625</v>
      </c>
      <c r="I249" s="170">
        <f t="shared" si="2"/>
        <v>0.106273344</v>
      </c>
      <c r="J249" s="170">
        <f t="shared" si="3"/>
        <v>0.03773740505</v>
      </c>
      <c r="K249" s="171">
        <f t="shared" si="4"/>
        <v>0.04312038033</v>
      </c>
      <c r="L249" s="153">
        <f t="shared" si="5"/>
        <v>225</v>
      </c>
      <c r="M249" s="154" t="s">
        <v>115</v>
      </c>
      <c r="N249" s="153" t="s">
        <v>116</v>
      </c>
      <c r="P249" s="84">
        <v>2022.0</v>
      </c>
      <c r="Q249" s="84" t="s">
        <v>272</v>
      </c>
    </row>
    <row r="250" ht="14.25" customHeight="1">
      <c r="B250" s="1">
        <v>2022.0</v>
      </c>
      <c r="C250" s="148" t="s">
        <v>272</v>
      </c>
      <c r="D250" s="148" t="s">
        <v>368</v>
      </c>
      <c r="E250" s="149">
        <v>0.24814</v>
      </c>
      <c r="F250" s="149">
        <v>2.39834</v>
      </c>
      <c r="G250" s="149">
        <v>0.32068</v>
      </c>
      <c r="H250" s="169">
        <f t="shared" si="1"/>
        <v>0.04402482932</v>
      </c>
      <c r="I250" s="170">
        <f t="shared" si="2"/>
        <v>0.3299286801</v>
      </c>
      <c r="J250" s="170">
        <f t="shared" si="3"/>
        <v>0.05093351939</v>
      </c>
      <c r="K250" s="281">
        <f t="shared" si="4"/>
        <v>0.1064112454</v>
      </c>
      <c r="L250" s="153">
        <f t="shared" si="5"/>
        <v>23</v>
      </c>
      <c r="M250" s="154" t="s">
        <v>115</v>
      </c>
      <c r="N250" s="153" t="s">
        <v>116</v>
      </c>
      <c r="P250" s="84">
        <v>2022.0</v>
      </c>
      <c r="Q250" s="84" t="s">
        <v>272</v>
      </c>
    </row>
    <row r="251" ht="14.25" customHeight="1">
      <c r="B251" s="1">
        <v>2022.0</v>
      </c>
      <c r="C251" s="148" t="s">
        <v>272</v>
      </c>
      <c r="D251" s="148" t="s">
        <v>369</v>
      </c>
      <c r="E251" s="149">
        <v>0.04646</v>
      </c>
      <c r="F251" s="149">
        <v>0.01942</v>
      </c>
      <c r="G251" s="149">
        <v>0.0459</v>
      </c>
      <c r="H251" s="169">
        <f t="shared" si="1"/>
        <v>0.03234126122</v>
      </c>
      <c r="I251" s="170">
        <f t="shared" si="2"/>
        <v>0.1402324276</v>
      </c>
      <c r="J251" s="170">
        <f t="shared" si="3"/>
        <v>0.03294905208</v>
      </c>
      <c r="K251" s="171">
        <f t="shared" si="4"/>
        <v>0.0556054948</v>
      </c>
      <c r="L251" s="153">
        <f t="shared" si="5"/>
        <v>118</v>
      </c>
      <c r="M251" s="154" t="s">
        <v>115</v>
      </c>
      <c r="N251" s="153" t="s">
        <v>116</v>
      </c>
      <c r="P251" s="84">
        <v>2022.0</v>
      </c>
      <c r="Q251" s="84" t="s">
        <v>272</v>
      </c>
    </row>
    <row r="252" ht="14.25" customHeight="1">
      <c r="B252" s="1">
        <v>2022.0</v>
      </c>
      <c r="C252" s="148" t="s">
        <v>272</v>
      </c>
      <c r="D252" s="148" t="s">
        <v>370</v>
      </c>
      <c r="E252" s="149">
        <v>0.03073</v>
      </c>
      <c r="F252" s="149">
        <v>0.66128</v>
      </c>
      <c r="G252" s="149">
        <v>-0.00733</v>
      </c>
      <c r="H252" s="169">
        <f t="shared" si="1"/>
        <v>0.03143000316</v>
      </c>
      <c r="I252" s="170">
        <f t="shared" si="2"/>
        <v>0.1914146601</v>
      </c>
      <c r="J252" s="170">
        <f t="shared" si="3"/>
        <v>0.02946512605</v>
      </c>
      <c r="K252" s="171">
        <f t="shared" si="4"/>
        <v>0.06552782598</v>
      </c>
      <c r="L252" s="153">
        <f t="shared" si="5"/>
        <v>74</v>
      </c>
      <c r="M252" s="154" t="s">
        <v>115</v>
      </c>
      <c r="N252" s="153" t="s">
        <v>116</v>
      </c>
      <c r="P252" s="84">
        <v>2022.0</v>
      </c>
      <c r="Q252" s="84" t="s">
        <v>272</v>
      </c>
    </row>
    <row r="253" ht="14.25" customHeight="1">
      <c r="B253" s="1">
        <v>2022.0</v>
      </c>
      <c r="C253" s="148" t="s">
        <v>272</v>
      </c>
      <c r="D253" s="148" t="s">
        <v>371</v>
      </c>
      <c r="E253" s="149">
        <v>-0.21539</v>
      </c>
      <c r="F253" s="149">
        <v>-0.48814</v>
      </c>
      <c r="G253" s="149">
        <v>-0.19166</v>
      </c>
      <c r="H253" s="169">
        <f t="shared" si="1"/>
        <v>0.01717197172</v>
      </c>
      <c r="I253" s="170">
        <f t="shared" si="2"/>
        <v>0.09975934319</v>
      </c>
      <c r="J253" s="170">
        <f t="shared" si="3"/>
        <v>0.01740064953</v>
      </c>
      <c r="K253" s="171">
        <f t="shared" si="4"/>
        <v>0.03494708062</v>
      </c>
      <c r="L253" s="153">
        <f t="shared" si="5"/>
        <v>383</v>
      </c>
      <c r="M253" s="154" t="s">
        <v>115</v>
      </c>
      <c r="N253" s="153" t="s">
        <v>116</v>
      </c>
      <c r="P253" s="84">
        <v>2022.0</v>
      </c>
      <c r="Q253" s="84" t="s">
        <v>272</v>
      </c>
    </row>
    <row r="254" ht="14.25" customHeight="1">
      <c r="B254" s="1">
        <v>2022.0</v>
      </c>
      <c r="C254" s="148" t="s">
        <v>272</v>
      </c>
      <c r="D254" s="148" t="s">
        <v>372</v>
      </c>
      <c r="E254" s="149">
        <v>-0.21973</v>
      </c>
      <c r="F254" s="149">
        <v>-0.49572</v>
      </c>
      <c r="G254" s="149">
        <v>-0.22087</v>
      </c>
      <c r="H254" s="169">
        <f t="shared" si="1"/>
        <v>0.01692055023</v>
      </c>
      <c r="I254" s="170">
        <f t="shared" si="2"/>
        <v>0.09915491026</v>
      </c>
      <c r="J254" s="170">
        <f t="shared" si="3"/>
        <v>0.01548884267</v>
      </c>
      <c r="K254" s="171">
        <f t="shared" si="4"/>
        <v>0.03438857505</v>
      </c>
      <c r="L254" s="153">
        <f t="shared" si="5"/>
        <v>395</v>
      </c>
      <c r="M254" s="154" t="s">
        <v>115</v>
      </c>
      <c r="N254" s="153" t="s">
        <v>116</v>
      </c>
      <c r="P254" s="84">
        <v>2022.0</v>
      </c>
      <c r="Q254" s="84" t="s">
        <v>272</v>
      </c>
    </row>
    <row r="255" ht="14.25" customHeight="1">
      <c r="B255" s="1">
        <v>2022.0</v>
      </c>
      <c r="C255" s="148" t="s">
        <v>272</v>
      </c>
      <c r="D255" s="148" t="s">
        <v>373</v>
      </c>
      <c r="E255" s="149">
        <v>0.2651</v>
      </c>
      <c r="F255" s="149">
        <v>0.36318</v>
      </c>
      <c r="G255" s="149">
        <v>-0.15646</v>
      </c>
      <c r="H255" s="169">
        <f t="shared" si="1"/>
        <v>0.04500734278</v>
      </c>
      <c r="I255" s="170">
        <f t="shared" si="2"/>
        <v>0.1676440193</v>
      </c>
      <c r="J255" s="170">
        <f t="shared" si="3"/>
        <v>0.01970450443</v>
      </c>
      <c r="K255" s="171">
        <f t="shared" si="4"/>
        <v>0.06783095579</v>
      </c>
      <c r="L255" s="153">
        <f t="shared" si="5"/>
        <v>61</v>
      </c>
      <c r="M255" s="154" t="s">
        <v>115</v>
      </c>
      <c r="N255" s="153" t="s">
        <v>116</v>
      </c>
      <c r="P255" s="84">
        <v>2022.0</v>
      </c>
      <c r="Q255" s="84" t="s">
        <v>272</v>
      </c>
    </row>
    <row r="256" ht="14.25" customHeight="1">
      <c r="B256" s="1">
        <v>2022.0</v>
      </c>
      <c r="C256" s="148" t="s">
        <v>272</v>
      </c>
      <c r="D256" s="148" t="s">
        <v>374</v>
      </c>
      <c r="E256" s="149">
        <v>-0.19216</v>
      </c>
      <c r="F256" s="149">
        <v>0.95232</v>
      </c>
      <c r="G256" s="149">
        <v>-0.19956</v>
      </c>
      <c r="H256" s="169">
        <f t="shared" si="1"/>
        <v>0.01851771392</v>
      </c>
      <c r="I256" s="170">
        <f t="shared" si="2"/>
        <v>0.2146223331</v>
      </c>
      <c r="J256" s="170">
        <f t="shared" si="3"/>
        <v>0.01688359119</v>
      </c>
      <c r="K256" s="171">
        <f t="shared" si="4"/>
        <v>0.06042169676</v>
      </c>
      <c r="L256" s="153">
        <f t="shared" si="5"/>
        <v>94</v>
      </c>
      <c r="M256" s="154" t="s">
        <v>115</v>
      </c>
      <c r="N256" s="153" t="s">
        <v>116</v>
      </c>
      <c r="P256" s="84">
        <v>2022.0</v>
      </c>
      <c r="Q256" s="84" t="s">
        <v>272</v>
      </c>
    </row>
    <row r="257" ht="14.25" customHeight="1">
      <c r="B257" s="1">
        <v>2022.0</v>
      </c>
      <c r="C257" s="148" t="s">
        <v>272</v>
      </c>
      <c r="D257" s="148" t="s">
        <v>375</v>
      </c>
      <c r="E257" s="149">
        <v>-0.02306</v>
      </c>
      <c r="F257" s="149">
        <v>0.87464</v>
      </c>
      <c r="G257" s="149">
        <v>-0.05027</v>
      </c>
      <c r="H257" s="169">
        <f t="shared" si="1"/>
        <v>0.02831388293</v>
      </c>
      <c r="I257" s="170">
        <f t="shared" si="2"/>
        <v>0.2084280916</v>
      </c>
      <c r="J257" s="170">
        <f t="shared" si="3"/>
        <v>0.02665468488</v>
      </c>
      <c r="K257" s="171">
        <f t="shared" si="4"/>
        <v>0.06677895695</v>
      </c>
      <c r="L257" s="153">
        <f t="shared" si="5"/>
        <v>69</v>
      </c>
      <c r="M257" s="154" t="s">
        <v>115</v>
      </c>
      <c r="N257" s="153" t="s">
        <v>116</v>
      </c>
      <c r="P257" s="84">
        <v>2022.0</v>
      </c>
      <c r="Q257" s="84" t="s">
        <v>272</v>
      </c>
    </row>
    <row r="258" ht="14.25" customHeight="1">
      <c r="B258" s="1">
        <v>2022.0</v>
      </c>
      <c r="C258" s="148" t="s">
        <v>272</v>
      </c>
      <c r="D258" s="148" t="s">
        <v>376</v>
      </c>
      <c r="E258" s="149">
        <v>-0.10503</v>
      </c>
      <c r="F258" s="149">
        <v>0.99005</v>
      </c>
      <c r="G258" s="149">
        <v>0.07252</v>
      </c>
      <c r="H258" s="169">
        <f t="shared" si="1"/>
        <v>0.02356526097</v>
      </c>
      <c r="I258" s="170">
        <f t="shared" si="2"/>
        <v>0.2176309419</v>
      </c>
      <c r="J258" s="170">
        <f t="shared" si="3"/>
        <v>0.03469134235</v>
      </c>
      <c r="K258" s="171">
        <f t="shared" si="4"/>
        <v>0.06680831048</v>
      </c>
      <c r="L258" s="153">
        <f t="shared" si="5"/>
        <v>68</v>
      </c>
      <c r="M258" s="154" t="s">
        <v>115</v>
      </c>
      <c r="N258" s="153" t="s">
        <v>116</v>
      </c>
      <c r="P258" s="84">
        <v>2022.0</v>
      </c>
      <c r="Q258" s="84" t="s">
        <v>272</v>
      </c>
    </row>
    <row r="259" ht="14.25" customHeight="1">
      <c r="B259" s="1">
        <v>2022.0</v>
      </c>
      <c r="C259" s="148" t="s">
        <v>272</v>
      </c>
      <c r="D259" s="148" t="s">
        <v>377</v>
      </c>
      <c r="E259" s="149">
        <v>0.00112</v>
      </c>
      <c r="F259" s="149">
        <v>-0.48946</v>
      </c>
      <c r="G259" s="149">
        <v>-0.20227</v>
      </c>
      <c r="H259" s="169">
        <f t="shared" si="1"/>
        <v>0.02971465978</v>
      </c>
      <c r="I259" s="170">
        <f t="shared" si="2"/>
        <v>0.09965408574</v>
      </c>
      <c r="J259" s="170">
        <f t="shared" si="3"/>
        <v>0.01670622054</v>
      </c>
      <c r="K259" s="171">
        <f t="shared" si="4"/>
        <v>0.04292891832</v>
      </c>
      <c r="L259" s="153">
        <f t="shared" si="5"/>
        <v>229</v>
      </c>
      <c r="M259" s="154" t="s">
        <v>115</v>
      </c>
      <c r="N259" s="153" t="s">
        <v>116</v>
      </c>
      <c r="P259" s="84">
        <v>2022.0</v>
      </c>
      <c r="Q259" s="84" t="s">
        <v>272</v>
      </c>
    </row>
    <row r="260" ht="14.25" customHeight="1">
      <c r="B260" s="1">
        <v>2022.0</v>
      </c>
      <c r="C260" s="148" t="s">
        <v>272</v>
      </c>
      <c r="D260" s="148" t="s">
        <v>378</v>
      </c>
      <c r="E260" s="149">
        <v>-0.12633</v>
      </c>
      <c r="F260" s="149">
        <v>-0.47795</v>
      </c>
      <c r="G260" s="149">
        <v>-0.15777</v>
      </c>
      <c r="H260" s="169">
        <f t="shared" si="1"/>
        <v>0.02233132602</v>
      </c>
      <c r="I260" s="170">
        <f t="shared" si="2"/>
        <v>0.1005718988</v>
      </c>
      <c r="J260" s="170">
        <f t="shared" si="3"/>
        <v>0.01961876437</v>
      </c>
      <c r="K260" s="171">
        <f t="shared" si="4"/>
        <v>0.03876293153</v>
      </c>
      <c r="L260" s="153">
        <f t="shared" si="5"/>
        <v>302</v>
      </c>
      <c r="M260" s="154" t="s">
        <v>115</v>
      </c>
      <c r="N260" s="153" t="s">
        <v>116</v>
      </c>
      <c r="P260" s="84">
        <v>2022.0</v>
      </c>
      <c r="Q260" s="84" t="s">
        <v>272</v>
      </c>
    </row>
    <row r="261" ht="14.25" customHeight="1">
      <c r="B261" s="1">
        <v>2022.0</v>
      </c>
      <c r="C261" s="148" t="s">
        <v>272</v>
      </c>
      <c r="D261" s="148" t="s">
        <v>379</v>
      </c>
      <c r="E261" s="149">
        <v>-0.18343</v>
      </c>
      <c r="F261" s="149">
        <v>-0.5197</v>
      </c>
      <c r="G261" s="149">
        <v>1.08459</v>
      </c>
      <c r="H261" s="169">
        <f t="shared" si="1"/>
        <v>0.01902345345</v>
      </c>
      <c r="I261" s="170">
        <f t="shared" si="2"/>
        <v>0.09724273325</v>
      </c>
      <c r="J261" s="170">
        <f t="shared" si="3"/>
        <v>0.1009317522</v>
      </c>
      <c r="K261" s="171">
        <f t="shared" si="4"/>
        <v>0.04723565301</v>
      </c>
      <c r="L261" s="153">
        <f t="shared" si="5"/>
        <v>179</v>
      </c>
      <c r="M261" s="154" t="s">
        <v>115</v>
      </c>
      <c r="N261" s="153" t="s">
        <v>116</v>
      </c>
      <c r="P261" s="84">
        <v>2022.0</v>
      </c>
      <c r="Q261" s="84" t="s">
        <v>272</v>
      </c>
    </row>
    <row r="262" ht="14.25" customHeight="1">
      <c r="B262" s="1">
        <v>2022.0</v>
      </c>
      <c r="C262" s="148" t="s">
        <v>272</v>
      </c>
      <c r="D262" s="148" t="s">
        <v>380</v>
      </c>
      <c r="E262" s="149">
        <v>-0.21936</v>
      </c>
      <c r="F262" s="149">
        <v>-0.42941</v>
      </c>
      <c r="G262" s="149">
        <v>-0.21224</v>
      </c>
      <c r="H262" s="169">
        <f t="shared" si="1"/>
        <v>0.01694198478</v>
      </c>
      <c r="I262" s="170">
        <f t="shared" si="2"/>
        <v>0.1044425023</v>
      </c>
      <c r="J262" s="170">
        <f t="shared" si="3"/>
        <v>0.01605367982</v>
      </c>
      <c r="K262" s="171">
        <f t="shared" si="4"/>
        <v>0.03561708281</v>
      </c>
      <c r="L262" s="153">
        <f t="shared" si="5"/>
        <v>370</v>
      </c>
      <c r="M262" s="154" t="s">
        <v>115</v>
      </c>
      <c r="N262" s="153" t="s">
        <v>116</v>
      </c>
      <c r="P262" s="84">
        <v>2022.0</v>
      </c>
      <c r="Q262" s="84" t="s">
        <v>272</v>
      </c>
    </row>
    <row r="263" ht="14.25" customHeight="1">
      <c r="B263" s="1">
        <v>2022.0</v>
      </c>
      <c r="C263" s="148" t="s">
        <v>272</v>
      </c>
      <c r="D263" s="148" t="s">
        <v>381</v>
      </c>
      <c r="E263" s="149">
        <v>0.1628</v>
      </c>
      <c r="F263" s="149">
        <v>-0.43758</v>
      </c>
      <c r="G263" s="149">
        <v>-0.07083</v>
      </c>
      <c r="H263" s="169">
        <f t="shared" si="1"/>
        <v>0.03908097915</v>
      </c>
      <c r="I263" s="170">
        <f t="shared" si="2"/>
        <v>0.1037910225</v>
      </c>
      <c r="J263" s="170">
        <f t="shared" si="3"/>
        <v>0.02530902417</v>
      </c>
      <c r="K263" s="171">
        <f t="shared" si="4"/>
        <v>0.05106541007</v>
      </c>
      <c r="L263" s="153">
        <f t="shared" si="5"/>
        <v>144</v>
      </c>
      <c r="M263" s="154" t="s">
        <v>115</v>
      </c>
      <c r="N263" s="153" t="s">
        <v>116</v>
      </c>
      <c r="P263" s="84">
        <v>2022.0</v>
      </c>
      <c r="Q263" s="84" t="s">
        <v>272</v>
      </c>
    </row>
    <row r="264" ht="14.25" customHeight="1">
      <c r="B264" s="1">
        <v>2022.0</v>
      </c>
      <c r="C264" s="148" t="s">
        <v>272</v>
      </c>
      <c r="D264" s="148" t="s">
        <v>382</v>
      </c>
      <c r="E264" s="149">
        <v>-0.16114</v>
      </c>
      <c r="F264" s="149">
        <v>-0.28555</v>
      </c>
      <c r="G264" s="149">
        <v>-0.06108</v>
      </c>
      <c r="H264" s="169">
        <f t="shared" si="1"/>
        <v>0.02031474031</v>
      </c>
      <c r="I264" s="170">
        <f t="shared" si="2"/>
        <v>0.1159139696</v>
      </c>
      <c r="J264" s="170">
        <f t="shared" si="3"/>
        <v>0.0259471658</v>
      </c>
      <c r="K264" s="171">
        <f t="shared" si="4"/>
        <v>0.04163792798</v>
      </c>
      <c r="L264" s="153">
        <f t="shared" si="5"/>
        <v>247</v>
      </c>
      <c r="M264" s="154" t="s">
        <v>115</v>
      </c>
      <c r="N264" s="153" t="s">
        <v>116</v>
      </c>
      <c r="P264" s="84">
        <v>2022.0</v>
      </c>
      <c r="Q264" s="84" t="s">
        <v>272</v>
      </c>
    </row>
    <row r="265" ht="14.25" customHeight="1">
      <c r="B265" s="1">
        <v>2022.0</v>
      </c>
      <c r="C265" s="148" t="s">
        <v>272</v>
      </c>
      <c r="D265" s="148" t="s">
        <v>383</v>
      </c>
      <c r="E265" s="149">
        <v>-0.23387</v>
      </c>
      <c r="F265" s="149">
        <v>1.37367</v>
      </c>
      <c r="G265" s="149">
        <v>-0.0368</v>
      </c>
      <c r="H265" s="169">
        <f t="shared" si="1"/>
        <v>0.0161014028</v>
      </c>
      <c r="I265" s="170">
        <f t="shared" si="2"/>
        <v>0.2482209896</v>
      </c>
      <c r="J265" s="170">
        <f t="shared" si="3"/>
        <v>0.02753630208</v>
      </c>
      <c r="K265" s="171">
        <f t="shared" si="4"/>
        <v>0.06756305016</v>
      </c>
      <c r="L265" s="153">
        <f t="shared" si="5"/>
        <v>63</v>
      </c>
      <c r="M265" s="154" t="s">
        <v>115</v>
      </c>
      <c r="N265" s="153" t="s">
        <v>116</v>
      </c>
      <c r="P265" s="84">
        <v>2022.0</v>
      </c>
      <c r="Q265" s="84" t="s">
        <v>272</v>
      </c>
    </row>
    <row r="266" ht="14.25" customHeight="1">
      <c r="B266" s="1">
        <v>2022.0</v>
      </c>
      <c r="C266" s="148" t="s">
        <v>272</v>
      </c>
      <c r="D266" s="148" t="s">
        <v>384</v>
      </c>
      <c r="E266" s="149">
        <v>-0.0775</v>
      </c>
      <c r="F266" s="149">
        <v>-0.43963</v>
      </c>
      <c r="G266" s="149">
        <v>-0.0731</v>
      </c>
      <c r="H266" s="169">
        <f t="shared" si="1"/>
        <v>0.0251601074</v>
      </c>
      <c r="I266" s="170">
        <f t="shared" si="2"/>
        <v>0.1036275545</v>
      </c>
      <c r="J266" s="170">
        <f t="shared" si="3"/>
        <v>0.02516045171</v>
      </c>
      <c r="K266" s="171">
        <f t="shared" si="4"/>
        <v>0.04201828221</v>
      </c>
      <c r="L266" s="153">
        <f t="shared" si="5"/>
        <v>240</v>
      </c>
      <c r="M266" s="154" t="s">
        <v>115</v>
      </c>
      <c r="N266" s="153" t="s">
        <v>116</v>
      </c>
      <c r="P266" s="84">
        <v>2022.0</v>
      </c>
      <c r="Q266" s="84" t="s">
        <v>272</v>
      </c>
    </row>
    <row r="267" ht="14.25" customHeight="1">
      <c r="B267" s="1">
        <v>2022.0</v>
      </c>
      <c r="C267" s="148" t="s">
        <v>272</v>
      </c>
      <c r="D267" s="148" t="s">
        <v>385</v>
      </c>
      <c r="E267" s="149">
        <v>-0.07426</v>
      </c>
      <c r="F267" s="149">
        <v>1.2601</v>
      </c>
      <c r="G267" s="149">
        <v>-0.13836</v>
      </c>
      <c r="H267" s="169">
        <f t="shared" si="1"/>
        <v>0.02534780455</v>
      </c>
      <c r="I267" s="170">
        <f t="shared" si="2"/>
        <v>0.2391648619</v>
      </c>
      <c r="J267" s="170">
        <f t="shared" si="3"/>
        <v>0.02088915709</v>
      </c>
      <c r="K267" s="171">
        <f t="shared" si="4"/>
        <v>0.07066379608</v>
      </c>
      <c r="L267" s="153">
        <f t="shared" si="5"/>
        <v>53</v>
      </c>
      <c r="M267" s="154" t="s">
        <v>115</v>
      </c>
      <c r="N267" s="153" t="s">
        <v>116</v>
      </c>
      <c r="P267" s="84">
        <v>2022.0</v>
      </c>
      <c r="Q267" s="84" t="s">
        <v>272</v>
      </c>
    </row>
    <row r="268" ht="14.25" customHeight="1">
      <c r="B268" s="1">
        <v>2022.0</v>
      </c>
      <c r="C268" s="148" t="s">
        <v>272</v>
      </c>
      <c r="D268" s="148" t="s">
        <v>386</v>
      </c>
      <c r="E268" s="149">
        <v>2.10283</v>
      </c>
      <c r="F268" s="149">
        <v>0.30069</v>
      </c>
      <c r="G268" s="149">
        <v>1.25843</v>
      </c>
      <c r="H268" s="169">
        <f t="shared" si="1"/>
        <v>0.1514692805</v>
      </c>
      <c r="I268" s="170">
        <f t="shared" si="2"/>
        <v>0.1626610359</v>
      </c>
      <c r="J268" s="170">
        <f t="shared" si="3"/>
        <v>0.1123096538</v>
      </c>
      <c r="K268" s="281">
        <f t="shared" si="4"/>
        <v>0.1484199719</v>
      </c>
      <c r="L268" s="153">
        <f t="shared" si="5"/>
        <v>12</v>
      </c>
      <c r="M268" s="154" t="s">
        <v>115</v>
      </c>
      <c r="N268" s="153" t="s">
        <v>116</v>
      </c>
      <c r="P268" s="84">
        <v>2022.0</v>
      </c>
      <c r="Q268" s="84" t="s">
        <v>272</v>
      </c>
    </row>
    <row r="269" ht="14.25" customHeight="1">
      <c r="B269" s="1">
        <v>2022.0</v>
      </c>
      <c r="C269" s="148" t="s">
        <v>272</v>
      </c>
      <c r="D269" s="148" t="s">
        <v>387</v>
      </c>
      <c r="E269" s="149">
        <v>-0.22422</v>
      </c>
      <c r="F269" s="149">
        <v>-0.48583</v>
      </c>
      <c r="G269" s="149">
        <v>-0.18001</v>
      </c>
      <c r="H269" s="169">
        <f t="shared" si="1"/>
        <v>0.01666043906</v>
      </c>
      <c r="I269" s="170">
        <f t="shared" si="2"/>
        <v>0.09994354373</v>
      </c>
      <c r="J269" s="170">
        <f t="shared" si="3"/>
        <v>0.01816314696</v>
      </c>
      <c r="K269" s="171">
        <f t="shared" si="4"/>
        <v>0.03476245538</v>
      </c>
      <c r="L269" s="153">
        <f t="shared" si="5"/>
        <v>386</v>
      </c>
      <c r="M269" s="154" t="s">
        <v>115</v>
      </c>
      <c r="N269" s="153" t="s">
        <v>116</v>
      </c>
      <c r="P269" s="84">
        <v>2022.0</v>
      </c>
      <c r="Q269" s="84" t="s">
        <v>272</v>
      </c>
    </row>
    <row r="270" ht="14.25" customHeight="1">
      <c r="B270" s="1">
        <v>2022.0</v>
      </c>
      <c r="C270" s="148" t="s">
        <v>272</v>
      </c>
      <c r="D270" s="148" t="s">
        <v>388</v>
      </c>
      <c r="E270" s="149">
        <v>-0.07669</v>
      </c>
      <c r="F270" s="149">
        <v>-0.48194</v>
      </c>
      <c r="G270" s="149">
        <v>-0.08086</v>
      </c>
      <c r="H270" s="169">
        <f t="shared" si="1"/>
        <v>0.02520703169</v>
      </c>
      <c r="I270" s="170">
        <f t="shared" si="2"/>
        <v>0.1002537342</v>
      </c>
      <c r="J270" s="170">
        <f t="shared" si="3"/>
        <v>0.02465255643</v>
      </c>
      <c r="K270" s="171">
        <f t="shared" si="4"/>
        <v>0.04125301601</v>
      </c>
      <c r="L270" s="153">
        <f t="shared" si="5"/>
        <v>254</v>
      </c>
      <c r="M270" s="154" t="s">
        <v>115</v>
      </c>
      <c r="N270" s="153" t="s">
        <v>116</v>
      </c>
      <c r="P270" s="84">
        <v>2022.0</v>
      </c>
      <c r="Q270" s="84" t="s">
        <v>272</v>
      </c>
    </row>
    <row r="271" ht="14.25" customHeight="1">
      <c r="B271" s="1">
        <v>2022.0</v>
      </c>
      <c r="C271" s="148" t="s">
        <v>272</v>
      </c>
      <c r="D271" s="148" t="s">
        <v>389</v>
      </c>
      <c r="E271" s="149">
        <v>-0.1679</v>
      </c>
      <c r="F271" s="149">
        <v>-0.49029</v>
      </c>
      <c r="G271" s="149">
        <v>-0.13712</v>
      </c>
      <c r="H271" s="169">
        <f t="shared" si="1"/>
        <v>0.01992312527</v>
      </c>
      <c r="I271" s="170">
        <f t="shared" si="2"/>
        <v>0.09958790113</v>
      </c>
      <c r="J271" s="170">
        <f t="shared" si="3"/>
        <v>0.02097031562</v>
      </c>
      <c r="K271" s="171">
        <f t="shared" si="4"/>
        <v>0.03718433146</v>
      </c>
      <c r="L271" s="153">
        <f t="shared" si="5"/>
        <v>330</v>
      </c>
      <c r="M271" s="154" t="s">
        <v>115</v>
      </c>
      <c r="N271" s="153" t="s">
        <v>116</v>
      </c>
      <c r="P271" s="84">
        <v>2022.0</v>
      </c>
      <c r="Q271" s="84" t="s">
        <v>272</v>
      </c>
    </row>
    <row r="272" ht="14.25" customHeight="1">
      <c r="B272" s="1">
        <v>2022.0</v>
      </c>
      <c r="C272" s="148" t="s">
        <v>272</v>
      </c>
      <c r="D272" s="148" t="s">
        <v>390</v>
      </c>
      <c r="E272" s="149">
        <v>-0.08256</v>
      </c>
      <c r="F272" s="149">
        <v>0.01673</v>
      </c>
      <c r="G272" s="149">
        <v>-0.11166</v>
      </c>
      <c r="H272" s="169">
        <f t="shared" si="1"/>
        <v>0.02486697544</v>
      </c>
      <c r="I272" s="170">
        <f t="shared" si="2"/>
        <v>0.1400179257</v>
      </c>
      <c r="J272" s="170">
        <f t="shared" si="3"/>
        <v>0.02263668339</v>
      </c>
      <c r="K272" s="171">
        <f t="shared" si="4"/>
        <v>0.04929565716</v>
      </c>
      <c r="L272" s="153">
        <f t="shared" si="5"/>
        <v>158</v>
      </c>
      <c r="M272" s="154" t="s">
        <v>115</v>
      </c>
      <c r="N272" s="153" t="s">
        <v>116</v>
      </c>
      <c r="P272" s="84">
        <v>2022.0</v>
      </c>
      <c r="Q272" s="84" t="s">
        <v>272</v>
      </c>
    </row>
    <row r="273" ht="14.25" customHeight="1">
      <c r="B273" s="1">
        <v>2022.0</v>
      </c>
      <c r="C273" s="148" t="s">
        <v>272</v>
      </c>
      <c r="D273" s="148" t="s">
        <v>391</v>
      </c>
      <c r="E273" s="149">
        <v>0.04214</v>
      </c>
      <c r="F273" s="149">
        <v>-0.33507</v>
      </c>
      <c r="G273" s="149">
        <v>0.29382</v>
      </c>
      <c r="H273" s="169">
        <f t="shared" si="1"/>
        <v>0.03209099836</v>
      </c>
      <c r="I273" s="170">
        <f t="shared" si="2"/>
        <v>0.1119652204</v>
      </c>
      <c r="J273" s="170">
        <f t="shared" si="3"/>
        <v>0.04917552102</v>
      </c>
      <c r="K273" s="171">
        <f t="shared" si="4"/>
        <v>0.05163072578</v>
      </c>
      <c r="L273" s="153">
        <f t="shared" si="5"/>
        <v>136</v>
      </c>
      <c r="M273" s="154" t="s">
        <v>115</v>
      </c>
      <c r="N273" s="153" t="s">
        <v>116</v>
      </c>
      <c r="P273" s="84">
        <v>2022.0</v>
      </c>
      <c r="Q273" s="84" t="s">
        <v>272</v>
      </c>
    </row>
    <row r="274" ht="14.25" customHeight="1">
      <c r="B274" s="1">
        <v>2022.0</v>
      </c>
      <c r="C274" s="148" t="s">
        <v>272</v>
      </c>
      <c r="D274" s="148" t="s">
        <v>392</v>
      </c>
      <c r="E274" s="149">
        <v>-0.16538</v>
      </c>
      <c r="F274" s="149">
        <v>10.80149</v>
      </c>
      <c r="G274" s="149">
        <v>0.24852</v>
      </c>
      <c r="H274" s="169">
        <f t="shared" si="1"/>
        <v>0.02006911194</v>
      </c>
      <c r="I274" s="170">
        <f t="shared" si="2"/>
        <v>1</v>
      </c>
      <c r="J274" s="170">
        <f t="shared" si="3"/>
        <v>0.04621061684</v>
      </c>
      <c r="K274" s="171">
        <f t="shared" si="4"/>
        <v>0.2342404523</v>
      </c>
      <c r="L274" s="153">
        <f t="shared" si="5"/>
        <v>5</v>
      </c>
      <c r="M274" s="154" t="s">
        <v>115</v>
      </c>
      <c r="N274" s="153" t="s">
        <v>116</v>
      </c>
      <c r="P274" s="84">
        <v>2022.0</v>
      </c>
      <c r="Q274" s="84" t="s">
        <v>272</v>
      </c>
    </row>
    <row r="275" ht="14.25" customHeight="1">
      <c r="B275" s="1">
        <v>2022.0</v>
      </c>
      <c r="C275" s="148" t="s">
        <v>272</v>
      </c>
      <c r="D275" s="148" t="s">
        <v>393</v>
      </c>
      <c r="E275" s="149">
        <v>-0.1643</v>
      </c>
      <c r="F275" s="149">
        <v>-0.44203</v>
      </c>
      <c r="G275" s="149">
        <v>-0.14067</v>
      </c>
      <c r="H275" s="169">
        <f t="shared" si="1"/>
        <v>0.02013167766</v>
      </c>
      <c r="I275" s="170">
        <f t="shared" si="2"/>
        <v>0.1034361773</v>
      </c>
      <c r="J275" s="170">
        <f t="shared" si="3"/>
        <v>0.02073796661</v>
      </c>
      <c r="K275" s="171">
        <f t="shared" si="4"/>
        <v>0.03811344603</v>
      </c>
      <c r="L275" s="153">
        <f t="shared" si="5"/>
        <v>313</v>
      </c>
      <c r="M275" s="154" t="s">
        <v>115</v>
      </c>
      <c r="N275" s="153" t="s">
        <v>116</v>
      </c>
      <c r="P275" s="84">
        <v>2022.0</v>
      </c>
      <c r="Q275" s="84" t="s">
        <v>272</v>
      </c>
    </row>
    <row r="276" ht="14.25" customHeight="1">
      <c r="B276" s="1">
        <v>2022.0</v>
      </c>
      <c r="C276" s="148" t="s">
        <v>272</v>
      </c>
      <c r="D276" s="148" t="s">
        <v>394</v>
      </c>
      <c r="E276" s="149">
        <v>-0.0814</v>
      </c>
      <c r="F276" s="149">
        <v>0.57857</v>
      </c>
      <c r="G276" s="149">
        <v>-0.13552</v>
      </c>
      <c r="H276" s="169">
        <f t="shared" si="1"/>
        <v>0.02493417565</v>
      </c>
      <c r="I276" s="170">
        <f t="shared" si="2"/>
        <v>0.184819324</v>
      </c>
      <c r="J276" s="170">
        <f t="shared" si="3"/>
        <v>0.02107503629</v>
      </c>
      <c r="K276" s="171">
        <f t="shared" si="4"/>
        <v>0.05874680543</v>
      </c>
      <c r="L276" s="153">
        <f t="shared" si="5"/>
        <v>100</v>
      </c>
      <c r="M276" s="154" t="s">
        <v>115</v>
      </c>
      <c r="N276" s="153" t="s">
        <v>116</v>
      </c>
      <c r="P276" s="84">
        <v>2022.0</v>
      </c>
      <c r="Q276" s="84" t="s">
        <v>272</v>
      </c>
    </row>
    <row r="277" ht="14.25" customHeight="1">
      <c r="B277" s="1">
        <v>2022.0</v>
      </c>
      <c r="C277" s="148" t="s">
        <v>272</v>
      </c>
      <c r="D277" s="148" t="s">
        <v>395</v>
      </c>
      <c r="E277" s="149">
        <v>-0.2685</v>
      </c>
      <c r="F277" s="149">
        <v>-0.49447</v>
      </c>
      <c r="G277" s="149">
        <v>-0.15124</v>
      </c>
      <c r="H277" s="169">
        <f t="shared" si="1"/>
        <v>0.01409524472</v>
      </c>
      <c r="I277" s="170">
        <f t="shared" si="2"/>
        <v>0.09925458588</v>
      </c>
      <c r="J277" s="170">
        <f t="shared" si="3"/>
        <v>0.02004615564</v>
      </c>
      <c r="K277" s="171">
        <f t="shared" si="4"/>
        <v>0.03321985836</v>
      </c>
      <c r="L277" s="153">
        <f t="shared" si="5"/>
        <v>419</v>
      </c>
      <c r="M277" s="154" t="s">
        <v>115</v>
      </c>
      <c r="N277" s="153" t="s">
        <v>116</v>
      </c>
      <c r="P277" s="84">
        <v>2022.0</v>
      </c>
      <c r="Q277" s="84" t="s">
        <v>272</v>
      </c>
    </row>
    <row r="278" ht="14.25" customHeight="1">
      <c r="B278" s="1">
        <v>2022.0</v>
      </c>
      <c r="C278" s="148" t="s">
        <v>272</v>
      </c>
      <c r="D278" s="148" t="s">
        <v>396</v>
      </c>
      <c r="E278" s="149">
        <v>-0.15606</v>
      </c>
      <c r="F278" s="149">
        <v>-0.47498</v>
      </c>
      <c r="G278" s="149">
        <v>-0.15352</v>
      </c>
      <c r="H278" s="169">
        <f t="shared" si="1"/>
        <v>0.0206090309</v>
      </c>
      <c r="I278" s="170">
        <f t="shared" si="2"/>
        <v>0.1008087281</v>
      </c>
      <c r="J278" s="170">
        <f t="shared" si="3"/>
        <v>0.01989692867</v>
      </c>
      <c r="K278" s="171">
        <f t="shared" si="4"/>
        <v>0.03774014369</v>
      </c>
      <c r="L278" s="153">
        <f t="shared" si="5"/>
        <v>317</v>
      </c>
      <c r="M278" s="154" t="s">
        <v>115</v>
      </c>
      <c r="N278" s="153" t="s">
        <v>116</v>
      </c>
      <c r="P278" s="84">
        <v>2022.0</v>
      </c>
      <c r="Q278" s="84" t="s">
        <v>272</v>
      </c>
    </row>
    <row r="279" ht="14.25" customHeight="1">
      <c r="B279" s="1">
        <v>2022.0</v>
      </c>
      <c r="C279" s="148" t="s">
        <v>272</v>
      </c>
      <c r="D279" s="148" t="s">
        <v>397</v>
      </c>
      <c r="E279" s="149">
        <v>-0.19109</v>
      </c>
      <c r="F279" s="149">
        <v>-0.11209</v>
      </c>
      <c r="G279" s="149">
        <v>-0.07415</v>
      </c>
      <c r="H279" s="169">
        <f t="shared" si="1"/>
        <v>0.01857970032</v>
      </c>
      <c r="I279" s="170">
        <f t="shared" si="2"/>
        <v>0.1297457554</v>
      </c>
      <c r="J279" s="170">
        <f t="shared" si="3"/>
        <v>0.02509172877</v>
      </c>
      <c r="K279" s="171">
        <f t="shared" si="4"/>
        <v>0.04336980319</v>
      </c>
      <c r="L279" s="153">
        <f t="shared" si="5"/>
        <v>220</v>
      </c>
      <c r="M279" s="154" t="s">
        <v>115</v>
      </c>
      <c r="N279" s="153" t="s">
        <v>116</v>
      </c>
      <c r="P279" s="84">
        <v>2022.0</v>
      </c>
      <c r="Q279" s="84" t="s">
        <v>272</v>
      </c>
    </row>
    <row r="280" ht="14.25" customHeight="1">
      <c r="B280" s="1">
        <v>2022.0</v>
      </c>
      <c r="C280" s="148" t="s">
        <v>272</v>
      </c>
      <c r="D280" s="148" t="s">
        <v>398</v>
      </c>
      <c r="E280" s="149">
        <v>0.13977</v>
      </c>
      <c r="F280" s="149">
        <v>-0.36617</v>
      </c>
      <c r="G280" s="149">
        <v>0.13787</v>
      </c>
      <c r="H280" s="169">
        <f t="shared" si="1"/>
        <v>0.0377468232</v>
      </c>
      <c r="I280" s="170">
        <f t="shared" si="2"/>
        <v>0.1094852911</v>
      </c>
      <c r="J280" s="170">
        <f t="shared" si="3"/>
        <v>0.03896852751</v>
      </c>
      <c r="K280" s="171">
        <f t="shared" si="4"/>
        <v>0.05332942774</v>
      </c>
      <c r="L280" s="153">
        <f t="shared" si="5"/>
        <v>128</v>
      </c>
      <c r="M280" s="154" t="s">
        <v>115</v>
      </c>
      <c r="N280" s="153" t="s">
        <v>116</v>
      </c>
      <c r="P280" s="84">
        <v>2022.0</v>
      </c>
      <c r="Q280" s="84" t="s">
        <v>272</v>
      </c>
    </row>
    <row r="281" ht="14.25" customHeight="1">
      <c r="B281" s="1">
        <v>2022.0</v>
      </c>
      <c r="C281" s="148" t="s">
        <v>272</v>
      </c>
      <c r="D281" s="148" t="s">
        <v>399</v>
      </c>
      <c r="E281" s="149">
        <v>-0.14576</v>
      </c>
      <c r="F281" s="149">
        <v>-0.50234</v>
      </c>
      <c r="G281" s="149">
        <v>0.08249</v>
      </c>
      <c r="H281" s="169">
        <f t="shared" si="1"/>
        <v>0.02120572245</v>
      </c>
      <c r="I281" s="170">
        <f t="shared" si="2"/>
        <v>0.0986270282</v>
      </c>
      <c r="J281" s="170">
        <f t="shared" si="3"/>
        <v>0.03534388307</v>
      </c>
      <c r="K281" s="171">
        <f t="shared" si="4"/>
        <v>0.0398081191</v>
      </c>
      <c r="L281" s="153">
        <f t="shared" si="5"/>
        <v>279</v>
      </c>
      <c r="M281" s="154" t="s">
        <v>115</v>
      </c>
      <c r="N281" s="153" t="s">
        <v>116</v>
      </c>
      <c r="P281" s="84">
        <v>2022.0</v>
      </c>
      <c r="Q281" s="84" t="s">
        <v>272</v>
      </c>
    </row>
    <row r="282" ht="14.25" customHeight="1">
      <c r="B282" s="1">
        <v>2022.0</v>
      </c>
      <c r="C282" s="148" t="s">
        <v>272</v>
      </c>
      <c r="D282" s="148" t="s">
        <v>400</v>
      </c>
      <c r="E282" s="149">
        <v>-0.2634</v>
      </c>
      <c r="F282" s="149">
        <v>-0.03741</v>
      </c>
      <c r="G282" s="149">
        <v>-0.24242</v>
      </c>
      <c r="H282" s="169">
        <f t="shared" si="1"/>
        <v>0.01439069393</v>
      </c>
      <c r="I282" s="170">
        <f t="shared" si="2"/>
        <v>0.1357007754</v>
      </c>
      <c r="J282" s="170">
        <f t="shared" si="3"/>
        <v>0.01407838604</v>
      </c>
      <c r="K282" s="171">
        <f t="shared" si="4"/>
        <v>0.04040973571</v>
      </c>
      <c r="L282" s="153">
        <f t="shared" si="5"/>
        <v>270</v>
      </c>
      <c r="M282" s="154" t="s">
        <v>115</v>
      </c>
      <c r="N282" s="153" t="s">
        <v>116</v>
      </c>
      <c r="P282" s="84">
        <v>2022.0</v>
      </c>
      <c r="Q282" s="84" t="s">
        <v>272</v>
      </c>
    </row>
    <row r="283" ht="14.25" customHeight="1">
      <c r="B283" s="1">
        <v>2022.0</v>
      </c>
      <c r="C283" s="148" t="s">
        <v>272</v>
      </c>
      <c r="D283" s="148" t="s">
        <v>401</v>
      </c>
      <c r="E283" s="149">
        <v>-0.23107</v>
      </c>
      <c r="F283" s="149">
        <v>0.91481</v>
      </c>
      <c r="G283" s="149">
        <v>0.22217</v>
      </c>
      <c r="H283" s="169">
        <f t="shared" si="1"/>
        <v>0.01626361022</v>
      </c>
      <c r="I283" s="170">
        <f t="shared" si="2"/>
        <v>0.2116312672</v>
      </c>
      <c r="J283" s="170">
        <f t="shared" si="3"/>
        <v>0.04448599819</v>
      </c>
      <c r="K283" s="171">
        <f t="shared" si="4"/>
        <v>0.06216738623</v>
      </c>
      <c r="L283" s="153">
        <f t="shared" si="5"/>
        <v>83</v>
      </c>
      <c r="M283" s="154" t="s">
        <v>115</v>
      </c>
      <c r="N283" s="153" t="s">
        <v>116</v>
      </c>
      <c r="P283" s="84">
        <v>2022.0</v>
      </c>
      <c r="Q283" s="84" t="s">
        <v>272</v>
      </c>
    </row>
    <row r="284" ht="14.25" customHeight="1">
      <c r="B284" s="1">
        <v>2022.0</v>
      </c>
      <c r="C284" s="148" t="s">
        <v>272</v>
      </c>
      <c r="D284" s="148" t="s">
        <v>402</v>
      </c>
      <c r="E284" s="149">
        <v>-0.12405</v>
      </c>
      <c r="F284" s="149">
        <v>-0.39188</v>
      </c>
      <c r="G284" s="149">
        <v>-0.22325</v>
      </c>
      <c r="H284" s="169">
        <f t="shared" si="1"/>
        <v>0.02246340919</v>
      </c>
      <c r="I284" s="170">
        <f t="shared" si="2"/>
        <v>0.107435163</v>
      </c>
      <c r="J284" s="170">
        <f t="shared" si="3"/>
        <v>0.01533307066</v>
      </c>
      <c r="K284" s="171">
        <f t="shared" si="4"/>
        <v>0.03972589221</v>
      </c>
      <c r="L284" s="153">
        <f t="shared" si="5"/>
        <v>282</v>
      </c>
      <c r="M284" s="154" t="s">
        <v>115</v>
      </c>
      <c r="N284" s="153" t="s">
        <v>116</v>
      </c>
      <c r="P284" s="84">
        <v>2022.0</v>
      </c>
      <c r="Q284" s="84" t="s">
        <v>272</v>
      </c>
    </row>
    <row r="285" ht="14.25" customHeight="1">
      <c r="B285" s="1">
        <v>2022.0</v>
      </c>
      <c r="C285" s="148" t="s">
        <v>272</v>
      </c>
      <c r="D285" s="148" t="s">
        <v>403</v>
      </c>
      <c r="E285" s="149">
        <v>0.2065</v>
      </c>
      <c r="F285" s="149">
        <v>-0.0637</v>
      </c>
      <c r="G285" s="149">
        <v>0.17227</v>
      </c>
      <c r="H285" s="169">
        <f t="shared" si="1"/>
        <v>0.04161257339</v>
      </c>
      <c r="I285" s="170">
        <f t="shared" si="2"/>
        <v>0.1336043978</v>
      </c>
      <c r="J285" s="170">
        <f t="shared" si="3"/>
        <v>0.04122002207</v>
      </c>
      <c r="K285" s="171">
        <f t="shared" si="4"/>
        <v>0.06132163787</v>
      </c>
      <c r="L285" s="153">
        <f t="shared" si="5"/>
        <v>91</v>
      </c>
      <c r="M285" s="154" t="s">
        <v>115</v>
      </c>
      <c r="N285" s="153" t="s">
        <v>116</v>
      </c>
      <c r="P285" s="84">
        <v>2022.0</v>
      </c>
      <c r="Q285" s="84" t="s">
        <v>272</v>
      </c>
    </row>
    <row r="286" ht="14.25" customHeight="1">
      <c r="B286" s="1">
        <v>2022.0</v>
      </c>
      <c r="C286" s="148" t="s">
        <v>272</v>
      </c>
      <c r="D286" s="148" t="s">
        <v>404</v>
      </c>
      <c r="E286" s="149">
        <v>-0.21797</v>
      </c>
      <c r="F286" s="149">
        <v>-0.48145</v>
      </c>
      <c r="G286" s="149">
        <v>-0.22363</v>
      </c>
      <c r="H286" s="169">
        <f t="shared" si="1"/>
        <v>0.01702250917</v>
      </c>
      <c r="I286" s="170">
        <f t="shared" si="2"/>
        <v>0.1002928071</v>
      </c>
      <c r="J286" s="170">
        <f t="shared" si="3"/>
        <v>0.0153081995</v>
      </c>
      <c r="K286" s="171">
        <f t="shared" si="4"/>
        <v>0.0346737392</v>
      </c>
      <c r="L286" s="153">
        <f t="shared" si="5"/>
        <v>389</v>
      </c>
      <c r="M286" s="154" t="s">
        <v>115</v>
      </c>
      <c r="N286" s="153" t="s">
        <v>116</v>
      </c>
      <c r="P286" s="84">
        <v>2022.0</v>
      </c>
      <c r="Q286" s="84" t="s">
        <v>272</v>
      </c>
    </row>
    <row r="287" ht="14.25" customHeight="1">
      <c r="B287" s="1">
        <v>2022.0</v>
      </c>
      <c r="C287" s="148" t="s">
        <v>272</v>
      </c>
      <c r="D287" s="148" t="s">
        <v>405</v>
      </c>
      <c r="E287" s="149">
        <v>-0.14806</v>
      </c>
      <c r="F287" s="149">
        <v>-0.36751</v>
      </c>
      <c r="G287" s="149">
        <v>-0.16401</v>
      </c>
      <c r="H287" s="169">
        <f t="shared" si="1"/>
        <v>0.02107248064</v>
      </c>
      <c r="I287" s="170">
        <f t="shared" si="2"/>
        <v>0.1093784388</v>
      </c>
      <c r="J287" s="170">
        <f t="shared" si="3"/>
        <v>0.01921035373</v>
      </c>
      <c r="K287" s="171">
        <f t="shared" si="4"/>
        <v>0.03978499696</v>
      </c>
      <c r="L287" s="153">
        <f t="shared" si="5"/>
        <v>280</v>
      </c>
      <c r="M287" s="154" t="s">
        <v>115</v>
      </c>
      <c r="N287" s="153" t="s">
        <v>116</v>
      </c>
      <c r="P287" s="84">
        <v>2022.0</v>
      </c>
      <c r="Q287" s="84" t="s">
        <v>272</v>
      </c>
    </row>
    <row r="288" ht="14.25" customHeight="1">
      <c r="B288" s="1">
        <v>2022.0</v>
      </c>
      <c r="C288" s="148" t="s">
        <v>272</v>
      </c>
      <c r="D288" s="148" t="s">
        <v>406</v>
      </c>
      <c r="E288" s="149">
        <v>0.2117</v>
      </c>
      <c r="F288" s="149">
        <v>0.05894</v>
      </c>
      <c r="G288" s="149">
        <v>0.26252</v>
      </c>
      <c r="H288" s="169">
        <f t="shared" si="1"/>
        <v>0.04191381573</v>
      </c>
      <c r="I288" s="170">
        <f t="shared" si="2"/>
        <v>0.1433837719</v>
      </c>
      <c r="J288" s="170">
        <f t="shared" si="3"/>
        <v>0.04712692277</v>
      </c>
      <c r="K288" s="171">
        <f t="shared" si="4"/>
        <v>0.06443988528</v>
      </c>
      <c r="L288" s="153">
        <f t="shared" si="5"/>
        <v>77</v>
      </c>
      <c r="M288" s="154" t="s">
        <v>115</v>
      </c>
      <c r="N288" s="153" t="s">
        <v>116</v>
      </c>
      <c r="P288" s="84">
        <v>2022.0</v>
      </c>
      <c r="Q288" s="84" t="s">
        <v>272</v>
      </c>
    </row>
    <row r="289" ht="14.25" customHeight="1">
      <c r="B289" s="1">
        <v>2022.0</v>
      </c>
      <c r="C289" s="148" t="s">
        <v>272</v>
      </c>
      <c r="D289" s="148" t="s">
        <v>407</v>
      </c>
      <c r="E289" s="149">
        <v>-0.09649</v>
      </c>
      <c r="F289" s="149">
        <v>-0.46435</v>
      </c>
      <c r="G289" s="149">
        <v>0.18288</v>
      </c>
      <c r="H289" s="169">
        <f t="shared" si="1"/>
        <v>0.02405999357</v>
      </c>
      <c r="I289" s="170">
        <f t="shared" si="2"/>
        <v>0.1016563695</v>
      </c>
      <c r="J289" s="170">
        <f t="shared" si="3"/>
        <v>0.04191445106</v>
      </c>
      <c r="K289" s="171">
        <f t="shared" si="4"/>
        <v>0.04321757231</v>
      </c>
      <c r="L289" s="153">
        <f t="shared" si="5"/>
        <v>222</v>
      </c>
      <c r="M289" s="154" t="s">
        <v>115</v>
      </c>
      <c r="N289" s="153" t="s">
        <v>116</v>
      </c>
      <c r="P289" s="84">
        <v>2022.0</v>
      </c>
      <c r="Q289" s="84" t="s">
        <v>272</v>
      </c>
    </row>
    <row r="290" ht="14.25" customHeight="1">
      <c r="B290" s="1">
        <v>2022.0</v>
      </c>
      <c r="C290" s="148" t="s">
        <v>272</v>
      </c>
      <c r="D290" s="148" t="s">
        <v>408</v>
      </c>
      <c r="E290" s="149">
        <v>-0.21865</v>
      </c>
      <c r="F290" s="149">
        <v>0.91709</v>
      </c>
      <c r="G290" s="149">
        <v>-0.15819</v>
      </c>
      <c r="H290" s="169">
        <f t="shared" si="1"/>
        <v>0.01698311595</v>
      </c>
      <c r="I290" s="170">
        <f t="shared" si="2"/>
        <v>0.2118130755</v>
      </c>
      <c r="J290" s="170">
        <f t="shared" si="3"/>
        <v>0.0195912752</v>
      </c>
      <c r="K290" s="171">
        <f t="shared" si="4"/>
        <v>0.05920407168</v>
      </c>
      <c r="L290" s="153">
        <f t="shared" si="5"/>
        <v>98</v>
      </c>
      <c r="M290" s="154" t="s">
        <v>115</v>
      </c>
      <c r="N290" s="153" t="s">
        <v>116</v>
      </c>
      <c r="P290" s="84">
        <v>2022.0</v>
      </c>
      <c r="Q290" s="84" t="s">
        <v>272</v>
      </c>
    </row>
    <row r="291" ht="14.25" customHeight="1">
      <c r="B291" s="1">
        <v>2022.0</v>
      </c>
      <c r="C291" s="148" t="s">
        <v>272</v>
      </c>
      <c r="D291" s="148" t="s">
        <v>409</v>
      </c>
      <c r="E291" s="149">
        <v>-0.06475</v>
      </c>
      <c r="F291" s="149">
        <v>0.46385</v>
      </c>
      <c r="G291" s="149">
        <v>-0.01363</v>
      </c>
      <c r="H291" s="169">
        <f t="shared" si="1"/>
        <v>0.02589873044</v>
      </c>
      <c r="I291" s="170">
        <f t="shared" si="2"/>
        <v>0.1756714947</v>
      </c>
      <c r="J291" s="170">
        <f t="shared" si="3"/>
        <v>0.02905278838</v>
      </c>
      <c r="K291" s="171">
        <f t="shared" si="4"/>
        <v>0.05851552212</v>
      </c>
      <c r="L291" s="153">
        <f t="shared" si="5"/>
        <v>102</v>
      </c>
      <c r="M291" s="154" t="s">
        <v>115</v>
      </c>
      <c r="N291" s="153" t="s">
        <v>116</v>
      </c>
      <c r="P291" s="84">
        <v>2022.0</v>
      </c>
      <c r="Q291" s="84" t="s">
        <v>272</v>
      </c>
    </row>
    <row r="292" ht="14.25" customHeight="1">
      <c r="B292" s="1">
        <v>2022.0</v>
      </c>
      <c r="C292" s="148" t="s">
        <v>272</v>
      </c>
      <c r="D292" s="148" t="s">
        <v>410</v>
      </c>
      <c r="E292" s="149">
        <v>0.46093</v>
      </c>
      <c r="F292" s="149">
        <v>-0.27439</v>
      </c>
      <c r="G292" s="149">
        <v>1.58006</v>
      </c>
      <c r="H292" s="169">
        <f t="shared" si="1"/>
        <v>0.05635201325</v>
      </c>
      <c r="I292" s="170">
        <f t="shared" si="2"/>
        <v>0.1168038735</v>
      </c>
      <c r="J292" s="170">
        <f t="shared" si="3"/>
        <v>0.1333604734</v>
      </c>
      <c r="K292" s="171">
        <f t="shared" si="4"/>
        <v>0.08006461775</v>
      </c>
      <c r="L292" s="153">
        <f t="shared" si="5"/>
        <v>38</v>
      </c>
      <c r="M292" s="154" t="s">
        <v>115</v>
      </c>
      <c r="N292" s="153" t="s">
        <v>116</v>
      </c>
      <c r="P292" s="84">
        <v>2022.0</v>
      </c>
      <c r="Q292" s="84" t="s">
        <v>272</v>
      </c>
    </row>
    <row r="293" ht="14.25" customHeight="1">
      <c r="B293" s="1">
        <v>2022.0</v>
      </c>
      <c r="C293" s="148" t="s">
        <v>272</v>
      </c>
      <c r="D293" s="148" t="s">
        <v>411</v>
      </c>
      <c r="E293" s="149">
        <v>-0.03953</v>
      </c>
      <c r="F293" s="149">
        <v>-0.12321</v>
      </c>
      <c r="G293" s="149">
        <v>-0.01252</v>
      </c>
      <c r="H293" s="169">
        <f t="shared" si="1"/>
        <v>0.02735975576</v>
      </c>
      <c r="I293" s="170">
        <f t="shared" si="2"/>
        <v>0.1288590411</v>
      </c>
      <c r="J293" s="170">
        <f t="shared" si="3"/>
        <v>0.02912543835</v>
      </c>
      <c r="K293" s="171">
        <f t="shared" si="4"/>
        <v>0.0494120028</v>
      </c>
      <c r="L293" s="153">
        <f t="shared" si="5"/>
        <v>156</v>
      </c>
      <c r="M293" s="154" t="s">
        <v>115</v>
      </c>
      <c r="N293" s="153" t="s">
        <v>116</v>
      </c>
      <c r="P293" s="84">
        <v>2022.0</v>
      </c>
      <c r="Q293" s="84" t="s">
        <v>272</v>
      </c>
    </row>
    <row r="294" ht="14.25" customHeight="1">
      <c r="B294" s="1">
        <v>2022.0</v>
      </c>
      <c r="C294" s="148" t="s">
        <v>272</v>
      </c>
      <c r="D294" s="148" t="s">
        <v>412</v>
      </c>
      <c r="E294" s="149">
        <v>-0.02401</v>
      </c>
      <c r="F294" s="149">
        <v>2.16861</v>
      </c>
      <c r="G294" s="149">
        <v>0.31946</v>
      </c>
      <c r="H294" s="169">
        <f t="shared" si="1"/>
        <v>0.02825884827</v>
      </c>
      <c r="I294" s="170">
        <f t="shared" si="2"/>
        <v>0.3116098968</v>
      </c>
      <c r="J294" s="170">
        <f t="shared" si="3"/>
        <v>0.05085366987</v>
      </c>
      <c r="K294" s="171">
        <f t="shared" si="4"/>
        <v>0.09228142592</v>
      </c>
      <c r="L294" s="153">
        <f t="shared" si="5"/>
        <v>27</v>
      </c>
      <c r="M294" s="154" t="s">
        <v>115</v>
      </c>
      <c r="N294" s="153" t="s">
        <v>116</v>
      </c>
      <c r="P294" s="84">
        <v>2022.0</v>
      </c>
      <c r="Q294" s="84" t="s">
        <v>272</v>
      </c>
    </row>
    <row r="295" ht="14.25" customHeight="1">
      <c r="B295" s="1">
        <v>2022.0</v>
      </c>
      <c r="C295" s="148" t="s">
        <v>272</v>
      </c>
      <c r="D295" s="148" t="s">
        <v>413</v>
      </c>
      <c r="E295" s="149">
        <v>0.11178</v>
      </c>
      <c r="F295" s="149">
        <v>-0.47104</v>
      </c>
      <c r="G295" s="149">
        <v>-0.00705</v>
      </c>
      <c r="H295" s="169">
        <f t="shared" si="1"/>
        <v>0.0361253284</v>
      </c>
      <c r="I295" s="170">
        <f t="shared" si="2"/>
        <v>0.1011229056</v>
      </c>
      <c r="J295" s="170">
        <f t="shared" si="3"/>
        <v>0.02948345217</v>
      </c>
      <c r="K295" s="171">
        <f t="shared" si="4"/>
        <v>0.04916454163</v>
      </c>
      <c r="L295" s="153">
        <f t="shared" si="5"/>
        <v>161</v>
      </c>
      <c r="M295" s="154" t="s">
        <v>115</v>
      </c>
      <c r="N295" s="153" t="s">
        <v>116</v>
      </c>
      <c r="P295" s="84">
        <v>2022.0</v>
      </c>
      <c r="Q295" s="84" t="s">
        <v>272</v>
      </c>
    </row>
    <row r="296" ht="14.25" customHeight="1">
      <c r="B296" s="1">
        <v>2022.0</v>
      </c>
      <c r="C296" s="148" t="s">
        <v>272</v>
      </c>
      <c r="D296" s="148" t="s">
        <v>414</v>
      </c>
      <c r="E296" s="149">
        <v>0.07712</v>
      </c>
      <c r="F296" s="149">
        <v>-0.15913</v>
      </c>
      <c r="G296" s="149">
        <v>0.44437</v>
      </c>
      <c r="H296" s="169">
        <f t="shared" si="1"/>
        <v>0.03411743237</v>
      </c>
      <c r="I296" s="170">
        <f t="shared" si="2"/>
        <v>0.1259947626</v>
      </c>
      <c r="J296" s="170">
        <f t="shared" si="3"/>
        <v>0.05902908224</v>
      </c>
      <c r="K296" s="171">
        <f t="shared" si="4"/>
        <v>0.05732602117</v>
      </c>
      <c r="L296" s="153">
        <f t="shared" si="5"/>
        <v>112</v>
      </c>
      <c r="M296" s="154" t="s">
        <v>115</v>
      </c>
      <c r="N296" s="153" t="s">
        <v>116</v>
      </c>
      <c r="P296" s="84">
        <v>2022.0</v>
      </c>
      <c r="Q296" s="84" t="s">
        <v>272</v>
      </c>
    </row>
    <row r="297" ht="14.25" customHeight="1">
      <c r="B297" s="1">
        <v>2022.0</v>
      </c>
      <c r="C297" s="148" t="s">
        <v>272</v>
      </c>
      <c r="D297" s="148" t="s">
        <v>415</v>
      </c>
      <c r="E297" s="149">
        <v>-0.00935</v>
      </c>
      <c r="F297" s="149">
        <v>-0.00535</v>
      </c>
      <c r="G297" s="149">
        <v>-0.15398</v>
      </c>
      <c r="H297" s="169">
        <f t="shared" si="1"/>
        <v>0.02910811993</v>
      </c>
      <c r="I297" s="170">
        <f t="shared" si="2"/>
        <v>0.1382572556</v>
      </c>
      <c r="J297" s="170">
        <f t="shared" si="3"/>
        <v>0.01986682148</v>
      </c>
      <c r="K297" s="171">
        <f t="shared" si="4"/>
        <v>0.05127093336</v>
      </c>
      <c r="L297" s="153">
        <f t="shared" si="5"/>
        <v>141</v>
      </c>
      <c r="M297" s="154" t="s">
        <v>115</v>
      </c>
      <c r="N297" s="153" t="s">
        <v>116</v>
      </c>
      <c r="P297" s="84">
        <v>2022.0</v>
      </c>
      <c r="Q297" s="84" t="s">
        <v>272</v>
      </c>
    </row>
    <row r="298" ht="14.25" customHeight="1">
      <c r="B298" s="1">
        <v>2022.0</v>
      </c>
      <c r="C298" s="148" t="s">
        <v>272</v>
      </c>
      <c r="D298" s="148" t="s">
        <v>416</v>
      </c>
      <c r="E298" s="149">
        <v>0.05107</v>
      </c>
      <c r="F298" s="149">
        <v>0.94197</v>
      </c>
      <c r="G298" s="149">
        <v>-0.22933</v>
      </c>
      <c r="H298" s="169">
        <f t="shared" si="1"/>
        <v>0.03260832414</v>
      </c>
      <c r="I298" s="170">
        <f t="shared" si="2"/>
        <v>0.213797019</v>
      </c>
      <c r="J298" s="170">
        <f t="shared" si="3"/>
        <v>0.01493513209</v>
      </c>
      <c r="K298" s="171">
        <f t="shared" si="4"/>
        <v>0.06907397023</v>
      </c>
      <c r="L298" s="153">
        <f t="shared" si="5"/>
        <v>57</v>
      </c>
      <c r="M298" s="154" t="s">
        <v>115</v>
      </c>
      <c r="N298" s="153" t="s">
        <v>116</v>
      </c>
      <c r="P298" s="84">
        <v>2022.0</v>
      </c>
      <c r="Q298" s="84" t="s">
        <v>272</v>
      </c>
    </row>
    <row r="299" ht="14.25" customHeight="1">
      <c r="B299" s="1">
        <v>2022.0</v>
      </c>
      <c r="C299" s="148" t="s">
        <v>417</v>
      </c>
      <c r="D299" s="148" t="s">
        <v>418</v>
      </c>
      <c r="E299" s="149">
        <v>-0.24372</v>
      </c>
      <c r="F299" s="149">
        <v>-0.49788</v>
      </c>
      <c r="G299" s="149">
        <v>-0.19749</v>
      </c>
      <c r="H299" s="169">
        <f t="shared" si="1"/>
        <v>0.0155307803</v>
      </c>
      <c r="I299" s="170">
        <f t="shared" si="2"/>
        <v>0.0989826708</v>
      </c>
      <c r="J299" s="170">
        <f t="shared" si="3"/>
        <v>0.01701907356</v>
      </c>
      <c r="K299" s="171">
        <f t="shared" si="4"/>
        <v>0.03366705142</v>
      </c>
      <c r="L299" s="153">
        <f t="shared" si="5"/>
        <v>406</v>
      </c>
      <c r="M299" s="154" t="s">
        <v>115</v>
      </c>
      <c r="N299" s="153" t="s">
        <v>116</v>
      </c>
      <c r="P299" s="84">
        <v>2022.0</v>
      </c>
      <c r="Q299" s="84" t="s">
        <v>272</v>
      </c>
    </row>
    <row r="300" ht="14.25" customHeight="1">
      <c r="B300" s="1">
        <v>2022.0</v>
      </c>
      <c r="C300" s="148" t="s">
        <v>417</v>
      </c>
      <c r="D300" s="148" t="s">
        <v>419</v>
      </c>
      <c r="E300" s="149">
        <v>-0.21472</v>
      </c>
      <c r="F300" s="149">
        <v>-0.46525</v>
      </c>
      <c r="G300" s="149">
        <v>-0.19731</v>
      </c>
      <c r="H300" s="169">
        <f t="shared" si="1"/>
        <v>0.01721078563</v>
      </c>
      <c r="I300" s="170">
        <f t="shared" si="2"/>
        <v>0.1015846031</v>
      </c>
      <c r="J300" s="170">
        <f t="shared" si="3"/>
        <v>0.01703085464</v>
      </c>
      <c r="K300" s="171">
        <f t="shared" si="4"/>
        <v>0.03531279164</v>
      </c>
      <c r="L300" s="153">
        <f t="shared" si="5"/>
        <v>374</v>
      </c>
      <c r="M300" s="154" t="s">
        <v>115</v>
      </c>
      <c r="N300" s="153" t="s">
        <v>116</v>
      </c>
      <c r="P300" s="84">
        <v>2022.0</v>
      </c>
      <c r="Q300" s="84" t="s">
        <v>272</v>
      </c>
    </row>
    <row r="301" ht="14.25" customHeight="1">
      <c r="B301" s="1">
        <v>2022.0</v>
      </c>
      <c r="C301" s="148" t="s">
        <v>417</v>
      </c>
      <c r="D301" s="148" t="s">
        <v>420</v>
      </c>
      <c r="E301" s="149">
        <v>-0.17333</v>
      </c>
      <c r="F301" s="149">
        <v>-0.4856</v>
      </c>
      <c r="G301" s="149">
        <v>0.2847</v>
      </c>
      <c r="H301" s="169">
        <f t="shared" si="1"/>
        <v>0.01960855876</v>
      </c>
      <c r="I301" s="170">
        <f t="shared" si="2"/>
        <v>0.09996188404</v>
      </c>
      <c r="J301" s="170">
        <f t="shared" si="3"/>
        <v>0.04857861316</v>
      </c>
      <c r="K301" s="171">
        <f t="shared" si="4"/>
        <v>0.04090651884</v>
      </c>
      <c r="L301" s="153">
        <f t="shared" si="5"/>
        <v>259</v>
      </c>
      <c r="M301" s="154" t="s">
        <v>115</v>
      </c>
      <c r="N301" s="153" t="s">
        <v>116</v>
      </c>
      <c r="P301" s="84">
        <v>2022.0</v>
      </c>
      <c r="Q301" s="84" t="s">
        <v>272</v>
      </c>
    </row>
    <row r="302" ht="14.25" customHeight="1">
      <c r="B302" s="1">
        <v>2022.0</v>
      </c>
      <c r="C302" s="148" t="s">
        <v>417</v>
      </c>
      <c r="D302" s="148" t="s">
        <v>421</v>
      </c>
      <c r="E302" s="149">
        <v>-0.25176</v>
      </c>
      <c r="F302" s="149">
        <v>-0.47535</v>
      </c>
      <c r="G302" s="149">
        <v>-0.21201</v>
      </c>
      <c r="H302" s="169">
        <f t="shared" si="1"/>
        <v>0.01506501331</v>
      </c>
      <c r="I302" s="170">
        <f t="shared" si="2"/>
        <v>0.1007792241</v>
      </c>
      <c r="J302" s="170">
        <f t="shared" si="3"/>
        <v>0.01606873342</v>
      </c>
      <c r="K302" s="171">
        <f t="shared" si="4"/>
        <v>0.0336198399</v>
      </c>
      <c r="L302" s="153">
        <f t="shared" si="5"/>
        <v>407</v>
      </c>
      <c r="M302" s="154" t="s">
        <v>115</v>
      </c>
      <c r="N302" s="153" t="s">
        <v>116</v>
      </c>
      <c r="P302" s="84">
        <v>2022.0</v>
      </c>
      <c r="Q302" s="84" t="s">
        <v>272</v>
      </c>
    </row>
    <row r="303" ht="14.25" customHeight="1">
      <c r="B303" s="1">
        <v>2022.0</v>
      </c>
      <c r="C303" s="148" t="s">
        <v>417</v>
      </c>
      <c r="D303" s="148" t="s">
        <v>422</v>
      </c>
      <c r="E303" s="149">
        <v>-0.23724</v>
      </c>
      <c r="F303" s="149">
        <v>-0.4924</v>
      </c>
      <c r="G303" s="149">
        <v>-0.17043</v>
      </c>
      <c r="H303" s="169">
        <f t="shared" si="1"/>
        <v>0.0159061746</v>
      </c>
      <c r="I303" s="170">
        <f t="shared" si="2"/>
        <v>0.0994196487</v>
      </c>
      <c r="J303" s="170">
        <f t="shared" si="3"/>
        <v>0.01879016202</v>
      </c>
      <c r="K303" s="171">
        <f t="shared" si="4"/>
        <v>0.03425005516</v>
      </c>
      <c r="L303" s="153">
        <f t="shared" si="5"/>
        <v>398</v>
      </c>
      <c r="M303" s="154" t="s">
        <v>115</v>
      </c>
      <c r="N303" s="153" t="s">
        <v>116</v>
      </c>
      <c r="P303" s="84">
        <v>2022.0</v>
      </c>
      <c r="Q303" s="84" t="s">
        <v>272</v>
      </c>
    </row>
    <row r="304" ht="14.25" customHeight="1">
      <c r="B304" s="1">
        <v>2022.0</v>
      </c>
      <c r="C304" s="148" t="s">
        <v>417</v>
      </c>
      <c r="D304" s="148" t="s">
        <v>423</v>
      </c>
      <c r="E304" s="149">
        <v>-0.12209</v>
      </c>
      <c r="F304" s="149">
        <v>-0.49216</v>
      </c>
      <c r="G304" s="149">
        <v>-0.13116</v>
      </c>
      <c r="H304" s="169">
        <f t="shared" si="1"/>
        <v>0.02257695438</v>
      </c>
      <c r="I304" s="170">
        <f t="shared" si="2"/>
        <v>0.09943878641</v>
      </c>
      <c r="J304" s="170">
        <f t="shared" si="3"/>
        <v>0.02136040014</v>
      </c>
      <c r="K304" s="171">
        <f t="shared" si="4"/>
        <v>0.03892069738</v>
      </c>
      <c r="L304" s="153">
        <f t="shared" si="5"/>
        <v>298</v>
      </c>
      <c r="M304" s="154" t="s">
        <v>115</v>
      </c>
      <c r="N304" s="153" t="s">
        <v>116</v>
      </c>
      <c r="P304" s="84">
        <v>2022.0</v>
      </c>
      <c r="Q304" s="84" t="s">
        <v>272</v>
      </c>
    </row>
    <row r="305" ht="14.25" customHeight="1">
      <c r="B305" s="1">
        <v>2022.0</v>
      </c>
      <c r="C305" s="148" t="s">
        <v>417</v>
      </c>
      <c r="D305" s="148" t="s">
        <v>424</v>
      </c>
      <c r="E305" s="149">
        <v>0.39134</v>
      </c>
      <c r="F305" s="149">
        <v>-0.4592</v>
      </c>
      <c r="G305" s="149">
        <v>0.33969</v>
      </c>
      <c r="H305" s="169">
        <f t="shared" si="1"/>
        <v>0.05232057978</v>
      </c>
      <c r="I305" s="170">
        <f t="shared" si="2"/>
        <v>0.102067033</v>
      </c>
      <c r="J305" s="170">
        <f t="shared" si="3"/>
        <v>0.05217773193</v>
      </c>
      <c r="K305" s="171">
        <f t="shared" si="4"/>
        <v>0.06298832779</v>
      </c>
      <c r="L305" s="153">
        <f t="shared" si="5"/>
        <v>79</v>
      </c>
      <c r="M305" s="154" t="s">
        <v>115</v>
      </c>
      <c r="N305" s="153" t="s">
        <v>116</v>
      </c>
      <c r="P305" s="84">
        <v>2022.0</v>
      </c>
      <c r="Q305" s="84" t="s">
        <v>272</v>
      </c>
    </row>
    <row r="306" ht="14.25" customHeight="1">
      <c r="B306" s="1">
        <v>2022.0</v>
      </c>
      <c r="C306" s="148" t="s">
        <v>417</v>
      </c>
      <c r="D306" s="148" t="s">
        <v>425</v>
      </c>
      <c r="E306" s="149">
        <v>0.03416</v>
      </c>
      <c r="F306" s="149">
        <v>-0.47375</v>
      </c>
      <c r="G306" s="149">
        <v>-0.10157</v>
      </c>
      <c r="H306" s="169">
        <f t="shared" si="1"/>
        <v>0.03162870724</v>
      </c>
      <c r="I306" s="170">
        <f t="shared" si="2"/>
        <v>0.1009068089</v>
      </c>
      <c r="J306" s="170">
        <f t="shared" si="3"/>
        <v>0.02329707816</v>
      </c>
      <c r="K306" s="171">
        <f t="shared" si="4"/>
        <v>0.04535222588</v>
      </c>
      <c r="L306" s="153">
        <f t="shared" si="5"/>
        <v>202</v>
      </c>
      <c r="M306" s="154" t="s">
        <v>115</v>
      </c>
      <c r="N306" s="153" t="s">
        <v>116</v>
      </c>
      <c r="P306" s="84">
        <v>2022.0</v>
      </c>
      <c r="Q306" s="84" t="s">
        <v>272</v>
      </c>
    </row>
    <row r="307" ht="14.25" customHeight="1">
      <c r="B307" s="1">
        <v>2022.0</v>
      </c>
      <c r="C307" s="148" t="s">
        <v>417</v>
      </c>
      <c r="D307" s="148" t="s">
        <v>426</v>
      </c>
      <c r="E307" s="149">
        <v>2.42773</v>
      </c>
      <c r="F307" s="149">
        <v>-0.56741</v>
      </c>
      <c r="G307" s="149">
        <v>0.25316</v>
      </c>
      <c r="H307" s="169">
        <f t="shared" si="1"/>
        <v>0.1702911333</v>
      </c>
      <c r="I307" s="170">
        <f t="shared" si="2"/>
        <v>0.09343831435</v>
      </c>
      <c r="J307" s="170">
        <f t="shared" si="3"/>
        <v>0.04651430681</v>
      </c>
      <c r="K307" s="281">
        <f t="shared" si="4"/>
        <v>0.1365414669</v>
      </c>
      <c r="L307" s="153">
        <f t="shared" si="5"/>
        <v>14</v>
      </c>
      <c r="M307" s="154" t="s">
        <v>115</v>
      </c>
      <c r="N307" s="153" t="s">
        <v>116</v>
      </c>
      <c r="P307" s="84">
        <v>2022.0</v>
      </c>
      <c r="Q307" s="84" t="s">
        <v>272</v>
      </c>
    </row>
    <row r="308" ht="14.25" customHeight="1">
      <c r="B308" s="1">
        <v>2022.0</v>
      </c>
      <c r="C308" s="148" t="s">
        <v>417</v>
      </c>
      <c r="D308" s="148" t="s">
        <v>427</v>
      </c>
      <c r="E308" s="149">
        <v>-0.17466</v>
      </c>
      <c r="F308" s="149">
        <v>-0.47868</v>
      </c>
      <c r="G308" s="149">
        <v>0.07842</v>
      </c>
      <c r="H308" s="169">
        <f t="shared" si="1"/>
        <v>0.01953151024</v>
      </c>
      <c r="I308" s="170">
        <f t="shared" si="2"/>
        <v>0.1005136883</v>
      </c>
      <c r="J308" s="170">
        <f t="shared" si="3"/>
        <v>0.03507749985</v>
      </c>
      <c r="K308" s="171">
        <f t="shared" si="4"/>
        <v>0.03909500158</v>
      </c>
      <c r="L308" s="153">
        <f t="shared" si="5"/>
        <v>292</v>
      </c>
      <c r="M308" s="154" t="s">
        <v>115</v>
      </c>
      <c r="N308" s="153" t="s">
        <v>116</v>
      </c>
      <c r="P308" s="84">
        <v>2022.0</v>
      </c>
      <c r="Q308" s="84" t="s">
        <v>272</v>
      </c>
    </row>
    <row r="309" ht="14.25" customHeight="1">
      <c r="B309" s="1">
        <v>2022.0</v>
      </c>
      <c r="C309" s="148" t="s">
        <v>417</v>
      </c>
      <c r="D309" s="148" t="s">
        <v>428</v>
      </c>
      <c r="E309" s="149">
        <v>-0.08742</v>
      </c>
      <c r="F309" s="149">
        <v>-0.48703</v>
      </c>
      <c r="G309" s="149">
        <v>0.4263</v>
      </c>
      <c r="H309" s="169">
        <f t="shared" si="1"/>
        <v>0.02458542972</v>
      </c>
      <c r="I309" s="170">
        <f t="shared" si="2"/>
        <v>0.09984785514</v>
      </c>
      <c r="J309" s="170">
        <f t="shared" si="3"/>
        <v>0.05784639309</v>
      </c>
      <c r="K309" s="171">
        <f t="shared" si="4"/>
        <v>0.04538724514</v>
      </c>
      <c r="L309" s="153">
        <f t="shared" si="5"/>
        <v>200</v>
      </c>
      <c r="M309" s="154" t="s">
        <v>115</v>
      </c>
      <c r="N309" s="153" t="s">
        <v>116</v>
      </c>
      <c r="P309" s="84">
        <v>2022.0</v>
      </c>
      <c r="Q309" s="84" t="s">
        <v>272</v>
      </c>
    </row>
    <row r="310" ht="14.25" customHeight="1">
      <c r="B310" s="1">
        <v>2022.0</v>
      </c>
      <c r="C310" s="148" t="s">
        <v>417</v>
      </c>
      <c r="D310" s="148" t="s">
        <v>429</v>
      </c>
      <c r="E310" s="149">
        <v>-0.2054</v>
      </c>
      <c r="F310" s="149">
        <v>-0.4803</v>
      </c>
      <c r="G310" s="149">
        <v>-0.16827</v>
      </c>
      <c r="H310" s="169">
        <f t="shared" si="1"/>
        <v>0.01775070459</v>
      </c>
      <c r="I310" s="170">
        <f t="shared" si="2"/>
        <v>0.1003845087</v>
      </c>
      <c r="J310" s="170">
        <f t="shared" si="3"/>
        <v>0.01893153493</v>
      </c>
      <c r="K310" s="171">
        <f t="shared" si="4"/>
        <v>0.0356683957</v>
      </c>
      <c r="L310" s="153">
        <f t="shared" si="5"/>
        <v>369</v>
      </c>
      <c r="M310" s="154" t="s">
        <v>115</v>
      </c>
      <c r="N310" s="153" t="s">
        <v>116</v>
      </c>
      <c r="P310" s="84">
        <v>2022.0</v>
      </c>
      <c r="Q310" s="84" t="s">
        <v>272</v>
      </c>
    </row>
    <row r="311" ht="14.25" customHeight="1">
      <c r="B311" s="1">
        <v>2022.0</v>
      </c>
      <c r="C311" s="148" t="s">
        <v>417</v>
      </c>
      <c r="D311" s="148" t="s">
        <v>430</v>
      </c>
      <c r="E311" s="149">
        <v>-0.1123</v>
      </c>
      <c r="F311" s="149">
        <v>-0.48234</v>
      </c>
      <c r="G311" s="149">
        <v>-0.10286</v>
      </c>
      <c r="H311" s="169">
        <f t="shared" si="1"/>
        <v>0.02314410101</v>
      </c>
      <c r="I311" s="170">
        <f t="shared" si="2"/>
        <v>0.1002218381</v>
      </c>
      <c r="J311" s="170">
        <f t="shared" si="3"/>
        <v>0.02321264712</v>
      </c>
      <c r="K311" s="171">
        <f t="shared" si="4"/>
        <v>0.03971320579</v>
      </c>
      <c r="L311" s="153">
        <f t="shared" si="5"/>
        <v>283</v>
      </c>
      <c r="M311" s="154" t="s">
        <v>115</v>
      </c>
      <c r="N311" s="153" t="s">
        <v>116</v>
      </c>
      <c r="P311" s="84">
        <v>2022.0</v>
      </c>
      <c r="Q311" s="84" t="s">
        <v>272</v>
      </c>
    </row>
    <row r="312" ht="14.25" customHeight="1">
      <c r="B312" s="1">
        <v>2022.0</v>
      </c>
      <c r="C312" s="148" t="s">
        <v>417</v>
      </c>
      <c r="D312" s="148" t="s">
        <v>431</v>
      </c>
      <c r="E312" s="149">
        <v>0.1979</v>
      </c>
      <c r="F312" s="149">
        <v>-0.51503</v>
      </c>
      <c r="G312" s="149">
        <v>0.10663</v>
      </c>
      <c r="H312" s="169">
        <f t="shared" si="1"/>
        <v>0.04111436491</v>
      </c>
      <c r="I312" s="170">
        <f t="shared" si="2"/>
        <v>0.09761512135</v>
      </c>
      <c r="J312" s="170">
        <f t="shared" si="3"/>
        <v>0.03692385629</v>
      </c>
      <c r="K312" s="171">
        <f t="shared" si="4"/>
        <v>0.05266950421</v>
      </c>
      <c r="L312" s="153">
        <f t="shared" si="5"/>
        <v>132</v>
      </c>
      <c r="M312" s="154" t="s">
        <v>115</v>
      </c>
      <c r="N312" s="153" t="s">
        <v>116</v>
      </c>
      <c r="P312" s="84">
        <v>2022.0</v>
      </c>
      <c r="Q312" s="84" t="s">
        <v>272</v>
      </c>
    </row>
    <row r="313" ht="14.25" customHeight="1">
      <c r="B313" s="1">
        <v>2022.0</v>
      </c>
      <c r="C313" s="148" t="s">
        <v>417</v>
      </c>
      <c r="D313" s="148" t="s">
        <v>432</v>
      </c>
      <c r="E313" s="149">
        <v>-0.17624</v>
      </c>
      <c r="F313" s="149">
        <v>-0.47143</v>
      </c>
      <c r="G313" s="149">
        <v>-0.15209</v>
      </c>
      <c r="H313" s="169">
        <f t="shared" si="1"/>
        <v>0.01943997891</v>
      </c>
      <c r="I313" s="170">
        <f t="shared" si="2"/>
        <v>0.1010918068</v>
      </c>
      <c r="J313" s="170">
        <f t="shared" si="3"/>
        <v>0.01999052278</v>
      </c>
      <c r="K313" s="171">
        <f t="shared" si="4"/>
        <v>0.03705891985</v>
      </c>
      <c r="L313" s="153">
        <f t="shared" si="5"/>
        <v>334</v>
      </c>
      <c r="M313" s="154" t="s">
        <v>115</v>
      </c>
      <c r="N313" s="153" t="s">
        <v>116</v>
      </c>
      <c r="P313" s="84">
        <v>2022.0</v>
      </c>
      <c r="Q313" s="84" t="s">
        <v>272</v>
      </c>
    </row>
    <row r="314" ht="14.25" customHeight="1">
      <c r="B314" s="1">
        <v>2022.0</v>
      </c>
      <c r="C314" s="148" t="s">
        <v>417</v>
      </c>
      <c r="D314" s="148" t="s">
        <v>433</v>
      </c>
      <c r="E314" s="149">
        <v>-0.20559</v>
      </c>
      <c r="F314" s="149">
        <v>-0.49367</v>
      </c>
      <c r="G314" s="149">
        <v>-0.14169</v>
      </c>
      <c r="H314" s="169">
        <f t="shared" si="1"/>
        <v>0.01773969766</v>
      </c>
      <c r="I314" s="170">
        <f t="shared" si="2"/>
        <v>0.09931837827</v>
      </c>
      <c r="J314" s="170">
        <f t="shared" si="3"/>
        <v>0.02067120718</v>
      </c>
      <c r="K314" s="171">
        <f t="shared" si="4"/>
        <v>0.03567452115</v>
      </c>
      <c r="L314" s="153">
        <f t="shared" si="5"/>
        <v>367</v>
      </c>
      <c r="M314" s="154" t="s">
        <v>115</v>
      </c>
      <c r="N314" s="153" t="s">
        <v>116</v>
      </c>
      <c r="P314" s="84">
        <v>2022.0</v>
      </c>
      <c r="Q314" s="84" t="s">
        <v>272</v>
      </c>
    </row>
    <row r="315" ht="14.25" customHeight="1">
      <c r="B315" s="1">
        <v>2022.0</v>
      </c>
      <c r="C315" s="148" t="s">
        <v>434</v>
      </c>
      <c r="D315" s="148" t="s">
        <v>435</v>
      </c>
      <c r="E315" s="149">
        <v>-0.29755</v>
      </c>
      <c r="F315" s="149">
        <v>-0.27114</v>
      </c>
      <c r="G315" s="149">
        <v>-0.20348</v>
      </c>
      <c r="H315" s="169">
        <f t="shared" si="1"/>
        <v>0.01241234283</v>
      </c>
      <c r="I315" s="170">
        <f t="shared" si="2"/>
        <v>0.1170630301</v>
      </c>
      <c r="J315" s="170">
        <f t="shared" si="3"/>
        <v>0.01662702553</v>
      </c>
      <c r="K315" s="171">
        <f t="shared" si="4"/>
        <v>0.03548271716</v>
      </c>
      <c r="L315" s="153">
        <f t="shared" si="5"/>
        <v>372</v>
      </c>
      <c r="M315" s="154" t="s">
        <v>115</v>
      </c>
      <c r="N315" s="153" t="s">
        <v>116</v>
      </c>
      <c r="P315" s="84">
        <v>2022.0</v>
      </c>
      <c r="Q315" s="84" t="s">
        <v>272</v>
      </c>
    </row>
    <row r="316" ht="14.25" customHeight="1">
      <c r="B316" s="1">
        <v>2022.0</v>
      </c>
      <c r="C316" s="148" t="s">
        <v>434</v>
      </c>
      <c r="D316" s="148" t="s">
        <v>436</v>
      </c>
      <c r="E316" s="149">
        <v>-0.27194</v>
      </c>
      <c r="F316" s="149">
        <v>-0.45062</v>
      </c>
      <c r="G316" s="149">
        <v>-0.23395</v>
      </c>
      <c r="H316" s="169">
        <f t="shared" si="1"/>
        <v>0.01389596133</v>
      </c>
      <c r="I316" s="170">
        <f t="shared" si="2"/>
        <v>0.1027512065</v>
      </c>
      <c r="J316" s="170">
        <f t="shared" si="3"/>
        <v>0.01463275113</v>
      </c>
      <c r="K316" s="171">
        <f t="shared" si="4"/>
        <v>0.03308843951</v>
      </c>
      <c r="L316" s="153">
        <f t="shared" si="5"/>
        <v>424</v>
      </c>
      <c r="M316" s="154" t="s">
        <v>115</v>
      </c>
      <c r="N316" s="153" t="s">
        <v>116</v>
      </c>
      <c r="P316" s="84">
        <v>2022.0</v>
      </c>
      <c r="Q316" s="84" t="s">
        <v>272</v>
      </c>
    </row>
    <row r="317" ht="14.25" customHeight="1">
      <c r="B317" s="1">
        <v>2022.0</v>
      </c>
      <c r="C317" s="148" t="s">
        <v>434</v>
      </c>
      <c r="D317" s="148" t="s">
        <v>437</v>
      </c>
      <c r="E317" s="149">
        <v>-0.24054</v>
      </c>
      <c r="F317" s="149">
        <v>-0.27243</v>
      </c>
      <c r="G317" s="149">
        <v>-0.21588</v>
      </c>
      <c r="H317" s="169">
        <f t="shared" si="1"/>
        <v>0.01571500158</v>
      </c>
      <c r="I317" s="170">
        <f t="shared" si="2"/>
        <v>0.1169601648</v>
      </c>
      <c r="J317" s="170">
        <f t="shared" si="3"/>
        <v>0.01581544028</v>
      </c>
      <c r="K317" s="171">
        <f t="shared" si="4"/>
        <v>0.0374807335</v>
      </c>
      <c r="L317" s="153">
        <f t="shared" si="5"/>
        <v>320</v>
      </c>
      <c r="M317" s="154" t="s">
        <v>115</v>
      </c>
      <c r="N317" s="153" t="s">
        <v>116</v>
      </c>
      <c r="P317" s="84">
        <v>2022.0</v>
      </c>
      <c r="Q317" s="84" t="s">
        <v>272</v>
      </c>
    </row>
    <row r="318" ht="14.25" customHeight="1">
      <c r="B318" s="1">
        <v>2022.0</v>
      </c>
      <c r="C318" s="148" t="s">
        <v>434</v>
      </c>
      <c r="D318" s="148" t="s">
        <v>438</v>
      </c>
      <c r="E318" s="149">
        <v>-0.25455</v>
      </c>
      <c r="F318" s="149">
        <v>-0.30232</v>
      </c>
      <c r="G318" s="149">
        <v>-0.20721</v>
      </c>
      <c r="H318" s="169">
        <f t="shared" si="1"/>
        <v>0.01490338521</v>
      </c>
      <c r="I318" s="170">
        <f t="shared" si="2"/>
        <v>0.1145767215</v>
      </c>
      <c r="J318" s="170">
        <f t="shared" si="3"/>
        <v>0.01638289545</v>
      </c>
      <c r="K318" s="171">
        <f t="shared" si="4"/>
        <v>0.03652348585</v>
      </c>
      <c r="L318" s="153">
        <f t="shared" si="5"/>
        <v>346</v>
      </c>
      <c r="M318" s="154" t="s">
        <v>115</v>
      </c>
      <c r="N318" s="153" t="s">
        <v>116</v>
      </c>
      <c r="P318" s="84">
        <v>2022.0</v>
      </c>
      <c r="Q318" s="84" t="s">
        <v>272</v>
      </c>
    </row>
    <row r="319" ht="14.25" customHeight="1">
      <c r="B319" s="1">
        <v>2022.0</v>
      </c>
      <c r="C319" s="148" t="s">
        <v>434</v>
      </c>
      <c r="D319" s="148" t="s">
        <v>439</v>
      </c>
      <c r="E319" s="149">
        <v>-0.21616</v>
      </c>
      <c r="F319" s="149">
        <v>-0.29274</v>
      </c>
      <c r="G319" s="149">
        <v>-0.24279</v>
      </c>
      <c r="H319" s="169">
        <f t="shared" si="1"/>
        <v>0.01712736468</v>
      </c>
      <c r="I319" s="170">
        <f t="shared" si="2"/>
        <v>0.1153406354</v>
      </c>
      <c r="J319" s="170">
        <f t="shared" si="3"/>
        <v>0.01405416939</v>
      </c>
      <c r="K319" s="171">
        <f t="shared" si="4"/>
        <v>0.03779972503</v>
      </c>
      <c r="L319" s="153">
        <f t="shared" si="5"/>
        <v>315</v>
      </c>
      <c r="M319" s="154" t="s">
        <v>115</v>
      </c>
      <c r="N319" s="153" t="s">
        <v>116</v>
      </c>
      <c r="P319" s="84">
        <v>2022.0</v>
      </c>
      <c r="Q319" s="84" t="s">
        <v>272</v>
      </c>
    </row>
    <row r="320" ht="14.25" customHeight="1">
      <c r="B320" s="1">
        <v>2022.0</v>
      </c>
      <c r="C320" s="148" t="s">
        <v>434</v>
      </c>
      <c r="D320" s="148" t="s">
        <v>440</v>
      </c>
      <c r="E320" s="149">
        <v>-0.23387</v>
      </c>
      <c r="F320" s="149">
        <v>-0.19684</v>
      </c>
      <c r="G320" s="149">
        <v>-0.20198</v>
      </c>
      <c r="H320" s="169">
        <f t="shared" si="1"/>
        <v>0.0161014028</v>
      </c>
      <c r="I320" s="170">
        <f t="shared" si="2"/>
        <v>0.1229877487</v>
      </c>
      <c r="J320" s="170">
        <f t="shared" si="3"/>
        <v>0.01672520116</v>
      </c>
      <c r="K320" s="171">
        <f t="shared" si="4"/>
        <v>0.0391519878</v>
      </c>
      <c r="L320" s="153">
        <f t="shared" si="5"/>
        <v>291</v>
      </c>
      <c r="M320" s="154" t="s">
        <v>115</v>
      </c>
      <c r="N320" s="153" t="s">
        <v>116</v>
      </c>
      <c r="P320" s="84">
        <v>2022.0</v>
      </c>
      <c r="Q320" s="84" t="s">
        <v>272</v>
      </c>
    </row>
    <row r="321" ht="14.25" customHeight="1">
      <c r="B321" s="1">
        <v>2022.0</v>
      </c>
      <c r="C321" s="148" t="s">
        <v>434</v>
      </c>
      <c r="D321" s="148" t="s">
        <v>441</v>
      </c>
      <c r="E321" s="149">
        <v>-0.28685</v>
      </c>
      <c r="F321" s="149">
        <v>-0.44676</v>
      </c>
      <c r="G321" s="149">
        <v>-0.2312</v>
      </c>
      <c r="H321" s="169">
        <f t="shared" si="1"/>
        <v>0.01303220686</v>
      </c>
      <c r="I321" s="170">
        <f t="shared" si="2"/>
        <v>0.1030590048</v>
      </c>
      <c r="J321" s="170">
        <f t="shared" si="3"/>
        <v>0.01481273979</v>
      </c>
      <c r="K321" s="171">
        <f t="shared" si="4"/>
        <v>0.03262174651</v>
      </c>
      <c r="L321" s="153">
        <f t="shared" si="5"/>
        <v>437</v>
      </c>
      <c r="M321" s="154" t="s">
        <v>115</v>
      </c>
      <c r="N321" s="153" t="s">
        <v>116</v>
      </c>
      <c r="P321" s="84">
        <v>2022.0</v>
      </c>
      <c r="Q321" s="84" t="s">
        <v>272</v>
      </c>
    </row>
    <row r="322" ht="14.25" customHeight="1">
      <c r="B322" s="1">
        <v>2022.0</v>
      </c>
      <c r="C322" s="148" t="s">
        <v>434</v>
      </c>
      <c r="D322" s="148" t="s">
        <v>442</v>
      </c>
      <c r="E322" s="149">
        <v>-0.28149</v>
      </c>
      <c r="F322" s="149">
        <v>-0.44433</v>
      </c>
      <c r="G322" s="149">
        <v>-0.22465</v>
      </c>
      <c r="H322" s="169">
        <f t="shared" si="1"/>
        <v>0.01334271819</v>
      </c>
      <c r="I322" s="170">
        <f t="shared" si="2"/>
        <v>0.1032527742</v>
      </c>
      <c r="J322" s="170">
        <f t="shared" si="3"/>
        <v>0.01524144007</v>
      </c>
      <c r="K322" s="171">
        <f t="shared" si="4"/>
        <v>0.03292363694</v>
      </c>
      <c r="L322" s="153">
        <f t="shared" si="5"/>
        <v>432</v>
      </c>
      <c r="M322" s="154" t="s">
        <v>115</v>
      </c>
      <c r="N322" s="153" t="s">
        <v>116</v>
      </c>
      <c r="P322" s="84">
        <v>2022.0</v>
      </c>
      <c r="Q322" s="84" t="s">
        <v>272</v>
      </c>
    </row>
    <row r="323" ht="14.25" customHeight="1">
      <c r="B323" s="1">
        <v>2022.0</v>
      </c>
      <c r="C323" s="148" t="s">
        <v>434</v>
      </c>
      <c r="D323" s="148" t="s">
        <v>443</v>
      </c>
      <c r="E323" s="149">
        <v>-0.29805</v>
      </c>
      <c r="F323" s="149">
        <v>-0.1948</v>
      </c>
      <c r="G323" s="149">
        <v>-0.19736</v>
      </c>
      <c r="H323" s="169">
        <f t="shared" si="1"/>
        <v>0.01238337722</v>
      </c>
      <c r="I323" s="170">
        <f t="shared" si="2"/>
        <v>0.1231504193</v>
      </c>
      <c r="J323" s="170">
        <f t="shared" si="3"/>
        <v>0.01702758212</v>
      </c>
      <c r="K323" s="171">
        <f t="shared" si="4"/>
        <v>0.03682762295</v>
      </c>
      <c r="L323" s="153">
        <f t="shared" si="5"/>
        <v>337</v>
      </c>
      <c r="M323" s="154" t="s">
        <v>115</v>
      </c>
      <c r="N323" s="153" t="s">
        <v>116</v>
      </c>
      <c r="P323" s="84">
        <v>2022.0</v>
      </c>
      <c r="Q323" s="84" t="s">
        <v>272</v>
      </c>
    </row>
    <row r="324" ht="14.25" customHeight="1">
      <c r="B324" s="1">
        <v>2022.0</v>
      </c>
      <c r="C324" s="148" t="s">
        <v>434</v>
      </c>
      <c r="D324" s="148" t="s">
        <v>444</v>
      </c>
      <c r="E324" s="149">
        <v>-0.25694</v>
      </c>
      <c r="F324" s="149">
        <v>-0.31907</v>
      </c>
      <c r="G324" s="149">
        <v>-0.07516</v>
      </c>
      <c r="H324" s="169">
        <f t="shared" si="1"/>
        <v>0.0147649296</v>
      </c>
      <c r="I324" s="170">
        <f t="shared" si="2"/>
        <v>0.1132410683</v>
      </c>
      <c r="J324" s="170">
        <f t="shared" si="3"/>
        <v>0.02502562384</v>
      </c>
      <c r="K324" s="171">
        <f t="shared" si="4"/>
        <v>0.03735077927</v>
      </c>
      <c r="L324" s="153">
        <f t="shared" si="5"/>
        <v>326</v>
      </c>
      <c r="M324" s="154" t="s">
        <v>115</v>
      </c>
      <c r="N324" s="153" t="s">
        <v>116</v>
      </c>
      <c r="P324" s="84">
        <v>2022.0</v>
      </c>
      <c r="Q324" s="84" t="s">
        <v>272</v>
      </c>
    </row>
    <row r="325" ht="14.25" customHeight="1">
      <c r="B325" s="1">
        <v>2022.0</v>
      </c>
      <c r="C325" s="148" t="s">
        <v>434</v>
      </c>
      <c r="D325" s="148" t="s">
        <v>445</v>
      </c>
      <c r="E325" s="149">
        <v>-0.23582</v>
      </c>
      <c r="F325" s="149">
        <v>0.66922</v>
      </c>
      <c r="G325" s="149">
        <v>-0.20807</v>
      </c>
      <c r="H325" s="169">
        <f t="shared" si="1"/>
        <v>0.01598843693</v>
      </c>
      <c r="I325" s="170">
        <f t="shared" si="2"/>
        <v>0.1920477996</v>
      </c>
      <c r="J325" s="170">
        <f t="shared" si="3"/>
        <v>0.01632660808</v>
      </c>
      <c r="K325" s="171">
        <f t="shared" si="4"/>
        <v>0.05386053263</v>
      </c>
      <c r="L325" s="153">
        <f t="shared" si="5"/>
        <v>123</v>
      </c>
      <c r="M325" s="154" t="s">
        <v>115</v>
      </c>
      <c r="N325" s="153" t="s">
        <v>116</v>
      </c>
      <c r="P325" s="84">
        <v>2022.0</v>
      </c>
      <c r="Q325" s="84" t="s">
        <v>272</v>
      </c>
    </row>
    <row r="326" ht="14.25" customHeight="1">
      <c r="B326" s="1">
        <v>2022.0</v>
      </c>
      <c r="C326" s="148" t="s">
        <v>434</v>
      </c>
      <c r="D326" s="148" t="s">
        <v>446</v>
      </c>
      <c r="E326" s="149">
        <v>1.04437</v>
      </c>
      <c r="F326" s="149">
        <v>0.22833</v>
      </c>
      <c r="G326" s="149">
        <v>-0.05904</v>
      </c>
      <c r="H326" s="169">
        <f t="shared" si="1"/>
        <v>0.09015140324</v>
      </c>
      <c r="I326" s="170">
        <f t="shared" si="2"/>
        <v>0.1568910139</v>
      </c>
      <c r="J326" s="170">
        <f t="shared" si="3"/>
        <v>0.02608068466</v>
      </c>
      <c r="K326" s="171">
        <f t="shared" si="4"/>
        <v>0.09556674951</v>
      </c>
      <c r="L326" s="153">
        <f t="shared" si="5"/>
        <v>25</v>
      </c>
      <c r="M326" s="154" t="s">
        <v>115</v>
      </c>
      <c r="N326" s="153" t="s">
        <v>116</v>
      </c>
      <c r="P326" s="84">
        <v>2022.0</v>
      </c>
      <c r="Q326" s="84" t="s">
        <v>272</v>
      </c>
    </row>
    <row r="327" ht="14.25" customHeight="1">
      <c r="B327" s="1">
        <v>2022.0</v>
      </c>
      <c r="C327" s="148" t="s">
        <v>434</v>
      </c>
      <c r="D327" s="148" t="s">
        <v>447</v>
      </c>
      <c r="E327" s="149">
        <v>-0.29013</v>
      </c>
      <c r="F327" s="149">
        <v>-0.25348</v>
      </c>
      <c r="G327" s="149">
        <v>-0.2414</v>
      </c>
      <c r="H327" s="169">
        <f t="shared" si="1"/>
        <v>0.01284219246</v>
      </c>
      <c r="I327" s="170">
        <f t="shared" si="2"/>
        <v>0.1184712472</v>
      </c>
      <c r="J327" s="170">
        <f t="shared" si="3"/>
        <v>0.01414514548</v>
      </c>
      <c r="K327" s="171">
        <f t="shared" si="4"/>
        <v>0.03571724418</v>
      </c>
      <c r="L327" s="153">
        <f t="shared" si="5"/>
        <v>365</v>
      </c>
      <c r="M327" s="154" t="s">
        <v>115</v>
      </c>
      <c r="N327" s="153" t="s">
        <v>116</v>
      </c>
      <c r="P327" s="84">
        <v>2022.0</v>
      </c>
      <c r="Q327" s="84" t="s">
        <v>272</v>
      </c>
    </row>
    <row r="328" ht="14.25" customHeight="1">
      <c r="B328" s="1">
        <v>2022.0</v>
      </c>
      <c r="C328" s="148" t="s">
        <v>434</v>
      </c>
      <c r="D328" s="148" t="s">
        <v>448</v>
      </c>
      <c r="E328" s="149">
        <v>-0.0159</v>
      </c>
      <c r="F328" s="149">
        <v>0.06608</v>
      </c>
      <c r="G328" s="149">
        <v>0.09115</v>
      </c>
      <c r="H328" s="169">
        <f t="shared" si="1"/>
        <v>0.02872867045</v>
      </c>
      <c r="I328" s="170">
        <f t="shared" si="2"/>
        <v>0.143953119</v>
      </c>
      <c r="J328" s="170">
        <f t="shared" si="3"/>
        <v>0.03591068373</v>
      </c>
      <c r="K328" s="171">
        <f t="shared" si="4"/>
        <v>0.05448399686</v>
      </c>
      <c r="L328" s="153">
        <f t="shared" si="5"/>
        <v>120</v>
      </c>
      <c r="M328" s="154" t="s">
        <v>115</v>
      </c>
      <c r="N328" s="153" t="s">
        <v>116</v>
      </c>
      <c r="P328" s="84">
        <v>2022.0</v>
      </c>
      <c r="Q328" s="84" t="s">
        <v>272</v>
      </c>
    </row>
    <row r="329" ht="14.25" customHeight="1">
      <c r="B329" s="1">
        <v>2022.0</v>
      </c>
      <c r="C329" s="148" t="s">
        <v>434</v>
      </c>
      <c r="D329" s="148" t="s">
        <v>449</v>
      </c>
      <c r="E329" s="149">
        <v>-0.29133</v>
      </c>
      <c r="F329" s="149">
        <v>-0.05531</v>
      </c>
      <c r="G329" s="149">
        <v>-0.24833</v>
      </c>
      <c r="H329" s="169">
        <f t="shared" si="1"/>
        <v>0.012772675</v>
      </c>
      <c r="I329" s="170">
        <f t="shared" si="2"/>
        <v>0.1342734206</v>
      </c>
      <c r="J329" s="170">
        <f t="shared" si="3"/>
        <v>0.01369157404</v>
      </c>
      <c r="K329" s="171">
        <f t="shared" si="4"/>
        <v>0.03900415</v>
      </c>
      <c r="L329" s="153">
        <f t="shared" si="5"/>
        <v>296</v>
      </c>
      <c r="M329" s="154" t="s">
        <v>115</v>
      </c>
      <c r="N329" s="153" t="s">
        <v>116</v>
      </c>
      <c r="P329" s="84">
        <v>2022.0</v>
      </c>
      <c r="Q329" s="84" t="s">
        <v>272</v>
      </c>
    </row>
    <row r="330" ht="14.25" customHeight="1">
      <c r="B330" s="1">
        <v>2022.0</v>
      </c>
      <c r="C330" s="148" t="s">
        <v>434</v>
      </c>
      <c r="D330" s="148" t="s">
        <v>450</v>
      </c>
      <c r="E330" s="149">
        <v>-0.15036</v>
      </c>
      <c r="F330" s="149">
        <v>0.13563</v>
      </c>
      <c r="G330" s="149">
        <v>-0.1119</v>
      </c>
      <c r="H330" s="169">
        <f t="shared" si="1"/>
        <v>0.02093923884</v>
      </c>
      <c r="I330" s="170">
        <f t="shared" si="2"/>
        <v>0.1494990702</v>
      </c>
      <c r="J330" s="170">
        <f t="shared" si="3"/>
        <v>0.02262097529</v>
      </c>
      <c r="K330" s="171">
        <f t="shared" si="4"/>
        <v>0.04879354464</v>
      </c>
      <c r="L330" s="153">
        <f t="shared" si="5"/>
        <v>166</v>
      </c>
      <c r="M330" s="154" t="s">
        <v>115</v>
      </c>
      <c r="N330" s="153" t="s">
        <v>116</v>
      </c>
      <c r="P330" s="84">
        <v>2022.0</v>
      </c>
      <c r="Q330" s="84" t="s">
        <v>272</v>
      </c>
    </row>
    <row r="331" ht="14.25" customHeight="1">
      <c r="B331" s="1">
        <v>2022.0</v>
      </c>
      <c r="C331" s="148" t="s">
        <v>434</v>
      </c>
      <c r="D331" s="148" t="s">
        <v>451</v>
      </c>
      <c r="E331" s="149">
        <v>-0.12109</v>
      </c>
      <c r="F331" s="149">
        <v>-0.3037</v>
      </c>
      <c r="G331" s="149">
        <v>-0.18675</v>
      </c>
      <c r="H331" s="169">
        <f t="shared" si="1"/>
        <v>0.0226348856</v>
      </c>
      <c r="I331" s="170">
        <f t="shared" si="2"/>
        <v>0.1144666796</v>
      </c>
      <c r="J331" s="170">
        <f t="shared" si="3"/>
        <v>0.01772201111</v>
      </c>
      <c r="K331" s="171">
        <f t="shared" si="4"/>
        <v>0.04168002222</v>
      </c>
      <c r="L331" s="153">
        <f t="shared" si="5"/>
        <v>246</v>
      </c>
      <c r="M331" s="154" t="s">
        <v>115</v>
      </c>
      <c r="N331" s="153" t="s">
        <v>116</v>
      </c>
      <c r="P331" s="84">
        <v>2022.0</v>
      </c>
      <c r="Q331" s="84" t="s">
        <v>272</v>
      </c>
    </row>
    <row r="332" ht="14.25" customHeight="1">
      <c r="B332" s="1">
        <v>2022.0</v>
      </c>
      <c r="C332" s="148" t="s">
        <v>434</v>
      </c>
      <c r="D332" s="148" t="s">
        <v>452</v>
      </c>
      <c r="E332" s="149">
        <v>-0.29472</v>
      </c>
      <c r="F332" s="149">
        <v>-0.35926</v>
      </c>
      <c r="G332" s="149">
        <v>-0.23362</v>
      </c>
      <c r="H332" s="169">
        <f t="shared" si="1"/>
        <v>0.01257628817</v>
      </c>
      <c r="I332" s="170">
        <f t="shared" si="2"/>
        <v>0.1100362979</v>
      </c>
      <c r="J332" s="170">
        <f t="shared" si="3"/>
        <v>0.01465434977</v>
      </c>
      <c r="K332" s="171">
        <f t="shared" si="4"/>
        <v>0.03380423303</v>
      </c>
      <c r="L332" s="153">
        <f t="shared" si="5"/>
        <v>404</v>
      </c>
      <c r="M332" s="154" t="s">
        <v>115</v>
      </c>
      <c r="N332" s="153" t="s">
        <v>116</v>
      </c>
      <c r="P332" s="84">
        <v>2022.0</v>
      </c>
      <c r="Q332" s="84" t="s">
        <v>272</v>
      </c>
    </row>
    <row r="333" ht="14.25" customHeight="1">
      <c r="B333" s="1">
        <v>2022.0</v>
      </c>
      <c r="C333" s="148" t="s">
        <v>434</v>
      </c>
      <c r="D333" s="148" t="s">
        <v>453</v>
      </c>
      <c r="E333" s="149">
        <v>-0.21649</v>
      </c>
      <c r="F333" s="149">
        <v>-0.39204</v>
      </c>
      <c r="G333" s="149">
        <v>-0.19947</v>
      </c>
      <c r="H333" s="169">
        <f t="shared" si="1"/>
        <v>0.01710824738</v>
      </c>
      <c r="I333" s="170">
        <f t="shared" si="2"/>
        <v>0.1074224045</v>
      </c>
      <c r="J333" s="170">
        <f t="shared" si="3"/>
        <v>0.01688948172</v>
      </c>
      <c r="K333" s="171">
        <f t="shared" si="4"/>
        <v>0.03648108112</v>
      </c>
      <c r="L333" s="153">
        <f t="shared" si="5"/>
        <v>347</v>
      </c>
      <c r="M333" s="154" t="s">
        <v>115</v>
      </c>
      <c r="N333" s="153" t="s">
        <v>116</v>
      </c>
      <c r="P333" s="84">
        <v>2022.0</v>
      </c>
      <c r="Q333" s="84" t="s">
        <v>272</v>
      </c>
    </row>
    <row r="334" ht="14.25" customHeight="1">
      <c r="B334" s="1">
        <v>2022.0</v>
      </c>
      <c r="C334" s="148" t="s">
        <v>434</v>
      </c>
      <c r="D334" s="148" t="s">
        <v>454</v>
      </c>
      <c r="E334" s="149">
        <v>-0.2734</v>
      </c>
      <c r="F334" s="149">
        <v>-0.29068</v>
      </c>
      <c r="G334" s="149">
        <v>-0.1344</v>
      </c>
      <c r="H334" s="169">
        <f t="shared" si="1"/>
        <v>0.01381138175</v>
      </c>
      <c r="I334" s="170">
        <f t="shared" si="2"/>
        <v>0.1155049009</v>
      </c>
      <c r="J334" s="170">
        <f t="shared" si="3"/>
        <v>0.02114834077</v>
      </c>
      <c r="K334" s="171">
        <f t="shared" si="4"/>
        <v>0.03668127149</v>
      </c>
      <c r="L334" s="153">
        <f t="shared" si="5"/>
        <v>343</v>
      </c>
      <c r="M334" s="154" t="s">
        <v>115</v>
      </c>
      <c r="N334" s="153" t="s">
        <v>116</v>
      </c>
      <c r="P334" s="84">
        <v>2022.0</v>
      </c>
      <c r="Q334" s="84" t="s">
        <v>272</v>
      </c>
    </row>
    <row r="335" ht="14.25" customHeight="1">
      <c r="B335" s="1">
        <v>2022.0</v>
      </c>
      <c r="C335" s="148" t="s">
        <v>434</v>
      </c>
      <c r="D335" s="148" t="s">
        <v>455</v>
      </c>
      <c r="E335" s="149">
        <v>-0.28928</v>
      </c>
      <c r="F335" s="149">
        <v>-0.07343</v>
      </c>
      <c r="G335" s="149">
        <v>-0.24112</v>
      </c>
      <c r="H335" s="169">
        <f t="shared" si="1"/>
        <v>0.012891434</v>
      </c>
      <c r="I335" s="170">
        <f t="shared" si="2"/>
        <v>0.1328285229</v>
      </c>
      <c r="J335" s="170">
        <f t="shared" si="3"/>
        <v>0.0141634716</v>
      </c>
      <c r="K335" s="171">
        <f t="shared" si="4"/>
        <v>0.03883615109</v>
      </c>
      <c r="L335" s="153">
        <f t="shared" si="5"/>
        <v>300</v>
      </c>
      <c r="M335" s="154" t="s">
        <v>115</v>
      </c>
      <c r="N335" s="153" t="s">
        <v>116</v>
      </c>
      <c r="P335" s="84">
        <v>2022.0</v>
      </c>
      <c r="Q335" s="84" t="s">
        <v>272</v>
      </c>
    </row>
    <row r="336" ht="14.25" customHeight="1">
      <c r="B336" s="1">
        <v>2022.0</v>
      </c>
      <c r="C336" s="148" t="s">
        <v>434</v>
      </c>
      <c r="D336" s="148" t="s">
        <v>456</v>
      </c>
      <c r="E336" s="149">
        <v>-0.28865</v>
      </c>
      <c r="F336" s="149">
        <v>-0.42132</v>
      </c>
      <c r="G336" s="149">
        <v>-0.22196</v>
      </c>
      <c r="H336" s="169">
        <f t="shared" si="1"/>
        <v>0.01292793067</v>
      </c>
      <c r="I336" s="170">
        <f t="shared" si="2"/>
        <v>0.1050876029</v>
      </c>
      <c r="J336" s="170">
        <f t="shared" si="3"/>
        <v>0.0154175017</v>
      </c>
      <c r="K336" s="171">
        <f t="shared" si="4"/>
        <v>0.03307444986</v>
      </c>
      <c r="L336" s="153">
        <f t="shared" si="5"/>
        <v>426</v>
      </c>
      <c r="M336" s="154" t="s">
        <v>115</v>
      </c>
      <c r="N336" s="153" t="s">
        <v>116</v>
      </c>
      <c r="P336" s="84">
        <v>2022.0</v>
      </c>
      <c r="Q336" s="84" t="s">
        <v>272</v>
      </c>
    </row>
    <row r="337" ht="14.25" customHeight="1">
      <c r="B337" s="1">
        <v>2022.0</v>
      </c>
      <c r="C337" s="148" t="s">
        <v>434</v>
      </c>
      <c r="D337" s="148" t="s">
        <v>457</v>
      </c>
      <c r="E337" s="149">
        <v>-0.2891</v>
      </c>
      <c r="F337" s="149">
        <v>-0.29719</v>
      </c>
      <c r="G337" s="149">
        <v>-0.22862</v>
      </c>
      <c r="H337" s="169">
        <f t="shared" si="1"/>
        <v>0.01290186162</v>
      </c>
      <c r="I337" s="170">
        <f t="shared" si="2"/>
        <v>0.1149857902</v>
      </c>
      <c r="J337" s="170">
        <f t="shared" si="3"/>
        <v>0.01498160189</v>
      </c>
      <c r="K337" s="171">
        <f t="shared" si="4"/>
        <v>0.03512345365</v>
      </c>
      <c r="L337" s="153">
        <f t="shared" si="5"/>
        <v>380</v>
      </c>
      <c r="M337" s="154" t="s">
        <v>115</v>
      </c>
      <c r="N337" s="153" t="s">
        <v>116</v>
      </c>
      <c r="P337" s="84">
        <v>2022.0</v>
      </c>
      <c r="Q337" s="84" t="s">
        <v>272</v>
      </c>
    </row>
    <row r="338" ht="14.25" customHeight="1">
      <c r="B338" s="1">
        <v>2022.0</v>
      </c>
      <c r="C338" s="148" t="s">
        <v>434</v>
      </c>
      <c r="D338" s="148" t="s">
        <v>458</v>
      </c>
      <c r="E338" s="149">
        <v>-0.29482</v>
      </c>
      <c r="F338" s="149">
        <v>-0.23527</v>
      </c>
      <c r="G338" s="149">
        <v>-0.20106</v>
      </c>
      <c r="H338" s="169">
        <f t="shared" si="1"/>
        <v>0.01257049505</v>
      </c>
      <c r="I338" s="170">
        <f t="shared" si="2"/>
        <v>0.1199233215</v>
      </c>
      <c r="J338" s="170">
        <f t="shared" si="3"/>
        <v>0.01678541555</v>
      </c>
      <c r="K338" s="171">
        <f t="shared" si="4"/>
        <v>0.03622143631</v>
      </c>
      <c r="L338" s="153">
        <f t="shared" si="5"/>
        <v>352</v>
      </c>
      <c r="M338" s="154" t="s">
        <v>115</v>
      </c>
      <c r="N338" s="153" t="s">
        <v>116</v>
      </c>
      <c r="P338" s="84">
        <v>2022.0</v>
      </c>
      <c r="Q338" s="84" t="s">
        <v>272</v>
      </c>
    </row>
    <row r="339" ht="14.25" customHeight="1">
      <c r="B339" s="1">
        <v>2022.0</v>
      </c>
      <c r="C339" s="148" t="s">
        <v>434</v>
      </c>
      <c r="D339" s="148" t="s">
        <v>294</v>
      </c>
      <c r="E339" s="149">
        <v>-0.29191</v>
      </c>
      <c r="F339" s="149">
        <v>-0.39856</v>
      </c>
      <c r="G339" s="149">
        <v>-0.2166</v>
      </c>
      <c r="H339" s="169">
        <f t="shared" si="1"/>
        <v>0.0127390749</v>
      </c>
      <c r="I339" s="170">
        <f t="shared" si="2"/>
        <v>0.1069024965</v>
      </c>
      <c r="J339" s="170">
        <f t="shared" si="3"/>
        <v>0.01576831597</v>
      </c>
      <c r="K339" s="171">
        <f t="shared" si="4"/>
        <v>0.0333912442</v>
      </c>
      <c r="L339" s="153">
        <f t="shared" si="5"/>
        <v>412</v>
      </c>
      <c r="M339" s="154" t="s">
        <v>115</v>
      </c>
      <c r="N339" s="153" t="s">
        <v>116</v>
      </c>
      <c r="P339" s="84">
        <v>2022.0</v>
      </c>
      <c r="Q339" s="84" t="s">
        <v>272</v>
      </c>
    </row>
    <row r="340" ht="14.25" customHeight="1">
      <c r="B340" s="1">
        <v>2022.0</v>
      </c>
      <c r="C340" s="148" t="s">
        <v>434</v>
      </c>
      <c r="D340" s="148" t="s">
        <v>459</v>
      </c>
      <c r="E340" s="149">
        <v>-0.29746</v>
      </c>
      <c r="F340" s="149">
        <v>-0.38486</v>
      </c>
      <c r="G340" s="149">
        <v>-0.24033</v>
      </c>
      <c r="H340" s="169">
        <f t="shared" si="1"/>
        <v>0.01241755664</v>
      </c>
      <c r="I340" s="170">
        <f t="shared" si="2"/>
        <v>0.1079949413</v>
      </c>
      <c r="J340" s="170">
        <f t="shared" si="3"/>
        <v>0.01421517743</v>
      </c>
      <c r="K340" s="171">
        <f t="shared" si="4"/>
        <v>0.03320197693</v>
      </c>
      <c r="L340" s="153">
        <f t="shared" si="5"/>
        <v>420</v>
      </c>
      <c r="M340" s="154" t="s">
        <v>115</v>
      </c>
      <c r="N340" s="153" t="s">
        <v>116</v>
      </c>
      <c r="P340" s="84">
        <v>2022.0</v>
      </c>
      <c r="Q340" s="84" t="s">
        <v>272</v>
      </c>
    </row>
    <row r="341" ht="14.25" customHeight="1">
      <c r="B341" s="1">
        <v>2022.0</v>
      </c>
      <c r="C341" s="148" t="s">
        <v>434</v>
      </c>
      <c r="D341" s="148" t="s">
        <v>460</v>
      </c>
      <c r="E341" s="149">
        <v>-0.27919</v>
      </c>
      <c r="F341" s="149">
        <v>-0.35987</v>
      </c>
      <c r="G341" s="149">
        <v>-0.19162</v>
      </c>
      <c r="H341" s="169">
        <f t="shared" si="1"/>
        <v>0.01347595999</v>
      </c>
      <c r="I341" s="170">
        <f t="shared" si="2"/>
        <v>0.1099876562</v>
      </c>
      <c r="J341" s="170">
        <f t="shared" si="3"/>
        <v>0.01740326755</v>
      </c>
      <c r="K341" s="171">
        <f t="shared" si="4"/>
        <v>0.03475771195</v>
      </c>
      <c r="L341" s="153">
        <f t="shared" si="5"/>
        <v>387</v>
      </c>
      <c r="M341" s="154" t="s">
        <v>115</v>
      </c>
      <c r="N341" s="153" t="s">
        <v>116</v>
      </c>
      <c r="P341" s="84">
        <v>2022.0</v>
      </c>
      <c r="Q341" s="84" t="s">
        <v>272</v>
      </c>
    </row>
    <row r="342" ht="14.25" customHeight="1">
      <c r="B342" s="1">
        <v>2022.0</v>
      </c>
      <c r="C342" s="148" t="s">
        <v>434</v>
      </c>
      <c r="D342" s="148" t="s">
        <v>461</v>
      </c>
      <c r="E342" s="149">
        <v>-0.25817</v>
      </c>
      <c r="F342" s="149">
        <v>-0.40556</v>
      </c>
      <c r="G342" s="149">
        <v>-0.21258</v>
      </c>
      <c r="H342" s="169">
        <f t="shared" si="1"/>
        <v>0.0146936742</v>
      </c>
      <c r="I342" s="170">
        <f t="shared" si="2"/>
        <v>0.1063443131</v>
      </c>
      <c r="J342" s="170">
        <f t="shared" si="3"/>
        <v>0.01603142668</v>
      </c>
      <c r="K342" s="171">
        <f t="shared" si="4"/>
        <v>0.03457041743</v>
      </c>
      <c r="L342" s="153">
        <f t="shared" si="5"/>
        <v>393</v>
      </c>
      <c r="M342" s="154" t="s">
        <v>115</v>
      </c>
      <c r="N342" s="153" t="s">
        <v>116</v>
      </c>
      <c r="P342" s="84">
        <v>2022.0</v>
      </c>
      <c r="Q342" s="84" t="s">
        <v>272</v>
      </c>
    </row>
    <row r="343" ht="14.25" customHeight="1">
      <c r="B343" s="1">
        <v>2022.0</v>
      </c>
      <c r="C343" s="148" t="s">
        <v>434</v>
      </c>
      <c r="D343" s="148" t="s">
        <v>462</v>
      </c>
      <c r="E343" s="149">
        <v>-0.29242</v>
      </c>
      <c r="F343" s="149">
        <v>-0.47853</v>
      </c>
      <c r="G343" s="149">
        <v>-0.2091</v>
      </c>
      <c r="H343" s="169">
        <f t="shared" si="1"/>
        <v>0.01270952998</v>
      </c>
      <c r="I343" s="170">
        <f t="shared" si="2"/>
        <v>0.1005256493</v>
      </c>
      <c r="J343" s="170">
        <f t="shared" si="3"/>
        <v>0.01625919415</v>
      </c>
      <c r="K343" s="171">
        <f t="shared" si="4"/>
        <v>0.03207050971</v>
      </c>
      <c r="L343" s="153">
        <f t="shared" si="5"/>
        <v>446</v>
      </c>
      <c r="M343" s="154" t="s">
        <v>115</v>
      </c>
      <c r="N343" s="153" t="s">
        <v>116</v>
      </c>
      <c r="P343" s="84">
        <v>2022.0</v>
      </c>
      <c r="Q343" s="84" t="s">
        <v>272</v>
      </c>
    </row>
    <row r="344" ht="14.25" customHeight="1">
      <c r="B344" s="1">
        <v>2022.0</v>
      </c>
      <c r="C344" s="148" t="s">
        <v>434</v>
      </c>
      <c r="D344" s="148" t="s">
        <v>463</v>
      </c>
      <c r="E344" s="149">
        <v>-0.20078</v>
      </c>
      <c r="F344" s="149">
        <v>-0.3934</v>
      </c>
      <c r="G344" s="149">
        <v>-0.15154</v>
      </c>
      <c r="H344" s="169">
        <f t="shared" si="1"/>
        <v>0.01801834682</v>
      </c>
      <c r="I344" s="170">
        <f t="shared" si="2"/>
        <v>0.1073139575</v>
      </c>
      <c r="J344" s="170">
        <f t="shared" si="3"/>
        <v>0.02002652051</v>
      </c>
      <c r="K344" s="171">
        <f t="shared" si="4"/>
        <v>0.0374825001</v>
      </c>
      <c r="L344" s="153">
        <f t="shared" si="5"/>
        <v>319</v>
      </c>
      <c r="M344" s="154" t="s">
        <v>115</v>
      </c>
      <c r="N344" s="153" t="s">
        <v>116</v>
      </c>
      <c r="P344" s="84">
        <v>2022.0</v>
      </c>
      <c r="Q344" s="84" t="s">
        <v>272</v>
      </c>
    </row>
    <row r="345" ht="14.25" customHeight="1">
      <c r="B345" s="1">
        <v>2022.0</v>
      </c>
      <c r="C345" s="148" t="s">
        <v>434</v>
      </c>
      <c r="D345" s="148" t="s">
        <v>464</v>
      </c>
      <c r="E345" s="149">
        <v>-0.27085</v>
      </c>
      <c r="F345" s="149">
        <v>-0.28168</v>
      </c>
      <c r="G345" s="149">
        <v>-0.22417</v>
      </c>
      <c r="H345" s="169">
        <f t="shared" si="1"/>
        <v>0.01395910635</v>
      </c>
      <c r="I345" s="170">
        <f t="shared" si="2"/>
        <v>0.1162225653</v>
      </c>
      <c r="J345" s="170">
        <f t="shared" si="3"/>
        <v>0.01527285627</v>
      </c>
      <c r="K345" s="171">
        <f t="shared" si="4"/>
        <v>0.03611258942</v>
      </c>
      <c r="L345" s="153">
        <f t="shared" si="5"/>
        <v>355</v>
      </c>
      <c r="M345" s="154" t="s">
        <v>115</v>
      </c>
      <c r="N345" s="153" t="s">
        <v>116</v>
      </c>
      <c r="P345" s="84">
        <v>2022.0</v>
      </c>
      <c r="Q345" s="84" t="s">
        <v>272</v>
      </c>
    </row>
    <row r="346" ht="14.25" customHeight="1">
      <c r="B346" s="1">
        <v>2022.0</v>
      </c>
      <c r="C346" s="148" t="s">
        <v>434</v>
      </c>
      <c r="D346" s="148" t="s">
        <v>465</v>
      </c>
      <c r="E346" s="149">
        <v>-0.29497</v>
      </c>
      <c r="F346" s="149">
        <v>-0.40366</v>
      </c>
      <c r="G346" s="149">
        <v>-0.24188</v>
      </c>
      <c r="H346" s="169">
        <f t="shared" si="1"/>
        <v>0.01256180537</v>
      </c>
      <c r="I346" s="170">
        <f t="shared" si="2"/>
        <v>0.10649582</v>
      </c>
      <c r="J346" s="170">
        <f t="shared" si="3"/>
        <v>0.01411372927</v>
      </c>
      <c r="K346" s="171">
        <f t="shared" si="4"/>
        <v>0.03295894201</v>
      </c>
      <c r="L346" s="153">
        <f t="shared" si="5"/>
        <v>430</v>
      </c>
      <c r="M346" s="154" t="s">
        <v>115</v>
      </c>
      <c r="N346" s="153" t="s">
        <v>116</v>
      </c>
      <c r="P346" s="84">
        <v>2022.0</v>
      </c>
      <c r="Q346" s="84" t="s">
        <v>272</v>
      </c>
    </row>
    <row r="347" ht="14.25" customHeight="1">
      <c r="B347" s="1">
        <v>2022.0</v>
      </c>
      <c r="C347" s="148" t="s">
        <v>434</v>
      </c>
      <c r="D347" s="148" t="s">
        <v>466</v>
      </c>
      <c r="E347" s="149">
        <v>-0.28175</v>
      </c>
      <c r="F347" s="149">
        <v>-0.43426</v>
      </c>
      <c r="G347" s="149">
        <v>-0.21413</v>
      </c>
      <c r="H347" s="169">
        <f t="shared" si="1"/>
        <v>0.01332765607</v>
      </c>
      <c r="I347" s="170">
        <f t="shared" si="2"/>
        <v>0.1040557609</v>
      </c>
      <c r="J347" s="170">
        <f t="shared" si="3"/>
        <v>0.01592997852</v>
      </c>
      <c r="K347" s="171">
        <f t="shared" si="4"/>
        <v>0.03318231695</v>
      </c>
      <c r="L347" s="153">
        <f t="shared" si="5"/>
        <v>421</v>
      </c>
      <c r="M347" s="154" t="s">
        <v>115</v>
      </c>
      <c r="N347" s="153" t="s">
        <v>116</v>
      </c>
      <c r="P347" s="84">
        <v>2022.0</v>
      </c>
      <c r="Q347" s="84" t="s">
        <v>272</v>
      </c>
    </row>
    <row r="348" ht="14.25" customHeight="1">
      <c r="B348" s="1">
        <v>2022.0</v>
      </c>
      <c r="C348" s="148" t="s">
        <v>434</v>
      </c>
      <c r="D348" s="148" t="s">
        <v>467</v>
      </c>
      <c r="E348" s="149">
        <v>-0.27409</v>
      </c>
      <c r="F348" s="149">
        <v>-0.34255</v>
      </c>
      <c r="G348" s="149">
        <v>-0.20087</v>
      </c>
      <c r="H348" s="169">
        <f t="shared" si="1"/>
        <v>0.01377140921</v>
      </c>
      <c r="I348" s="170">
        <f t="shared" si="2"/>
        <v>0.1113687615</v>
      </c>
      <c r="J348" s="170">
        <f t="shared" si="3"/>
        <v>0.01679785113</v>
      </c>
      <c r="K348" s="171">
        <f t="shared" si="4"/>
        <v>0.03516094224</v>
      </c>
      <c r="L348" s="153">
        <f t="shared" si="5"/>
        <v>378</v>
      </c>
      <c r="M348" s="154" t="s">
        <v>115</v>
      </c>
      <c r="N348" s="153" t="s">
        <v>116</v>
      </c>
      <c r="P348" s="84">
        <v>2022.0</v>
      </c>
      <c r="Q348" s="84" t="s">
        <v>272</v>
      </c>
    </row>
    <row r="349" ht="14.25" customHeight="1">
      <c r="B349" s="1">
        <v>2022.0</v>
      </c>
      <c r="C349" s="148" t="s">
        <v>434</v>
      </c>
      <c r="D349" s="148" t="s">
        <v>468</v>
      </c>
      <c r="E349" s="149">
        <v>-0.29658</v>
      </c>
      <c r="F349" s="149">
        <v>-0.4345</v>
      </c>
      <c r="G349" s="149">
        <v>-0.21143</v>
      </c>
      <c r="H349" s="169">
        <f t="shared" si="1"/>
        <v>0.01246853611</v>
      </c>
      <c r="I349" s="170">
        <f t="shared" si="2"/>
        <v>0.1040366232</v>
      </c>
      <c r="J349" s="170">
        <f t="shared" si="3"/>
        <v>0.01610669466</v>
      </c>
      <c r="K349" s="171">
        <f t="shared" si="4"/>
        <v>0.03264792186</v>
      </c>
      <c r="L349" s="153">
        <f t="shared" si="5"/>
        <v>436</v>
      </c>
      <c r="M349" s="154" t="s">
        <v>115</v>
      </c>
      <c r="N349" s="153" t="s">
        <v>116</v>
      </c>
      <c r="P349" s="84">
        <v>2022.0</v>
      </c>
      <c r="Q349" s="84" t="s">
        <v>272</v>
      </c>
    </row>
    <row r="350" ht="14.25" customHeight="1">
      <c r="B350" s="1">
        <v>2022.0</v>
      </c>
      <c r="C350" s="148" t="s">
        <v>434</v>
      </c>
      <c r="D350" s="148" t="s">
        <v>469</v>
      </c>
      <c r="E350" s="149">
        <v>-0.30226</v>
      </c>
      <c r="F350" s="149">
        <v>-0.38242</v>
      </c>
      <c r="G350" s="149">
        <v>-0.22324</v>
      </c>
      <c r="H350" s="169">
        <f t="shared" si="1"/>
        <v>0.01213948679</v>
      </c>
      <c r="I350" s="170">
        <f t="shared" si="2"/>
        <v>0.1081895081</v>
      </c>
      <c r="J350" s="170">
        <f t="shared" si="3"/>
        <v>0.01533372516</v>
      </c>
      <c r="K350" s="171">
        <f t="shared" si="4"/>
        <v>0.03321995672</v>
      </c>
      <c r="L350" s="153">
        <f t="shared" si="5"/>
        <v>418</v>
      </c>
      <c r="M350" s="154" t="s">
        <v>115</v>
      </c>
      <c r="N350" s="153" t="s">
        <v>116</v>
      </c>
      <c r="P350" s="84">
        <v>2022.0</v>
      </c>
      <c r="Q350" s="84" t="s">
        <v>272</v>
      </c>
    </row>
    <row r="351" ht="14.25" customHeight="1">
      <c r="B351" s="1">
        <v>2022.0</v>
      </c>
      <c r="C351" s="148" t="s">
        <v>434</v>
      </c>
      <c r="D351" s="148" t="s">
        <v>470</v>
      </c>
      <c r="E351" s="149">
        <v>-0.29439</v>
      </c>
      <c r="F351" s="149">
        <v>-0.40835</v>
      </c>
      <c r="G351" s="149">
        <v>-0.21565</v>
      </c>
      <c r="H351" s="169">
        <f t="shared" si="1"/>
        <v>0.01259540548</v>
      </c>
      <c r="I351" s="170">
        <f t="shared" si="2"/>
        <v>0.1061218371</v>
      </c>
      <c r="J351" s="170">
        <f t="shared" si="3"/>
        <v>0.01583049388</v>
      </c>
      <c r="K351" s="171">
        <f t="shared" si="4"/>
        <v>0.03313939079</v>
      </c>
      <c r="L351" s="153">
        <f t="shared" si="5"/>
        <v>422</v>
      </c>
      <c r="M351" s="154" t="s">
        <v>115</v>
      </c>
      <c r="N351" s="153" t="s">
        <v>116</v>
      </c>
      <c r="P351" s="84">
        <v>2022.0</v>
      </c>
      <c r="Q351" s="84" t="s">
        <v>272</v>
      </c>
    </row>
    <row r="352" ht="14.25" customHeight="1">
      <c r="B352" s="1">
        <v>2022.0</v>
      </c>
      <c r="C352" s="148" t="s">
        <v>434</v>
      </c>
      <c r="D352" s="148" t="s">
        <v>471</v>
      </c>
      <c r="E352" s="149">
        <v>-0.0235</v>
      </c>
      <c r="F352" s="149">
        <v>-0.12429</v>
      </c>
      <c r="G352" s="149">
        <v>-0.20353</v>
      </c>
      <c r="H352" s="169">
        <f t="shared" si="1"/>
        <v>0.02828839319</v>
      </c>
      <c r="I352" s="170">
        <f t="shared" si="2"/>
        <v>0.1287729214</v>
      </c>
      <c r="J352" s="170">
        <f t="shared" si="3"/>
        <v>0.01662375301</v>
      </c>
      <c r="K352" s="171">
        <f t="shared" si="4"/>
        <v>0.04825218301</v>
      </c>
      <c r="L352" s="153">
        <f t="shared" si="5"/>
        <v>171</v>
      </c>
      <c r="M352" s="154" t="s">
        <v>115</v>
      </c>
      <c r="N352" s="153" t="s">
        <v>116</v>
      </c>
      <c r="P352" s="84">
        <v>2022.0</v>
      </c>
      <c r="Q352" s="84" t="s">
        <v>272</v>
      </c>
    </row>
    <row r="353" ht="14.25" customHeight="1">
      <c r="B353" s="1">
        <v>2022.0</v>
      </c>
      <c r="C353" s="148" t="s">
        <v>434</v>
      </c>
      <c r="D353" s="148" t="s">
        <v>472</v>
      </c>
      <c r="E353" s="149">
        <v>-0.27507</v>
      </c>
      <c r="F353" s="149">
        <v>-0.42432</v>
      </c>
      <c r="G353" s="149">
        <v>-0.22232</v>
      </c>
      <c r="H353" s="169">
        <f t="shared" si="1"/>
        <v>0.01371463661</v>
      </c>
      <c r="I353" s="170">
        <f t="shared" si="2"/>
        <v>0.1048483814</v>
      </c>
      <c r="J353" s="170">
        <f t="shared" si="3"/>
        <v>0.01539393955</v>
      </c>
      <c r="K353" s="171">
        <f t="shared" si="4"/>
        <v>0.03352789695</v>
      </c>
      <c r="L353" s="153">
        <f t="shared" si="5"/>
        <v>411</v>
      </c>
      <c r="M353" s="154" t="s">
        <v>115</v>
      </c>
      <c r="N353" s="153" t="s">
        <v>116</v>
      </c>
      <c r="P353" s="84">
        <v>2022.0</v>
      </c>
      <c r="Q353" s="84" t="s">
        <v>272</v>
      </c>
    </row>
    <row r="354" ht="14.25" customHeight="1">
      <c r="B354" s="1">
        <v>2022.0</v>
      </c>
      <c r="C354" s="148" t="s">
        <v>434</v>
      </c>
      <c r="D354" s="148" t="s">
        <v>473</v>
      </c>
      <c r="E354" s="149">
        <v>-0.2932</v>
      </c>
      <c r="F354" s="149">
        <v>-0.3905</v>
      </c>
      <c r="G354" s="149">
        <v>-0.20889</v>
      </c>
      <c r="H354" s="169">
        <f t="shared" si="1"/>
        <v>0.01266434362</v>
      </c>
      <c r="I354" s="170">
        <f t="shared" si="2"/>
        <v>0.1075452049</v>
      </c>
      <c r="J354" s="170">
        <f t="shared" si="3"/>
        <v>0.01627293874</v>
      </c>
      <c r="K354" s="171">
        <f t="shared" si="4"/>
        <v>0.03355133609</v>
      </c>
      <c r="L354" s="153">
        <f t="shared" si="5"/>
        <v>409</v>
      </c>
      <c r="M354" s="154" t="s">
        <v>115</v>
      </c>
      <c r="N354" s="153" t="s">
        <v>116</v>
      </c>
      <c r="P354" s="84">
        <v>2022.0</v>
      </c>
      <c r="Q354" s="84" t="s">
        <v>272</v>
      </c>
    </row>
    <row r="355" ht="14.25" customHeight="1">
      <c r="B355" s="1">
        <v>2022.0</v>
      </c>
      <c r="C355" s="148" t="s">
        <v>434</v>
      </c>
      <c r="D355" s="148" t="s">
        <v>474</v>
      </c>
      <c r="E355" s="149">
        <v>-0.28162</v>
      </c>
      <c r="F355" s="149">
        <v>-0.31575</v>
      </c>
      <c r="G355" s="149">
        <v>-0.16097</v>
      </c>
      <c r="H355" s="169">
        <f t="shared" si="1"/>
        <v>0.01333518713</v>
      </c>
      <c r="I355" s="170">
        <f t="shared" si="2"/>
        <v>0.1135058067</v>
      </c>
      <c r="J355" s="170">
        <f t="shared" si="3"/>
        <v>0.01940932302</v>
      </c>
      <c r="K355" s="171">
        <f t="shared" si="4"/>
        <v>0.03570201993</v>
      </c>
      <c r="L355" s="153">
        <f t="shared" si="5"/>
        <v>366</v>
      </c>
      <c r="M355" s="154" t="s">
        <v>115</v>
      </c>
      <c r="N355" s="153" t="s">
        <v>116</v>
      </c>
      <c r="P355" s="84">
        <v>2022.0</v>
      </c>
      <c r="Q355" s="84" t="s">
        <v>272</v>
      </c>
    </row>
    <row r="356" ht="14.25" customHeight="1">
      <c r="B356" s="1">
        <v>2022.0</v>
      </c>
      <c r="C356" s="148" t="s">
        <v>434</v>
      </c>
      <c r="D356" s="148" t="s">
        <v>475</v>
      </c>
      <c r="E356" s="149">
        <v>-0.28162</v>
      </c>
      <c r="F356" s="149">
        <v>-0.28934</v>
      </c>
      <c r="G356" s="149">
        <v>-0.18881</v>
      </c>
      <c r="H356" s="169">
        <f t="shared" si="1"/>
        <v>0.01333518713</v>
      </c>
      <c r="I356" s="170">
        <f t="shared" si="2"/>
        <v>0.1156117531</v>
      </c>
      <c r="J356" s="170">
        <f t="shared" si="3"/>
        <v>0.01758718324</v>
      </c>
      <c r="K356" s="171">
        <f t="shared" si="4"/>
        <v>0.03590069644</v>
      </c>
      <c r="L356" s="153">
        <f t="shared" si="5"/>
        <v>361</v>
      </c>
      <c r="M356" s="154" t="s">
        <v>115</v>
      </c>
      <c r="N356" s="153" t="s">
        <v>116</v>
      </c>
      <c r="P356" s="84">
        <v>2022.0</v>
      </c>
      <c r="Q356" s="84" t="s">
        <v>272</v>
      </c>
    </row>
    <row r="357" ht="14.25" customHeight="1">
      <c r="B357" s="1">
        <v>2022.0</v>
      </c>
      <c r="C357" s="148" t="s">
        <v>434</v>
      </c>
      <c r="D357" s="148" t="s">
        <v>476</v>
      </c>
      <c r="E357" s="149">
        <v>-0.29201</v>
      </c>
      <c r="F357" s="149">
        <v>-0.3628</v>
      </c>
      <c r="G357" s="149">
        <v>-0.22475</v>
      </c>
      <c r="H357" s="169">
        <f t="shared" si="1"/>
        <v>0.01273328177</v>
      </c>
      <c r="I357" s="170">
        <f t="shared" si="2"/>
        <v>0.1097540165</v>
      </c>
      <c r="J357" s="170">
        <f t="shared" si="3"/>
        <v>0.01523489502</v>
      </c>
      <c r="K357" s="171">
        <f t="shared" si="4"/>
        <v>0.03392583994</v>
      </c>
      <c r="L357" s="153">
        <f t="shared" si="5"/>
        <v>402</v>
      </c>
      <c r="M357" s="154" t="s">
        <v>115</v>
      </c>
      <c r="N357" s="153" t="s">
        <v>116</v>
      </c>
      <c r="P357" s="84">
        <v>2022.0</v>
      </c>
      <c r="Q357" s="84" t="s">
        <v>272</v>
      </c>
    </row>
    <row r="358" ht="14.25" customHeight="1">
      <c r="B358" s="1">
        <v>2022.0</v>
      </c>
      <c r="C358" s="148" t="s">
        <v>434</v>
      </c>
      <c r="D358" s="148" t="s">
        <v>477</v>
      </c>
      <c r="E358" s="149">
        <v>-0.27476</v>
      </c>
      <c r="F358" s="149">
        <v>-0.41878</v>
      </c>
      <c r="G358" s="149">
        <v>-0.22449</v>
      </c>
      <c r="H358" s="169">
        <f t="shared" si="1"/>
        <v>0.01373259529</v>
      </c>
      <c r="I358" s="170">
        <f t="shared" si="2"/>
        <v>0.1052901438</v>
      </c>
      <c r="J358" s="170">
        <f t="shared" si="3"/>
        <v>0.01525191213</v>
      </c>
      <c r="K358" s="171">
        <f t="shared" si="4"/>
        <v>0.03361462528</v>
      </c>
      <c r="L358" s="153">
        <f t="shared" si="5"/>
        <v>408</v>
      </c>
      <c r="M358" s="154" t="s">
        <v>115</v>
      </c>
      <c r="N358" s="153" t="s">
        <v>116</v>
      </c>
      <c r="P358" s="84">
        <v>2022.0</v>
      </c>
      <c r="Q358" s="84" t="s">
        <v>272</v>
      </c>
    </row>
    <row r="359" ht="14.25" customHeight="1">
      <c r="B359" s="1">
        <v>2022.0</v>
      </c>
      <c r="C359" s="148" t="s">
        <v>434</v>
      </c>
      <c r="D359" s="148" t="s">
        <v>478</v>
      </c>
      <c r="E359" s="149">
        <v>-0.14463</v>
      </c>
      <c r="F359" s="149">
        <v>-0.33815</v>
      </c>
      <c r="G359" s="149">
        <v>-0.21334</v>
      </c>
      <c r="H359" s="169">
        <f t="shared" si="1"/>
        <v>0.02127118472</v>
      </c>
      <c r="I359" s="170">
        <f t="shared" si="2"/>
        <v>0.1117196197</v>
      </c>
      <c r="J359" s="170">
        <f t="shared" si="3"/>
        <v>0.01598168435</v>
      </c>
      <c r="K359" s="171">
        <f t="shared" si="4"/>
        <v>0.03996666451</v>
      </c>
      <c r="L359" s="153">
        <f t="shared" si="5"/>
        <v>278</v>
      </c>
      <c r="M359" s="154" t="s">
        <v>115</v>
      </c>
      <c r="N359" s="153" t="s">
        <v>116</v>
      </c>
      <c r="P359" s="84">
        <v>2022.0</v>
      </c>
      <c r="Q359" s="84" t="s">
        <v>272</v>
      </c>
    </row>
    <row r="360" ht="14.25" customHeight="1">
      <c r="B360" s="1">
        <v>2022.0</v>
      </c>
      <c r="C360" s="148" t="s">
        <v>434</v>
      </c>
      <c r="D360" s="148" t="s">
        <v>479</v>
      </c>
      <c r="E360" s="149">
        <v>-0.24187</v>
      </c>
      <c r="F360" s="149">
        <v>-0.13007</v>
      </c>
      <c r="G360" s="149">
        <v>-0.15106</v>
      </c>
      <c r="H360" s="169">
        <f t="shared" si="1"/>
        <v>0.01563795306</v>
      </c>
      <c r="I360" s="170">
        <f t="shared" si="2"/>
        <v>0.1283120214</v>
      </c>
      <c r="J360" s="170">
        <f t="shared" si="3"/>
        <v>0.02005793671</v>
      </c>
      <c r="K360" s="171">
        <f t="shared" si="4"/>
        <v>0.04046068135</v>
      </c>
      <c r="L360" s="153">
        <f t="shared" si="5"/>
        <v>268</v>
      </c>
      <c r="M360" s="154" t="s">
        <v>115</v>
      </c>
      <c r="N360" s="153" t="s">
        <v>116</v>
      </c>
      <c r="P360" s="84">
        <v>2022.0</v>
      </c>
      <c r="Q360" s="84" t="s">
        <v>272</v>
      </c>
    </row>
    <row r="361" ht="14.25" customHeight="1">
      <c r="B361" s="1">
        <v>2022.0</v>
      </c>
      <c r="C361" s="148" t="s">
        <v>434</v>
      </c>
      <c r="D361" s="148" t="s">
        <v>480</v>
      </c>
      <c r="E361" s="149">
        <v>-0.29831</v>
      </c>
      <c r="F361" s="149">
        <v>0.03585</v>
      </c>
      <c r="G361" s="149">
        <v>-0.13364</v>
      </c>
      <c r="H361" s="169">
        <f t="shared" si="1"/>
        <v>0.0123683151</v>
      </c>
      <c r="I361" s="170">
        <f t="shared" si="2"/>
        <v>0.1415425639</v>
      </c>
      <c r="J361" s="170">
        <f t="shared" si="3"/>
        <v>0.02119808309</v>
      </c>
      <c r="K361" s="171">
        <f t="shared" si="4"/>
        <v>0.04135013191</v>
      </c>
      <c r="L361" s="153">
        <f t="shared" si="5"/>
        <v>252</v>
      </c>
      <c r="M361" s="154" t="s">
        <v>115</v>
      </c>
      <c r="N361" s="153" t="s">
        <v>116</v>
      </c>
      <c r="P361" s="84">
        <v>2022.0</v>
      </c>
      <c r="Q361" s="84" t="s">
        <v>272</v>
      </c>
    </row>
    <row r="362" ht="14.25" customHeight="1">
      <c r="B362" s="1">
        <v>2022.0</v>
      </c>
      <c r="C362" s="148" t="s">
        <v>434</v>
      </c>
      <c r="D362" s="148" t="s">
        <v>481</v>
      </c>
      <c r="E362" s="149">
        <v>-0.28905</v>
      </c>
      <c r="F362" s="149">
        <v>0.03454</v>
      </c>
      <c r="G362" s="149">
        <v>-0.21648</v>
      </c>
      <c r="H362" s="169">
        <f t="shared" si="1"/>
        <v>0.01290475818</v>
      </c>
      <c r="I362" s="170">
        <f t="shared" si="2"/>
        <v>0.1414381038</v>
      </c>
      <c r="J362" s="170">
        <f t="shared" si="3"/>
        <v>0.01577617002</v>
      </c>
      <c r="K362" s="171">
        <f t="shared" si="4"/>
        <v>0.04091906011</v>
      </c>
      <c r="L362" s="153">
        <f t="shared" si="5"/>
        <v>258</v>
      </c>
      <c r="M362" s="154" t="s">
        <v>115</v>
      </c>
      <c r="N362" s="153" t="s">
        <v>116</v>
      </c>
      <c r="P362" s="84">
        <v>2022.0</v>
      </c>
      <c r="Q362" s="84" t="s">
        <v>272</v>
      </c>
    </row>
    <row r="363" ht="14.25" customHeight="1">
      <c r="B363" s="1">
        <v>2022.0</v>
      </c>
      <c r="C363" s="148" t="s">
        <v>434</v>
      </c>
      <c r="D363" s="148" t="s">
        <v>482</v>
      </c>
      <c r="E363" s="149">
        <v>-0.28376</v>
      </c>
      <c r="F363" s="149">
        <v>-0.42734</v>
      </c>
      <c r="G363" s="149">
        <v>-0.19977</v>
      </c>
      <c r="H363" s="169">
        <f t="shared" si="1"/>
        <v>0.01321121433</v>
      </c>
      <c r="I363" s="170">
        <f t="shared" si="2"/>
        <v>0.1046075651</v>
      </c>
      <c r="J363" s="170">
        <f t="shared" si="3"/>
        <v>0.0168698466</v>
      </c>
      <c r="K363" s="171">
        <f t="shared" si="4"/>
        <v>0.03335655524</v>
      </c>
      <c r="L363" s="153">
        <f t="shared" si="5"/>
        <v>413</v>
      </c>
      <c r="M363" s="154" t="s">
        <v>115</v>
      </c>
      <c r="N363" s="153" t="s">
        <v>116</v>
      </c>
      <c r="P363" s="84">
        <v>2022.0</v>
      </c>
      <c r="Q363" s="84" t="s">
        <v>272</v>
      </c>
    </row>
    <row r="364" ht="14.25" customHeight="1">
      <c r="B364" s="1">
        <v>2022.0</v>
      </c>
      <c r="C364" s="148" t="s">
        <v>434</v>
      </c>
      <c r="D364" s="148" t="s">
        <v>483</v>
      </c>
      <c r="E364" s="149">
        <v>-0.26431</v>
      </c>
      <c r="F364" s="149">
        <v>-0.43292</v>
      </c>
      <c r="G364" s="149">
        <v>-0.20814</v>
      </c>
      <c r="H364" s="169">
        <f t="shared" si="1"/>
        <v>0.01433797652</v>
      </c>
      <c r="I364" s="170">
        <f t="shared" si="2"/>
        <v>0.1041626132</v>
      </c>
      <c r="J364" s="170">
        <f t="shared" si="3"/>
        <v>0.01632202655</v>
      </c>
      <c r="K364" s="171">
        <f t="shared" si="4"/>
        <v>0.03391242726</v>
      </c>
      <c r="L364" s="153">
        <f t="shared" si="5"/>
        <v>403</v>
      </c>
      <c r="M364" s="154" t="s">
        <v>115</v>
      </c>
      <c r="N364" s="153" t="s">
        <v>116</v>
      </c>
      <c r="P364" s="84">
        <v>2022.0</v>
      </c>
      <c r="Q364" s="84" t="s">
        <v>272</v>
      </c>
    </row>
    <row r="365" ht="14.25" customHeight="1">
      <c r="B365" s="1">
        <v>2022.0</v>
      </c>
      <c r="C365" s="148" t="s">
        <v>434</v>
      </c>
      <c r="D365" s="148" t="s">
        <v>484</v>
      </c>
      <c r="E365" s="149">
        <v>-0.2886</v>
      </c>
      <c r="F365" s="149">
        <v>-0.21096</v>
      </c>
      <c r="G365" s="149">
        <v>-0.20264</v>
      </c>
      <c r="H365" s="169">
        <f t="shared" si="1"/>
        <v>0.01293082723</v>
      </c>
      <c r="I365" s="170">
        <f t="shared" si="2"/>
        <v>0.1218618129</v>
      </c>
      <c r="J365" s="170">
        <f t="shared" si="3"/>
        <v>0.01668200388</v>
      </c>
      <c r="K365" s="171">
        <f t="shared" si="4"/>
        <v>0.03685623812</v>
      </c>
      <c r="L365" s="153">
        <f t="shared" si="5"/>
        <v>336</v>
      </c>
      <c r="M365" s="154" t="s">
        <v>115</v>
      </c>
      <c r="N365" s="153" t="s">
        <v>116</v>
      </c>
      <c r="P365" s="84">
        <v>2022.0</v>
      </c>
      <c r="Q365" s="84" t="s">
        <v>272</v>
      </c>
    </row>
    <row r="366" ht="14.25" customHeight="1">
      <c r="B366" s="1">
        <v>2022.0</v>
      </c>
      <c r="C366" s="148" t="s">
        <v>434</v>
      </c>
      <c r="D366" s="148" t="s">
        <v>485</v>
      </c>
      <c r="E366" s="149">
        <v>-0.26844</v>
      </c>
      <c r="F366" s="149">
        <v>-0.17948</v>
      </c>
      <c r="G366" s="149">
        <v>-0.19065</v>
      </c>
      <c r="H366" s="169">
        <f t="shared" si="1"/>
        <v>0.01409872059</v>
      </c>
      <c r="I366" s="170">
        <f t="shared" si="2"/>
        <v>0.1243720436</v>
      </c>
      <c r="J366" s="170">
        <f t="shared" si="3"/>
        <v>0.01746675446</v>
      </c>
      <c r="K366" s="171">
        <f t="shared" si="4"/>
        <v>0.03825916193</v>
      </c>
      <c r="L366" s="153">
        <f t="shared" si="5"/>
        <v>311</v>
      </c>
      <c r="M366" s="154" t="s">
        <v>115</v>
      </c>
      <c r="N366" s="153" t="s">
        <v>116</v>
      </c>
      <c r="P366" s="84">
        <v>2022.0</v>
      </c>
      <c r="Q366" s="84" t="s">
        <v>272</v>
      </c>
    </row>
    <row r="367" ht="14.25" customHeight="1">
      <c r="B367" s="1">
        <v>2022.0</v>
      </c>
      <c r="C367" s="148" t="s">
        <v>434</v>
      </c>
      <c r="D367" s="148" t="s">
        <v>486</v>
      </c>
      <c r="E367" s="149">
        <v>-0.16479</v>
      </c>
      <c r="F367" s="149">
        <v>0.33449</v>
      </c>
      <c r="G367" s="149">
        <v>-0.17678</v>
      </c>
      <c r="H367" s="169">
        <f t="shared" si="1"/>
        <v>0.02010329136</v>
      </c>
      <c r="I367" s="170">
        <f t="shared" si="2"/>
        <v>0.1653562646</v>
      </c>
      <c r="J367" s="170">
        <f t="shared" si="3"/>
        <v>0.01837455183</v>
      </c>
      <c r="K367" s="171">
        <f t="shared" si="4"/>
        <v>0.0510690123</v>
      </c>
      <c r="L367" s="153">
        <f t="shared" si="5"/>
        <v>143</v>
      </c>
      <c r="M367" s="154" t="s">
        <v>115</v>
      </c>
      <c r="N367" s="153" t="s">
        <v>116</v>
      </c>
      <c r="P367" s="84">
        <v>2022.0</v>
      </c>
      <c r="Q367" s="84" t="s">
        <v>272</v>
      </c>
    </row>
    <row r="368" ht="14.25" customHeight="1">
      <c r="B368" s="1">
        <v>2022.0</v>
      </c>
      <c r="C368" s="148" t="s">
        <v>434</v>
      </c>
      <c r="D368" s="148" t="s">
        <v>487</v>
      </c>
      <c r="E368" s="149">
        <v>-0.23731</v>
      </c>
      <c r="F368" s="149">
        <v>-0.32323</v>
      </c>
      <c r="G368" s="149">
        <v>-0.20882</v>
      </c>
      <c r="H368" s="169">
        <f t="shared" si="1"/>
        <v>0.01590211941</v>
      </c>
      <c r="I368" s="170">
        <f t="shared" si="2"/>
        <v>0.1129093478</v>
      </c>
      <c r="J368" s="170">
        <f t="shared" si="3"/>
        <v>0.01627752027</v>
      </c>
      <c r="K368" s="171">
        <f t="shared" si="4"/>
        <v>0.03679565771</v>
      </c>
      <c r="L368" s="153">
        <f t="shared" si="5"/>
        <v>339</v>
      </c>
      <c r="M368" s="154" t="s">
        <v>115</v>
      </c>
      <c r="N368" s="153" t="s">
        <v>116</v>
      </c>
      <c r="P368" s="84">
        <v>2022.0</v>
      </c>
      <c r="Q368" s="84" t="s">
        <v>272</v>
      </c>
    </row>
    <row r="369" ht="14.25" customHeight="1">
      <c r="B369" s="1">
        <v>2022.0</v>
      </c>
      <c r="C369" s="148" t="s">
        <v>434</v>
      </c>
      <c r="D369" s="148" t="s">
        <v>488</v>
      </c>
      <c r="E369" s="149">
        <v>-0.2437</v>
      </c>
      <c r="F369" s="149">
        <v>-0.20011</v>
      </c>
      <c r="G369" s="149">
        <v>-0.15357</v>
      </c>
      <c r="H369" s="169">
        <f t="shared" si="1"/>
        <v>0.01553193893</v>
      </c>
      <c r="I369" s="170">
        <f t="shared" si="2"/>
        <v>0.1227269973</v>
      </c>
      <c r="J369" s="170">
        <f t="shared" si="3"/>
        <v>0.01989365615</v>
      </c>
      <c r="K369" s="171">
        <f t="shared" si="4"/>
        <v>0.03916942933</v>
      </c>
      <c r="L369" s="153">
        <f t="shared" si="5"/>
        <v>290</v>
      </c>
      <c r="M369" s="154" t="s">
        <v>115</v>
      </c>
      <c r="N369" s="153" t="s">
        <v>116</v>
      </c>
      <c r="P369" s="84">
        <v>2022.0</v>
      </c>
      <c r="Q369" s="84" t="s">
        <v>272</v>
      </c>
    </row>
    <row r="370" ht="14.25" customHeight="1">
      <c r="B370" s="1">
        <v>2022.0</v>
      </c>
      <c r="C370" s="148" t="s">
        <v>434</v>
      </c>
      <c r="D370" s="148" t="s">
        <v>489</v>
      </c>
      <c r="E370" s="149">
        <v>-0.20741</v>
      </c>
      <c r="F370" s="149">
        <v>-0.27585</v>
      </c>
      <c r="G370" s="149">
        <v>-0.11286</v>
      </c>
      <c r="H370" s="169">
        <f t="shared" si="1"/>
        <v>0.01763426284</v>
      </c>
      <c r="I370" s="170">
        <f t="shared" si="2"/>
        <v>0.1166874524</v>
      </c>
      <c r="J370" s="170">
        <f t="shared" si="3"/>
        <v>0.02255814288</v>
      </c>
      <c r="K370" s="171">
        <f t="shared" si="4"/>
        <v>0.03960082797</v>
      </c>
      <c r="L370" s="153">
        <f t="shared" si="5"/>
        <v>286</v>
      </c>
      <c r="M370" s="154" t="s">
        <v>115</v>
      </c>
      <c r="N370" s="153" t="s">
        <v>116</v>
      </c>
      <c r="P370" s="84">
        <v>2022.0</v>
      </c>
      <c r="Q370" s="84" t="s">
        <v>272</v>
      </c>
    </row>
    <row r="371" ht="14.25" customHeight="1">
      <c r="B371" s="1">
        <v>2022.0</v>
      </c>
      <c r="C371" s="148" t="s">
        <v>434</v>
      </c>
      <c r="D371" s="148" t="s">
        <v>490</v>
      </c>
      <c r="E371" s="149">
        <v>-0.06998</v>
      </c>
      <c r="F371" s="149">
        <v>-0.10572</v>
      </c>
      <c r="G371" s="149">
        <v>-0.1915</v>
      </c>
      <c r="H371" s="169">
        <f t="shared" si="1"/>
        <v>0.02559575017</v>
      </c>
      <c r="I371" s="170">
        <f t="shared" si="2"/>
        <v>0.1302537024</v>
      </c>
      <c r="J371" s="170">
        <f t="shared" si="3"/>
        <v>0.0174111216</v>
      </c>
      <c r="K371" s="171">
        <f t="shared" si="4"/>
        <v>0.04694083009</v>
      </c>
      <c r="L371" s="153">
        <f t="shared" si="5"/>
        <v>183</v>
      </c>
      <c r="M371" s="154" t="s">
        <v>115</v>
      </c>
      <c r="N371" s="153" t="s">
        <v>116</v>
      </c>
      <c r="P371" s="84">
        <v>2022.0</v>
      </c>
      <c r="Q371" s="84" t="s">
        <v>272</v>
      </c>
    </row>
    <row r="372" ht="14.25" customHeight="1">
      <c r="B372" s="1">
        <v>2022.0</v>
      </c>
      <c r="C372" s="148" t="s">
        <v>434</v>
      </c>
      <c r="D372" s="148" t="s">
        <v>491</v>
      </c>
      <c r="E372" s="149">
        <v>0.36517</v>
      </c>
      <c r="F372" s="149">
        <v>-0.17694</v>
      </c>
      <c r="G372" s="149">
        <v>-0.15475</v>
      </c>
      <c r="H372" s="169">
        <f t="shared" si="1"/>
        <v>0.05080451979</v>
      </c>
      <c r="I372" s="170">
        <f t="shared" si="2"/>
        <v>0.1245745845</v>
      </c>
      <c r="J372" s="170">
        <f t="shared" si="3"/>
        <v>0.01981642465</v>
      </c>
      <c r="K372" s="171">
        <f t="shared" si="4"/>
        <v>0.06233773033</v>
      </c>
      <c r="L372" s="153">
        <f t="shared" si="5"/>
        <v>81</v>
      </c>
      <c r="M372" s="154" t="s">
        <v>115</v>
      </c>
      <c r="N372" s="153" t="s">
        <v>116</v>
      </c>
      <c r="P372" s="84">
        <v>2022.0</v>
      </c>
      <c r="Q372" s="84" t="s">
        <v>272</v>
      </c>
    </row>
    <row r="373" ht="14.25" customHeight="1">
      <c r="B373" s="1">
        <v>2022.0</v>
      </c>
      <c r="C373" s="148" t="s">
        <v>434</v>
      </c>
      <c r="D373" s="148" t="s">
        <v>492</v>
      </c>
      <c r="E373" s="149">
        <v>-0.29948</v>
      </c>
      <c r="F373" s="149">
        <v>-0.43133</v>
      </c>
      <c r="G373" s="149">
        <v>-0.23334</v>
      </c>
      <c r="H373" s="169">
        <f t="shared" si="1"/>
        <v>0.01230053557</v>
      </c>
      <c r="I373" s="170">
        <f t="shared" si="2"/>
        <v>0.1042894006</v>
      </c>
      <c r="J373" s="170">
        <f t="shared" si="3"/>
        <v>0.01467267589</v>
      </c>
      <c r="K373" s="171">
        <f t="shared" si="4"/>
        <v>0.03239400354</v>
      </c>
      <c r="L373" s="153">
        <f t="shared" si="5"/>
        <v>439</v>
      </c>
      <c r="M373" s="154" t="s">
        <v>115</v>
      </c>
      <c r="N373" s="153" t="s">
        <v>116</v>
      </c>
      <c r="P373" s="84">
        <v>2022.0</v>
      </c>
      <c r="Q373" s="84" t="s">
        <v>272</v>
      </c>
    </row>
    <row r="374" ht="14.25" customHeight="1">
      <c r="B374" s="1">
        <v>2022.0</v>
      </c>
      <c r="C374" s="148" t="s">
        <v>434</v>
      </c>
      <c r="D374" s="148" t="s">
        <v>493</v>
      </c>
      <c r="E374" s="149">
        <v>-0.25887</v>
      </c>
      <c r="F374" s="149">
        <v>-0.25546</v>
      </c>
      <c r="G374" s="149">
        <v>-0.18149</v>
      </c>
      <c r="H374" s="169">
        <f t="shared" si="1"/>
        <v>0.01465312235</v>
      </c>
      <c r="I374" s="170">
        <f t="shared" si="2"/>
        <v>0.118313361</v>
      </c>
      <c r="J374" s="170">
        <f t="shared" si="3"/>
        <v>0.01806628033</v>
      </c>
      <c r="K374" s="171">
        <f t="shared" si="4"/>
        <v>0.03739907787</v>
      </c>
      <c r="L374" s="153">
        <f t="shared" si="5"/>
        <v>323</v>
      </c>
      <c r="M374" s="154" t="s">
        <v>115</v>
      </c>
      <c r="N374" s="153" t="s">
        <v>116</v>
      </c>
      <c r="P374" s="84">
        <v>2022.0</v>
      </c>
      <c r="Q374" s="84" t="s">
        <v>272</v>
      </c>
    </row>
    <row r="375" ht="14.25" customHeight="1">
      <c r="B375" s="1">
        <v>2022.0</v>
      </c>
      <c r="C375" s="148" t="s">
        <v>434</v>
      </c>
      <c r="D375" s="148" t="s">
        <v>494</v>
      </c>
      <c r="E375" s="149">
        <v>-0.25615</v>
      </c>
      <c r="F375" s="149">
        <v>-0.30058</v>
      </c>
      <c r="G375" s="149">
        <v>-0.17884</v>
      </c>
      <c r="H375" s="169">
        <f t="shared" si="1"/>
        <v>0.01481069526</v>
      </c>
      <c r="I375" s="170">
        <f t="shared" si="2"/>
        <v>0.11471547</v>
      </c>
      <c r="J375" s="170">
        <f t="shared" si="3"/>
        <v>0.01823972396</v>
      </c>
      <c r="K375" s="171">
        <f t="shared" si="4"/>
        <v>0.03675202859</v>
      </c>
      <c r="L375" s="153">
        <f t="shared" si="5"/>
        <v>341</v>
      </c>
      <c r="M375" s="154" t="s">
        <v>115</v>
      </c>
      <c r="N375" s="153" t="s">
        <v>116</v>
      </c>
      <c r="P375" s="84">
        <v>2022.0</v>
      </c>
      <c r="Q375" s="84" t="s">
        <v>272</v>
      </c>
    </row>
    <row r="376" ht="14.25" customHeight="1">
      <c r="B376" s="1">
        <v>2022.0</v>
      </c>
      <c r="C376" s="148" t="s">
        <v>434</v>
      </c>
      <c r="D376" s="148" t="s">
        <v>495</v>
      </c>
      <c r="E376" s="149">
        <v>-0.29422</v>
      </c>
      <c r="F376" s="149">
        <v>-0.33718</v>
      </c>
      <c r="G376" s="149">
        <v>-0.19979</v>
      </c>
      <c r="H376" s="169">
        <f t="shared" si="1"/>
        <v>0.01260525378</v>
      </c>
      <c r="I376" s="170">
        <f t="shared" si="2"/>
        <v>0.1117969679</v>
      </c>
      <c r="J376" s="170">
        <f t="shared" si="3"/>
        <v>0.01686853759</v>
      </c>
      <c r="K376" s="171">
        <f t="shared" si="4"/>
        <v>0.03450957847</v>
      </c>
      <c r="L376" s="153">
        <f t="shared" si="5"/>
        <v>394</v>
      </c>
      <c r="M376" s="154" t="s">
        <v>115</v>
      </c>
      <c r="N376" s="153" t="s">
        <v>116</v>
      </c>
      <c r="P376" s="84">
        <v>2022.0</v>
      </c>
      <c r="Q376" s="84" t="s">
        <v>272</v>
      </c>
    </row>
    <row r="377" ht="14.25" customHeight="1">
      <c r="B377" s="1">
        <v>2022.0</v>
      </c>
      <c r="C377" s="148" t="s">
        <v>434</v>
      </c>
      <c r="D377" s="148" t="s">
        <v>496</v>
      </c>
      <c r="E377" s="149">
        <v>-0.30694</v>
      </c>
      <c r="F377" s="149">
        <v>-0.18128</v>
      </c>
      <c r="G377" s="149">
        <v>-0.23887</v>
      </c>
      <c r="H377" s="169">
        <f t="shared" si="1"/>
        <v>0.01186836869</v>
      </c>
      <c r="I377" s="170">
        <f t="shared" si="2"/>
        <v>0.1242285107</v>
      </c>
      <c r="J377" s="170">
        <f t="shared" si="3"/>
        <v>0.01431073505</v>
      </c>
      <c r="K377" s="171">
        <f t="shared" si="4"/>
        <v>0.03634822908</v>
      </c>
      <c r="L377" s="153">
        <f t="shared" si="5"/>
        <v>350</v>
      </c>
      <c r="M377" s="154" t="s">
        <v>115</v>
      </c>
      <c r="N377" s="153" t="s">
        <v>116</v>
      </c>
      <c r="P377" s="84">
        <v>2022.0</v>
      </c>
      <c r="Q377" s="84" t="s">
        <v>272</v>
      </c>
    </row>
    <row r="378" ht="14.25" customHeight="1">
      <c r="B378" s="1">
        <v>2022.0</v>
      </c>
      <c r="C378" s="148" t="s">
        <v>434</v>
      </c>
      <c r="D378" s="148" t="s">
        <v>497</v>
      </c>
      <c r="E378" s="149">
        <v>-0.29771</v>
      </c>
      <c r="F378" s="149">
        <v>-0.17718</v>
      </c>
      <c r="G378" s="149">
        <v>-0.19316</v>
      </c>
      <c r="H378" s="169">
        <f t="shared" si="1"/>
        <v>0.01240307383</v>
      </c>
      <c r="I378" s="170">
        <f t="shared" si="2"/>
        <v>0.1245554468</v>
      </c>
      <c r="J378" s="170">
        <f t="shared" si="3"/>
        <v>0.0173024739</v>
      </c>
      <c r="K378" s="171">
        <f t="shared" si="4"/>
        <v>0.03718048833</v>
      </c>
      <c r="L378" s="153">
        <f t="shared" si="5"/>
        <v>331</v>
      </c>
      <c r="M378" s="154" t="s">
        <v>115</v>
      </c>
      <c r="N378" s="153" t="s">
        <v>116</v>
      </c>
      <c r="P378" s="84">
        <v>2022.0</v>
      </c>
      <c r="Q378" s="84" t="s">
        <v>272</v>
      </c>
    </row>
    <row r="379" ht="14.25" customHeight="1">
      <c r="B379" s="1">
        <v>2022.0</v>
      </c>
      <c r="C379" s="148" t="s">
        <v>434</v>
      </c>
      <c r="D379" s="148" t="s">
        <v>498</v>
      </c>
      <c r="E379" s="149">
        <v>-0.296</v>
      </c>
      <c r="F379" s="149">
        <v>-0.416</v>
      </c>
      <c r="G379" s="149">
        <v>-0.21604</v>
      </c>
      <c r="H379" s="169">
        <f t="shared" si="1"/>
        <v>0.01250213621</v>
      </c>
      <c r="I379" s="170">
        <f t="shared" si="2"/>
        <v>0.1055118223</v>
      </c>
      <c r="J379" s="170">
        <f t="shared" si="3"/>
        <v>0.01580496821</v>
      </c>
      <c r="K379" s="171">
        <f t="shared" si="4"/>
        <v>0.0329445374</v>
      </c>
      <c r="L379" s="153">
        <f t="shared" si="5"/>
        <v>431</v>
      </c>
      <c r="M379" s="154" t="s">
        <v>115</v>
      </c>
      <c r="N379" s="153" t="s">
        <v>116</v>
      </c>
      <c r="P379" s="84">
        <v>2022.0</v>
      </c>
      <c r="Q379" s="84" t="s">
        <v>272</v>
      </c>
    </row>
    <row r="380" ht="14.25" customHeight="1">
      <c r="B380" s="1">
        <v>2022.0</v>
      </c>
      <c r="C380" s="148" t="s">
        <v>434</v>
      </c>
      <c r="D380" s="148" t="s">
        <v>499</v>
      </c>
      <c r="E380" s="149">
        <v>-0.1479</v>
      </c>
      <c r="F380" s="149">
        <v>-0.17366</v>
      </c>
      <c r="G380" s="149">
        <v>-0.20183</v>
      </c>
      <c r="H380" s="169">
        <f t="shared" si="1"/>
        <v>0.02108174964</v>
      </c>
      <c r="I380" s="170">
        <f t="shared" si="2"/>
        <v>0.1248361333</v>
      </c>
      <c r="J380" s="170">
        <f t="shared" si="3"/>
        <v>0.01673501873</v>
      </c>
      <c r="K380" s="171">
        <f t="shared" si="4"/>
        <v>0.0427672098</v>
      </c>
      <c r="L380" s="153">
        <f t="shared" si="5"/>
        <v>234</v>
      </c>
      <c r="M380" s="154" t="s">
        <v>115</v>
      </c>
      <c r="N380" s="153" t="s">
        <v>116</v>
      </c>
      <c r="P380" s="84">
        <v>2022.0</v>
      </c>
      <c r="Q380" s="84" t="s">
        <v>272</v>
      </c>
    </row>
    <row r="381" ht="14.25" customHeight="1">
      <c r="B381" s="1">
        <v>2022.0</v>
      </c>
      <c r="C381" s="148" t="s">
        <v>434</v>
      </c>
      <c r="D381" s="148" t="s">
        <v>500</v>
      </c>
      <c r="E381" s="149">
        <v>-0.29059</v>
      </c>
      <c r="F381" s="149">
        <v>-0.45356</v>
      </c>
      <c r="G381" s="149">
        <v>-0.18766</v>
      </c>
      <c r="H381" s="169">
        <f t="shared" si="1"/>
        <v>0.0128155441</v>
      </c>
      <c r="I381" s="170">
        <f t="shared" si="2"/>
        <v>0.1025167694</v>
      </c>
      <c r="J381" s="170">
        <f t="shared" si="3"/>
        <v>0.01766245122</v>
      </c>
      <c r="K381" s="171">
        <f t="shared" si="4"/>
        <v>0.0327621917</v>
      </c>
      <c r="L381" s="153">
        <f t="shared" si="5"/>
        <v>433</v>
      </c>
      <c r="M381" s="154" t="s">
        <v>115</v>
      </c>
      <c r="N381" s="153" t="s">
        <v>116</v>
      </c>
      <c r="P381" s="84">
        <v>2022.0</v>
      </c>
      <c r="Q381" s="84" t="s">
        <v>272</v>
      </c>
    </row>
    <row r="382" ht="14.25" customHeight="1">
      <c r="B382" s="1">
        <v>2022.0</v>
      </c>
      <c r="C382" s="148" t="s">
        <v>434</v>
      </c>
      <c r="D382" s="148" t="s">
        <v>501</v>
      </c>
      <c r="E382" s="149">
        <v>-0.28002</v>
      </c>
      <c r="F382" s="149">
        <v>-0.48193</v>
      </c>
      <c r="G382" s="149">
        <v>-0.22059</v>
      </c>
      <c r="H382" s="169">
        <f t="shared" si="1"/>
        <v>0.01342787708</v>
      </c>
      <c r="I382" s="170">
        <f t="shared" si="2"/>
        <v>0.1002545317</v>
      </c>
      <c r="J382" s="170">
        <f t="shared" si="3"/>
        <v>0.01550716878</v>
      </c>
      <c r="K382" s="171">
        <f t="shared" si="4"/>
        <v>0.03237149878</v>
      </c>
      <c r="L382" s="153">
        <f t="shared" si="5"/>
        <v>440</v>
      </c>
      <c r="M382" s="154" t="s">
        <v>115</v>
      </c>
      <c r="N382" s="153" t="s">
        <v>116</v>
      </c>
      <c r="P382" s="84">
        <v>2022.0</v>
      </c>
      <c r="Q382" s="84" t="s">
        <v>272</v>
      </c>
    </row>
    <row r="383" ht="14.25" customHeight="1">
      <c r="B383" s="1">
        <v>2022.0</v>
      </c>
      <c r="C383" s="148" t="s">
        <v>434</v>
      </c>
      <c r="D383" s="148" t="s">
        <v>502</v>
      </c>
      <c r="E383" s="149">
        <v>-0.28896</v>
      </c>
      <c r="F383" s="149">
        <v>-0.42224</v>
      </c>
      <c r="G383" s="149">
        <v>-0.2261</v>
      </c>
      <c r="H383" s="169">
        <f t="shared" si="1"/>
        <v>0.01290997199</v>
      </c>
      <c r="I383" s="170">
        <f t="shared" si="2"/>
        <v>0.1050142417</v>
      </c>
      <c r="J383" s="170">
        <f t="shared" si="3"/>
        <v>0.01514653695</v>
      </c>
      <c r="K383" s="171">
        <f t="shared" si="4"/>
        <v>0.03300935214</v>
      </c>
      <c r="L383" s="153">
        <f t="shared" si="5"/>
        <v>428</v>
      </c>
      <c r="M383" s="154" t="s">
        <v>115</v>
      </c>
      <c r="N383" s="153" t="s">
        <v>116</v>
      </c>
      <c r="P383" s="84">
        <v>2022.0</v>
      </c>
      <c r="Q383" s="84" t="s">
        <v>272</v>
      </c>
    </row>
    <row r="384" ht="14.25" customHeight="1">
      <c r="B384" s="1">
        <v>2022.0</v>
      </c>
      <c r="C384" s="148" t="s">
        <v>434</v>
      </c>
      <c r="D384" s="148" t="s">
        <v>503</v>
      </c>
      <c r="E384" s="149">
        <v>-0.23701</v>
      </c>
      <c r="F384" s="149">
        <v>-0.43829</v>
      </c>
      <c r="G384" s="149">
        <v>-0.13927</v>
      </c>
      <c r="H384" s="169">
        <f t="shared" si="1"/>
        <v>0.01591949878</v>
      </c>
      <c r="I384" s="170">
        <f t="shared" si="2"/>
        <v>0.1037344067</v>
      </c>
      <c r="J384" s="170">
        <f t="shared" si="3"/>
        <v>0.02082959721</v>
      </c>
      <c r="K384" s="171">
        <f t="shared" si="4"/>
        <v>0.03546968628</v>
      </c>
      <c r="L384" s="153">
        <f t="shared" si="5"/>
        <v>373</v>
      </c>
      <c r="M384" s="154" t="s">
        <v>115</v>
      </c>
      <c r="N384" s="153" t="s">
        <v>116</v>
      </c>
      <c r="P384" s="84">
        <v>2022.0</v>
      </c>
      <c r="Q384" s="84" t="s">
        <v>272</v>
      </c>
    </row>
    <row r="385" ht="14.25" customHeight="1">
      <c r="B385" s="1">
        <v>2022.0</v>
      </c>
      <c r="C385" s="148" t="s">
        <v>434</v>
      </c>
      <c r="D385" s="148" t="s">
        <v>504</v>
      </c>
      <c r="E385" s="149">
        <v>-0.28923</v>
      </c>
      <c r="F385" s="149">
        <v>-0.47144</v>
      </c>
      <c r="G385" s="149">
        <v>-0.21791</v>
      </c>
      <c r="H385" s="169">
        <f t="shared" si="1"/>
        <v>0.01289433056</v>
      </c>
      <c r="I385" s="170">
        <f t="shared" si="2"/>
        <v>0.1010910094</v>
      </c>
      <c r="J385" s="170">
        <f t="shared" si="3"/>
        <v>0.01568257592</v>
      </c>
      <c r="K385" s="171">
        <f t="shared" si="4"/>
        <v>0.03223102759</v>
      </c>
      <c r="L385" s="153">
        <f t="shared" si="5"/>
        <v>445</v>
      </c>
      <c r="M385" s="154" t="s">
        <v>115</v>
      </c>
      <c r="N385" s="153" t="s">
        <v>116</v>
      </c>
      <c r="P385" s="84">
        <v>2022.0</v>
      </c>
      <c r="Q385" s="84" t="s">
        <v>272</v>
      </c>
    </row>
    <row r="386" ht="14.25" customHeight="1">
      <c r="B386" s="1">
        <v>2022.0</v>
      </c>
      <c r="C386" s="148" t="s">
        <v>434</v>
      </c>
      <c r="D386" s="148" t="s">
        <v>505</v>
      </c>
      <c r="E386" s="149">
        <v>-0.28301</v>
      </c>
      <c r="F386" s="149">
        <v>-0.28539</v>
      </c>
      <c r="G386" s="149">
        <v>-0.18585</v>
      </c>
      <c r="H386" s="169">
        <f t="shared" si="1"/>
        <v>0.01325466274</v>
      </c>
      <c r="I386" s="170">
        <f t="shared" si="2"/>
        <v>0.1159267281</v>
      </c>
      <c r="J386" s="170">
        <f t="shared" si="3"/>
        <v>0.01778091649</v>
      </c>
      <c r="K386" s="171">
        <f t="shared" si="4"/>
        <v>0.03594333796</v>
      </c>
      <c r="L386" s="153">
        <f t="shared" si="5"/>
        <v>359</v>
      </c>
      <c r="M386" s="154" t="s">
        <v>115</v>
      </c>
      <c r="N386" s="153" t="s">
        <v>116</v>
      </c>
      <c r="P386" s="84">
        <v>2022.0</v>
      </c>
      <c r="Q386" s="84" t="s">
        <v>272</v>
      </c>
    </row>
    <row r="387" ht="14.25" customHeight="1">
      <c r="B387" s="1">
        <v>2022.0</v>
      </c>
      <c r="C387" s="148" t="s">
        <v>434</v>
      </c>
      <c r="D387" s="148" t="s">
        <v>506</v>
      </c>
      <c r="E387" s="149">
        <v>-0.26837</v>
      </c>
      <c r="F387" s="149">
        <v>-0.46974</v>
      </c>
      <c r="G387" s="149">
        <v>-0.19519</v>
      </c>
      <c r="H387" s="169">
        <f t="shared" si="1"/>
        <v>0.01410277577</v>
      </c>
      <c r="I387" s="170">
        <f t="shared" si="2"/>
        <v>0.1012265683</v>
      </c>
      <c r="J387" s="170">
        <f t="shared" si="3"/>
        <v>0.01716960954</v>
      </c>
      <c r="K387" s="171">
        <f t="shared" si="4"/>
        <v>0.0332477705</v>
      </c>
      <c r="L387" s="153">
        <f t="shared" si="5"/>
        <v>417</v>
      </c>
      <c r="M387" s="154" t="s">
        <v>115</v>
      </c>
      <c r="N387" s="153" t="s">
        <v>116</v>
      </c>
      <c r="P387" s="84">
        <v>2022.0</v>
      </c>
      <c r="Q387" s="84" t="s">
        <v>272</v>
      </c>
    </row>
    <row r="388" ht="14.25" customHeight="1">
      <c r="B388" s="1">
        <v>2022.0</v>
      </c>
      <c r="C388" s="148" t="s">
        <v>434</v>
      </c>
      <c r="D388" s="148" t="s">
        <v>507</v>
      </c>
      <c r="E388" s="149">
        <v>-0.28612</v>
      </c>
      <c r="F388" s="149">
        <v>-0.43181</v>
      </c>
      <c r="G388" s="149">
        <v>-0.2152</v>
      </c>
      <c r="H388" s="169">
        <f t="shared" si="1"/>
        <v>0.01307449665</v>
      </c>
      <c r="I388" s="170">
        <f t="shared" si="2"/>
        <v>0.1042511251</v>
      </c>
      <c r="J388" s="170">
        <f t="shared" si="3"/>
        <v>0.01585994657</v>
      </c>
      <c r="K388" s="171">
        <f t="shared" si="4"/>
        <v>0.03305102359</v>
      </c>
      <c r="L388" s="153">
        <f t="shared" si="5"/>
        <v>427</v>
      </c>
      <c r="M388" s="154" t="s">
        <v>115</v>
      </c>
      <c r="N388" s="153" t="s">
        <v>116</v>
      </c>
      <c r="P388" s="84">
        <v>2022.0</v>
      </c>
      <c r="Q388" s="84" t="s">
        <v>272</v>
      </c>
    </row>
    <row r="389" ht="14.25" customHeight="1">
      <c r="B389" s="1">
        <v>2022.0</v>
      </c>
      <c r="C389" s="148" t="s">
        <v>434</v>
      </c>
      <c r="D389" s="148" t="s">
        <v>508</v>
      </c>
      <c r="E389" s="149">
        <v>-0.09969</v>
      </c>
      <c r="F389" s="149">
        <v>-0.04965</v>
      </c>
      <c r="G389" s="149">
        <v>-0.17313</v>
      </c>
      <c r="H389" s="169">
        <f t="shared" si="1"/>
        <v>0.02387461367</v>
      </c>
      <c r="I389" s="170">
        <f t="shared" si="2"/>
        <v>0.1347247518</v>
      </c>
      <c r="J389" s="170">
        <f t="shared" si="3"/>
        <v>0.01861344587</v>
      </c>
      <c r="K389" s="171">
        <f t="shared" si="4"/>
        <v>0.04695718818</v>
      </c>
      <c r="L389" s="153">
        <f t="shared" si="5"/>
        <v>182</v>
      </c>
      <c r="M389" s="154" t="s">
        <v>115</v>
      </c>
      <c r="N389" s="153" t="s">
        <v>116</v>
      </c>
      <c r="P389" s="84">
        <v>2022.0</v>
      </c>
      <c r="Q389" s="84" t="s">
        <v>272</v>
      </c>
    </row>
    <row r="390" ht="14.25" customHeight="1">
      <c r="B390" s="1">
        <v>2022.0</v>
      </c>
      <c r="C390" s="148" t="s">
        <v>434</v>
      </c>
      <c r="D390" s="148" t="s">
        <v>509</v>
      </c>
      <c r="E390" s="149">
        <v>-0.19753</v>
      </c>
      <c r="F390" s="149">
        <v>-0.24104</v>
      </c>
      <c r="G390" s="149">
        <v>-0.174</v>
      </c>
      <c r="H390" s="169">
        <f t="shared" si="1"/>
        <v>0.01820662328</v>
      </c>
      <c r="I390" s="170">
        <f t="shared" si="2"/>
        <v>0.1194632189</v>
      </c>
      <c r="J390" s="170">
        <f t="shared" si="3"/>
        <v>0.018556504</v>
      </c>
      <c r="K390" s="171">
        <f t="shared" si="4"/>
        <v>0.0400095512</v>
      </c>
      <c r="L390" s="153">
        <f t="shared" si="5"/>
        <v>276</v>
      </c>
      <c r="M390" s="154" t="s">
        <v>115</v>
      </c>
      <c r="N390" s="153" t="s">
        <v>116</v>
      </c>
      <c r="P390" s="84">
        <v>2022.0</v>
      </c>
      <c r="Q390" s="84" t="s">
        <v>272</v>
      </c>
    </row>
    <row r="391" ht="14.25" customHeight="1">
      <c r="B391" s="1">
        <v>2022.0</v>
      </c>
      <c r="C391" s="148" t="s">
        <v>434</v>
      </c>
      <c r="D391" s="148" t="s">
        <v>510</v>
      </c>
      <c r="E391" s="149">
        <v>-0.2769</v>
      </c>
      <c r="F391" s="149">
        <v>-0.25922</v>
      </c>
      <c r="G391" s="149">
        <v>-0.16361</v>
      </c>
      <c r="H391" s="169">
        <f t="shared" si="1"/>
        <v>0.01360862248</v>
      </c>
      <c r="I391" s="170">
        <f t="shared" si="2"/>
        <v>0.1180135367</v>
      </c>
      <c r="J391" s="170">
        <f t="shared" si="3"/>
        <v>0.0192365339</v>
      </c>
      <c r="K391" s="171">
        <f t="shared" si="4"/>
        <v>0.0368230151</v>
      </c>
      <c r="L391" s="153">
        <f t="shared" si="5"/>
        <v>338</v>
      </c>
      <c r="M391" s="154" t="s">
        <v>115</v>
      </c>
      <c r="N391" s="153" t="s">
        <v>116</v>
      </c>
      <c r="P391" s="84">
        <v>2022.0</v>
      </c>
      <c r="Q391" s="84" t="s">
        <v>272</v>
      </c>
    </row>
    <row r="392" ht="14.25" customHeight="1">
      <c r="B392" s="1">
        <v>2022.0</v>
      </c>
      <c r="C392" s="148" t="s">
        <v>434</v>
      </c>
      <c r="D392" s="148" t="s">
        <v>511</v>
      </c>
      <c r="E392" s="149">
        <v>-0.29952</v>
      </c>
      <c r="F392" s="149">
        <v>-0.2488</v>
      </c>
      <c r="G392" s="149">
        <v>-0.19236</v>
      </c>
      <c r="H392" s="169">
        <f t="shared" si="1"/>
        <v>0.01229821833</v>
      </c>
      <c r="I392" s="170">
        <f t="shared" si="2"/>
        <v>0.1188444327</v>
      </c>
      <c r="J392" s="170">
        <f t="shared" si="3"/>
        <v>0.01735483423</v>
      </c>
      <c r="K392" s="171">
        <f t="shared" si="4"/>
        <v>0.03589308831</v>
      </c>
      <c r="L392" s="153">
        <f t="shared" si="5"/>
        <v>362</v>
      </c>
      <c r="M392" s="154" t="s">
        <v>115</v>
      </c>
      <c r="N392" s="153" t="s">
        <v>116</v>
      </c>
      <c r="P392" s="84">
        <v>2022.0</v>
      </c>
      <c r="Q392" s="84" t="s">
        <v>272</v>
      </c>
    </row>
    <row r="393" ht="14.25" customHeight="1">
      <c r="B393" s="1">
        <v>2022.0</v>
      </c>
      <c r="C393" s="148" t="s">
        <v>434</v>
      </c>
      <c r="D393" s="148" t="s">
        <v>512</v>
      </c>
      <c r="E393" s="149">
        <v>-0.27012</v>
      </c>
      <c r="F393" s="149">
        <v>-0.3931</v>
      </c>
      <c r="G393" s="149">
        <v>-0.18377</v>
      </c>
      <c r="H393" s="169">
        <f t="shared" si="1"/>
        <v>0.01400139614</v>
      </c>
      <c r="I393" s="170">
        <f t="shared" si="2"/>
        <v>0.1073378796</v>
      </c>
      <c r="J393" s="170">
        <f t="shared" si="3"/>
        <v>0.01791705337</v>
      </c>
      <c r="K393" s="171">
        <f t="shared" si="4"/>
        <v>0.03459935555</v>
      </c>
      <c r="L393" s="153">
        <f t="shared" si="5"/>
        <v>392</v>
      </c>
      <c r="M393" s="154" t="s">
        <v>115</v>
      </c>
      <c r="N393" s="153" t="s">
        <v>116</v>
      </c>
      <c r="P393" s="84">
        <v>2022.0</v>
      </c>
      <c r="Q393" s="84" t="s">
        <v>272</v>
      </c>
    </row>
    <row r="394" ht="14.25" customHeight="1">
      <c r="B394" s="1">
        <v>2022.0</v>
      </c>
      <c r="C394" s="148" t="s">
        <v>434</v>
      </c>
      <c r="D394" s="148" t="s">
        <v>513</v>
      </c>
      <c r="E394" s="149">
        <v>-0.27591</v>
      </c>
      <c r="F394" s="149">
        <v>-0.25857</v>
      </c>
      <c r="G394" s="149">
        <v>-0.22022</v>
      </c>
      <c r="H394" s="169">
        <f t="shared" si="1"/>
        <v>0.01366597439</v>
      </c>
      <c r="I394" s="170">
        <f t="shared" si="2"/>
        <v>0.1180653681</v>
      </c>
      <c r="J394" s="170">
        <f t="shared" si="3"/>
        <v>0.01553138544</v>
      </c>
      <c r="K394" s="171">
        <f t="shared" si="4"/>
        <v>0.03635517657</v>
      </c>
      <c r="L394" s="153">
        <f t="shared" si="5"/>
        <v>349</v>
      </c>
      <c r="M394" s="154" t="s">
        <v>115</v>
      </c>
      <c r="N394" s="153" t="s">
        <v>116</v>
      </c>
      <c r="P394" s="84">
        <v>2022.0</v>
      </c>
      <c r="Q394" s="84" t="s">
        <v>272</v>
      </c>
    </row>
    <row r="395" ht="14.25" customHeight="1">
      <c r="B395" s="1">
        <v>2022.0</v>
      </c>
      <c r="C395" s="148" t="s">
        <v>434</v>
      </c>
      <c r="D395" s="148" t="s">
        <v>514</v>
      </c>
      <c r="E395" s="149">
        <v>-0.22578</v>
      </c>
      <c r="F395" s="149">
        <v>-0.22491</v>
      </c>
      <c r="G395" s="149">
        <v>-0.21157</v>
      </c>
      <c r="H395" s="169">
        <f t="shared" si="1"/>
        <v>0.01657006636</v>
      </c>
      <c r="I395" s="170">
        <f t="shared" si="2"/>
        <v>0.120749433</v>
      </c>
      <c r="J395" s="170">
        <f t="shared" si="3"/>
        <v>0.0160975316</v>
      </c>
      <c r="K395" s="171">
        <f t="shared" si="4"/>
        <v>0.03888639113</v>
      </c>
      <c r="L395" s="153">
        <f t="shared" si="5"/>
        <v>299</v>
      </c>
      <c r="M395" s="154" t="s">
        <v>115</v>
      </c>
      <c r="N395" s="153" t="s">
        <v>116</v>
      </c>
      <c r="P395" s="84">
        <v>2022.0</v>
      </c>
      <c r="Q395" s="84" t="s">
        <v>272</v>
      </c>
    </row>
    <row r="396" ht="14.25" customHeight="1">
      <c r="B396" s="1">
        <v>2022.0</v>
      </c>
      <c r="C396" s="148" t="s">
        <v>434</v>
      </c>
      <c r="D396" s="148" t="s">
        <v>515</v>
      </c>
      <c r="E396" s="149">
        <v>-0.25811</v>
      </c>
      <c r="F396" s="149">
        <v>-0.42143</v>
      </c>
      <c r="G396" s="149">
        <v>-0.21062</v>
      </c>
      <c r="H396" s="169">
        <f t="shared" si="1"/>
        <v>0.01469715007</v>
      </c>
      <c r="I396" s="170">
        <f t="shared" si="2"/>
        <v>0.1050788315</v>
      </c>
      <c r="J396" s="170">
        <f t="shared" si="3"/>
        <v>0.0161597095</v>
      </c>
      <c r="K396" s="171">
        <f t="shared" si="4"/>
        <v>0.03431864945</v>
      </c>
      <c r="L396" s="153">
        <f t="shared" si="5"/>
        <v>397</v>
      </c>
      <c r="M396" s="154" t="s">
        <v>115</v>
      </c>
      <c r="N396" s="153" t="s">
        <v>116</v>
      </c>
      <c r="P396" s="84">
        <v>2022.0</v>
      </c>
      <c r="Q396" s="84" t="s">
        <v>272</v>
      </c>
    </row>
    <row r="397" ht="14.25" customHeight="1">
      <c r="B397" s="1">
        <v>2022.0</v>
      </c>
      <c r="C397" s="148" t="s">
        <v>434</v>
      </c>
      <c r="D397" s="148" t="s">
        <v>516</v>
      </c>
      <c r="E397" s="149">
        <v>-0.26911</v>
      </c>
      <c r="F397" s="149">
        <v>-0.2514</v>
      </c>
      <c r="G397" s="149">
        <v>-0.18991</v>
      </c>
      <c r="H397" s="169">
        <f t="shared" si="1"/>
        <v>0.01405990667</v>
      </c>
      <c r="I397" s="170">
        <f t="shared" si="2"/>
        <v>0.1186371074</v>
      </c>
      <c r="J397" s="170">
        <f t="shared" si="3"/>
        <v>0.01751518777</v>
      </c>
      <c r="K397" s="171">
        <f t="shared" si="4"/>
        <v>0.03700873094</v>
      </c>
      <c r="L397" s="153">
        <f t="shared" si="5"/>
        <v>335</v>
      </c>
      <c r="M397" s="154" t="s">
        <v>115</v>
      </c>
      <c r="N397" s="153" t="s">
        <v>116</v>
      </c>
      <c r="P397" s="84">
        <v>2022.0</v>
      </c>
      <c r="Q397" s="84" t="s">
        <v>272</v>
      </c>
    </row>
    <row r="398" ht="14.25" customHeight="1">
      <c r="B398" s="1">
        <v>2022.0</v>
      </c>
      <c r="C398" s="148" t="s">
        <v>434</v>
      </c>
      <c r="D398" s="148" t="s">
        <v>517</v>
      </c>
      <c r="E398" s="149">
        <v>-0.2841</v>
      </c>
      <c r="F398" s="149">
        <v>-0.43736</v>
      </c>
      <c r="G398" s="149">
        <v>-0.20875</v>
      </c>
      <c r="H398" s="169">
        <f t="shared" si="1"/>
        <v>0.01319151771</v>
      </c>
      <c r="I398" s="170">
        <f t="shared" si="2"/>
        <v>0.1038085654</v>
      </c>
      <c r="J398" s="170">
        <f t="shared" si="3"/>
        <v>0.0162821018</v>
      </c>
      <c r="K398" s="171">
        <f t="shared" si="4"/>
        <v>0.03309031914</v>
      </c>
      <c r="L398" s="153">
        <f t="shared" si="5"/>
        <v>423</v>
      </c>
      <c r="M398" s="154" t="s">
        <v>115</v>
      </c>
      <c r="N398" s="153" t="s">
        <v>116</v>
      </c>
      <c r="P398" s="84">
        <v>2022.0</v>
      </c>
      <c r="Q398" s="84" t="s">
        <v>272</v>
      </c>
    </row>
    <row r="399" ht="14.25" customHeight="1">
      <c r="B399" s="1">
        <v>2022.0</v>
      </c>
      <c r="C399" s="148" t="s">
        <v>434</v>
      </c>
      <c r="D399" s="148" t="s">
        <v>518</v>
      </c>
      <c r="E399" s="149">
        <v>-0.291</v>
      </c>
      <c r="F399" s="149">
        <v>-0.4587</v>
      </c>
      <c r="G399" s="149">
        <v>-0.23246</v>
      </c>
      <c r="H399" s="169">
        <f t="shared" si="1"/>
        <v>0.0127917923</v>
      </c>
      <c r="I399" s="170">
        <f t="shared" si="2"/>
        <v>0.1021069033</v>
      </c>
      <c r="J399" s="170">
        <f t="shared" si="3"/>
        <v>0.01473027226</v>
      </c>
      <c r="K399" s="171">
        <f t="shared" si="4"/>
        <v>0.03225042882</v>
      </c>
      <c r="L399" s="153">
        <f t="shared" si="5"/>
        <v>444</v>
      </c>
      <c r="M399" s="154" t="s">
        <v>115</v>
      </c>
      <c r="N399" s="153" t="s">
        <v>116</v>
      </c>
      <c r="P399" s="84">
        <v>2022.0</v>
      </c>
      <c r="Q399" s="84" t="s">
        <v>272</v>
      </c>
    </row>
    <row r="400" ht="14.25" customHeight="1">
      <c r="B400" s="1">
        <v>2022.0</v>
      </c>
      <c r="C400" s="148" t="s">
        <v>434</v>
      </c>
      <c r="D400" s="148" t="s">
        <v>519</v>
      </c>
      <c r="E400" s="149">
        <v>-0.29964</v>
      </c>
      <c r="F400" s="149">
        <v>-0.42822</v>
      </c>
      <c r="G400" s="149">
        <v>-0.24196</v>
      </c>
      <c r="H400" s="169">
        <f t="shared" si="1"/>
        <v>0.01229126658</v>
      </c>
      <c r="I400" s="170">
        <f t="shared" si="2"/>
        <v>0.1045373935</v>
      </c>
      <c r="J400" s="170">
        <f t="shared" si="3"/>
        <v>0.01410849324</v>
      </c>
      <c r="K400" s="171">
        <f t="shared" si="4"/>
        <v>0.03236272232</v>
      </c>
      <c r="L400" s="153">
        <f t="shared" si="5"/>
        <v>441</v>
      </c>
      <c r="M400" s="154" t="s">
        <v>115</v>
      </c>
      <c r="N400" s="153" t="s">
        <v>116</v>
      </c>
      <c r="P400" s="84">
        <v>2022.0</v>
      </c>
      <c r="Q400" s="84" t="s">
        <v>272</v>
      </c>
    </row>
    <row r="401" ht="14.25" customHeight="1">
      <c r="B401" s="1">
        <v>2022.0</v>
      </c>
      <c r="C401" s="148" t="s">
        <v>434</v>
      </c>
      <c r="D401" s="148" t="s">
        <v>520</v>
      </c>
      <c r="E401" s="149">
        <v>-0.29896</v>
      </c>
      <c r="F401" s="149">
        <v>-0.45976</v>
      </c>
      <c r="G401" s="149">
        <v>-0.22733</v>
      </c>
      <c r="H401" s="169">
        <f t="shared" si="1"/>
        <v>0.01233065981</v>
      </c>
      <c r="I401" s="170">
        <f t="shared" si="2"/>
        <v>0.1020223784</v>
      </c>
      <c r="J401" s="170">
        <f t="shared" si="3"/>
        <v>0.01506603293</v>
      </c>
      <c r="K401" s="171">
        <f t="shared" si="4"/>
        <v>0.03198119107</v>
      </c>
      <c r="L401" s="153">
        <f t="shared" si="5"/>
        <v>447</v>
      </c>
      <c r="M401" s="154" t="s">
        <v>115</v>
      </c>
      <c r="N401" s="153" t="s">
        <v>116</v>
      </c>
      <c r="P401" s="84">
        <v>2022.0</v>
      </c>
      <c r="Q401" s="84" t="s">
        <v>272</v>
      </c>
    </row>
    <row r="402" ht="14.25" customHeight="1">
      <c r="B402" s="1">
        <v>2022.0</v>
      </c>
      <c r="C402" s="148" t="s">
        <v>434</v>
      </c>
      <c r="D402" s="148" t="s">
        <v>521</v>
      </c>
      <c r="E402" s="149">
        <v>0.08797</v>
      </c>
      <c r="F402" s="149">
        <v>-0.44277</v>
      </c>
      <c r="G402" s="149">
        <v>0.02939</v>
      </c>
      <c r="H402" s="169">
        <f t="shared" si="1"/>
        <v>0.03474598609</v>
      </c>
      <c r="I402" s="170">
        <f t="shared" si="2"/>
        <v>0.1033771693</v>
      </c>
      <c r="J402" s="170">
        <f t="shared" si="3"/>
        <v>0.03186846559</v>
      </c>
      <c r="K402" s="171">
        <f t="shared" si="4"/>
        <v>0.04909011438</v>
      </c>
      <c r="L402" s="153">
        <f t="shared" si="5"/>
        <v>163</v>
      </c>
      <c r="M402" s="154" t="s">
        <v>115</v>
      </c>
      <c r="N402" s="153" t="s">
        <v>116</v>
      </c>
      <c r="P402" s="84">
        <v>2022.0</v>
      </c>
      <c r="Q402" s="84" t="s">
        <v>272</v>
      </c>
    </row>
    <row r="403" ht="14.25" customHeight="1">
      <c r="B403" s="1">
        <v>2022.0</v>
      </c>
      <c r="C403" s="148" t="s">
        <v>434</v>
      </c>
      <c r="D403" s="148" t="s">
        <v>522</v>
      </c>
      <c r="E403" s="149">
        <v>-0.25059</v>
      </c>
      <c r="F403" s="149">
        <v>-0.28548</v>
      </c>
      <c r="G403" s="149">
        <v>-0.15044</v>
      </c>
      <c r="H403" s="169">
        <f t="shared" si="1"/>
        <v>0.01513279284</v>
      </c>
      <c r="I403" s="170">
        <f t="shared" si="2"/>
        <v>0.1159195514</v>
      </c>
      <c r="J403" s="170">
        <f t="shared" si="3"/>
        <v>0.02009851598</v>
      </c>
      <c r="K403" s="171">
        <f t="shared" si="4"/>
        <v>0.03747762943</v>
      </c>
      <c r="L403" s="153">
        <f t="shared" si="5"/>
        <v>321</v>
      </c>
      <c r="M403" s="154" t="s">
        <v>115</v>
      </c>
      <c r="N403" s="153" t="s">
        <v>116</v>
      </c>
      <c r="P403" s="84">
        <v>2022.0</v>
      </c>
      <c r="Q403" s="84" t="s">
        <v>272</v>
      </c>
    </row>
    <row r="404" ht="14.25" customHeight="1">
      <c r="B404" s="1">
        <v>2022.0</v>
      </c>
      <c r="C404" s="148" t="s">
        <v>434</v>
      </c>
      <c r="D404" s="148" t="s">
        <v>523</v>
      </c>
      <c r="E404" s="149">
        <v>-0.22277</v>
      </c>
      <c r="F404" s="149">
        <v>-0.27971</v>
      </c>
      <c r="G404" s="149">
        <v>-0.1943</v>
      </c>
      <c r="H404" s="169">
        <f t="shared" si="1"/>
        <v>0.01674443933</v>
      </c>
      <c r="I404" s="170">
        <f t="shared" si="2"/>
        <v>0.1163796541</v>
      </c>
      <c r="J404" s="170">
        <f t="shared" si="3"/>
        <v>0.01722786041</v>
      </c>
      <c r="K404" s="171">
        <f t="shared" si="4"/>
        <v>0.03821762425</v>
      </c>
      <c r="L404" s="153">
        <f t="shared" si="5"/>
        <v>312</v>
      </c>
      <c r="M404" s="154" t="s">
        <v>115</v>
      </c>
      <c r="N404" s="153" t="s">
        <v>116</v>
      </c>
      <c r="P404" s="84">
        <v>2022.0</v>
      </c>
      <c r="Q404" s="84" t="s">
        <v>272</v>
      </c>
    </row>
    <row r="405" ht="14.25" customHeight="1">
      <c r="B405" s="1">
        <v>2022.0</v>
      </c>
      <c r="C405" s="148" t="s">
        <v>434</v>
      </c>
      <c r="D405" s="148" t="s">
        <v>524</v>
      </c>
      <c r="E405" s="149">
        <v>0.06036</v>
      </c>
      <c r="F405" s="149">
        <v>-0.19881</v>
      </c>
      <c r="G405" s="149">
        <v>-0.22271</v>
      </c>
      <c r="H405" s="169">
        <f t="shared" si="1"/>
        <v>0.03314650515</v>
      </c>
      <c r="I405" s="170">
        <f t="shared" si="2"/>
        <v>0.1228306599</v>
      </c>
      <c r="J405" s="170">
        <f t="shared" si="3"/>
        <v>0.01536841389</v>
      </c>
      <c r="K405" s="171">
        <f t="shared" si="4"/>
        <v>0.04993849601</v>
      </c>
      <c r="L405" s="153">
        <f t="shared" si="5"/>
        <v>153</v>
      </c>
      <c r="M405" s="154" t="s">
        <v>115</v>
      </c>
      <c r="N405" s="153" t="s">
        <v>116</v>
      </c>
      <c r="P405" s="84">
        <v>2022.0</v>
      </c>
      <c r="Q405" s="84" t="s">
        <v>272</v>
      </c>
    </row>
    <row r="406" ht="14.25" customHeight="1">
      <c r="B406" s="1">
        <v>2022.0</v>
      </c>
      <c r="C406" s="148" t="s">
        <v>434</v>
      </c>
      <c r="D406" s="148" t="s">
        <v>525</v>
      </c>
      <c r="E406" s="149">
        <v>-0.21321</v>
      </c>
      <c r="F406" s="149">
        <v>0.07244</v>
      </c>
      <c r="G406" s="149">
        <v>-0.05195</v>
      </c>
      <c r="H406" s="169">
        <f t="shared" si="1"/>
        <v>0.01729826177</v>
      </c>
      <c r="I406" s="170">
        <f t="shared" si="2"/>
        <v>0.1444602685</v>
      </c>
      <c r="J406" s="170">
        <f t="shared" si="3"/>
        <v>0.02654472816</v>
      </c>
      <c r="K406" s="171">
        <f t="shared" si="4"/>
        <v>0.04590579756</v>
      </c>
      <c r="L406" s="153">
        <f t="shared" si="5"/>
        <v>195</v>
      </c>
      <c r="M406" s="154" t="s">
        <v>115</v>
      </c>
      <c r="N406" s="153" t="s">
        <v>116</v>
      </c>
      <c r="P406" s="84">
        <v>2022.0</v>
      </c>
      <c r="Q406" s="84" t="s">
        <v>272</v>
      </c>
    </row>
    <row r="407" ht="14.25" customHeight="1">
      <c r="B407" s="1">
        <v>2022.0</v>
      </c>
      <c r="C407" s="148" t="s">
        <v>434</v>
      </c>
      <c r="D407" s="148" t="s">
        <v>363</v>
      </c>
      <c r="E407" s="149">
        <v>-0.14584</v>
      </c>
      <c r="F407" s="149">
        <v>-0.23948</v>
      </c>
      <c r="G407" s="149">
        <v>-0.1121</v>
      </c>
      <c r="H407" s="169">
        <f t="shared" si="1"/>
        <v>0.02120108795</v>
      </c>
      <c r="I407" s="170">
        <f t="shared" si="2"/>
        <v>0.1195876141</v>
      </c>
      <c r="J407" s="170">
        <f t="shared" si="3"/>
        <v>0.02260788521</v>
      </c>
      <c r="K407" s="171">
        <f t="shared" si="4"/>
        <v>0.04253460057</v>
      </c>
      <c r="L407" s="153">
        <f t="shared" si="5"/>
        <v>238</v>
      </c>
      <c r="M407" s="154" t="s">
        <v>115</v>
      </c>
      <c r="N407" s="153" t="s">
        <v>116</v>
      </c>
      <c r="P407" s="84">
        <v>2022.0</v>
      </c>
      <c r="Q407" s="84" t="s">
        <v>272</v>
      </c>
    </row>
    <row r="408" ht="14.25" customHeight="1">
      <c r="B408" s="1">
        <v>2022.0</v>
      </c>
      <c r="C408" s="148" t="s">
        <v>434</v>
      </c>
      <c r="D408" s="148" t="s">
        <v>526</v>
      </c>
      <c r="E408" s="149">
        <v>-0.17584</v>
      </c>
      <c r="F408" s="149">
        <v>-0.42809</v>
      </c>
      <c r="G408" s="149">
        <v>-0.21324</v>
      </c>
      <c r="H408" s="169">
        <f t="shared" si="1"/>
        <v>0.0194631514</v>
      </c>
      <c r="I408" s="170">
        <f t="shared" si="2"/>
        <v>0.1045477598</v>
      </c>
      <c r="J408" s="170">
        <f t="shared" si="3"/>
        <v>0.0159882294</v>
      </c>
      <c r="K408" s="171">
        <f t="shared" si="4"/>
        <v>0.03725897114</v>
      </c>
      <c r="L408" s="153">
        <f t="shared" si="5"/>
        <v>329</v>
      </c>
      <c r="M408" s="154" t="s">
        <v>115</v>
      </c>
      <c r="N408" s="153" t="s">
        <v>116</v>
      </c>
      <c r="P408" s="84">
        <v>2022.0</v>
      </c>
      <c r="Q408" s="84" t="s">
        <v>272</v>
      </c>
    </row>
    <row r="409" ht="14.25" customHeight="1">
      <c r="B409" s="1">
        <v>2022.0</v>
      </c>
      <c r="C409" s="148" t="s">
        <v>434</v>
      </c>
      <c r="D409" s="148" t="s">
        <v>527</v>
      </c>
      <c r="E409" s="149">
        <v>-0.26059</v>
      </c>
      <c r="F409" s="149">
        <v>0.18492</v>
      </c>
      <c r="G409" s="149">
        <v>-0.16043</v>
      </c>
      <c r="H409" s="169">
        <f t="shared" si="1"/>
        <v>0.01455348065</v>
      </c>
      <c r="I409" s="170">
        <f t="shared" si="2"/>
        <v>0.1534294791</v>
      </c>
      <c r="J409" s="170">
        <f t="shared" si="3"/>
        <v>0.01944466625</v>
      </c>
      <c r="K409" s="171">
        <f t="shared" si="4"/>
        <v>0.04507111631</v>
      </c>
      <c r="L409" s="153">
        <f t="shared" si="5"/>
        <v>206</v>
      </c>
      <c r="M409" s="154" t="s">
        <v>115</v>
      </c>
      <c r="N409" s="153" t="s">
        <v>116</v>
      </c>
      <c r="P409" s="84">
        <v>2022.0</v>
      </c>
      <c r="Q409" s="84" t="s">
        <v>272</v>
      </c>
    </row>
    <row r="410" ht="14.25" customHeight="1">
      <c r="B410" s="1">
        <v>2022.0</v>
      </c>
      <c r="C410" s="148" t="s">
        <v>434</v>
      </c>
      <c r="D410" s="148" t="s">
        <v>528</v>
      </c>
      <c r="E410" s="149">
        <v>-0.28343</v>
      </c>
      <c r="F410" s="149">
        <v>-0.21691</v>
      </c>
      <c r="G410" s="149">
        <v>-0.15271</v>
      </c>
      <c r="H410" s="169">
        <f t="shared" si="1"/>
        <v>0.01323033163</v>
      </c>
      <c r="I410" s="170">
        <f t="shared" si="2"/>
        <v>0.121387357</v>
      </c>
      <c r="J410" s="170">
        <f t="shared" si="3"/>
        <v>0.01994994352</v>
      </c>
      <c r="K410" s="171">
        <f t="shared" si="4"/>
        <v>0.03740287783</v>
      </c>
      <c r="L410" s="153">
        <f t="shared" si="5"/>
        <v>322</v>
      </c>
      <c r="M410" s="154" t="s">
        <v>115</v>
      </c>
      <c r="N410" s="153" t="s">
        <v>116</v>
      </c>
      <c r="P410" s="84">
        <v>2022.0</v>
      </c>
      <c r="Q410" s="84" t="s">
        <v>272</v>
      </c>
    </row>
    <row r="411" ht="14.25" customHeight="1">
      <c r="B411" s="1">
        <v>2022.0</v>
      </c>
      <c r="C411" s="148" t="s">
        <v>434</v>
      </c>
      <c r="D411" s="148" t="s">
        <v>529</v>
      </c>
      <c r="E411" s="149">
        <v>-0.23062</v>
      </c>
      <c r="F411" s="149">
        <v>-0.22254</v>
      </c>
      <c r="G411" s="149">
        <v>-0.19232</v>
      </c>
      <c r="H411" s="169">
        <f t="shared" si="1"/>
        <v>0.01628967926</v>
      </c>
      <c r="I411" s="170">
        <f t="shared" si="2"/>
        <v>0.120938418</v>
      </c>
      <c r="J411" s="170">
        <f t="shared" si="3"/>
        <v>0.01735745225</v>
      </c>
      <c r="K411" s="171">
        <f t="shared" si="4"/>
        <v>0.03892136406</v>
      </c>
      <c r="L411" s="153">
        <f t="shared" si="5"/>
        <v>297</v>
      </c>
      <c r="M411" s="154" t="s">
        <v>115</v>
      </c>
      <c r="N411" s="153" t="s">
        <v>116</v>
      </c>
      <c r="P411" s="84">
        <v>2022.0</v>
      </c>
      <c r="Q411" s="84" t="s">
        <v>272</v>
      </c>
    </row>
    <row r="412" ht="14.25" customHeight="1">
      <c r="B412" s="1">
        <v>2022.0</v>
      </c>
      <c r="C412" s="148" t="s">
        <v>434</v>
      </c>
      <c r="D412" s="148" t="s">
        <v>530</v>
      </c>
      <c r="E412" s="149">
        <v>-0.29343</v>
      </c>
      <c r="F412" s="149">
        <v>-0.34307</v>
      </c>
      <c r="G412" s="149">
        <v>-0.11893</v>
      </c>
      <c r="H412" s="169">
        <f t="shared" si="1"/>
        <v>0.01265101944</v>
      </c>
      <c r="I412" s="170">
        <f t="shared" si="2"/>
        <v>0.1113272964</v>
      </c>
      <c r="J412" s="170">
        <f t="shared" si="3"/>
        <v>0.02216085881</v>
      </c>
      <c r="K412" s="171">
        <f t="shared" si="4"/>
        <v>0.03517529555</v>
      </c>
      <c r="L412" s="153">
        <f t="shared" si="5"/>
        <v>377</v>
      </c>
      <c r="M412" s="154" t="s">
        <v>115</v>
      </c>
      <c r="N412" s="153" t="s">
        <v>116</v>
      </c>
      <c r="P412" s="84">
        <v>2022.0</v>
      </c>
      <c r="Q412" s="84" t="s">
        <v>272</v>
      </c>
    </row>
    <row r="413" ht="14.25" customHeight="1">
      <c r="B413" s="1">
        <v>2022.0</v>
      </c>
      <c r="C413" s="148" t="s">
        <v>434</v>
      </c>
      <c r="D413" s="148" t="s">
        <v>531</v>
      </c>
      <c r="E413" s="149">
        <v>-0.28686</v>
      </c>
      <c r="F413" s="149">
        <v>-0.18098</v>
      </c>
      <c r="G413" s="149">
        <v>-0.20682</v>
      </c>
      <c r="H413" s="169">
        <f t="shared" si="1"/>
        <v>0.01303162755</v>
      </c>
      <c r="I413" s="170">
        <f t="shared" si="2"/>
        <v>0.1242524329</v>
      </c>
      <c r="J413" s="170">
        <f t="shared" si="3"/>
        <v>0.01640842111</v>
      </c>
      <c r="K413" s="171">
        <f t="shared" si="4"/>
        <v>0.03739684813</v>
      </c>
      <c r="L413" s="153">
        <f t="shared" si="5"/>
        <v>324</v>
      </c>
      <c r="M413" s="154" t="s">
        <v>115</v>
      </c>
      <c r="N413" s="153" t="s">
        <v>116</v>
      </c>
      <c r="P413" s="84">
        <v>2022.0</v>
      </c>
      <c r="Q413" s="84" t="s">
        <v>272</v>
      </c>
    </row>
    <row r="414" ht="14.25" customHeight="1">
      <c r="B414" s="1">
        <v>2022.0</v>
      </c>
      <c r="C414" s="148" t="s">
        <v>434</v>
      </c>
      <c r="D414" s="148" t="s">
        <v>532</v>
      </c>
      <c r="E414" s="149">
        <v>-0.27999</v>
      </c>
      <c r="F414" s="149">
        <v>0.05807</v>
      </c>
      <c r="G414" s="149">
        <v>-0.2013</v>
      </c>
      <c r="H414" s="169">
        <f t="shared" si="1"/>
        <v>0.01342961502</v>
      </c>
      <c r="I414" s="170">
        <f t="shared" si="2"/>
        <v>0.1433143976</v>
      </c>
      <c r="J414" s="170">
        <f t="shared" si="3"/>
        <v>0.01676970745</v>
      </c>
      <c r="K414" s="171">
        <f t="shared" si="4"/>
        <v>0.04179953604</v>
      </c>
      <c r="L414" s="153">
        <f t="shared" si="5"/>
        <v>245</v>
      </c>
      <c r="M414" s="154" t="s">
        <v>115</v>
      </c>
      <c r="N414" s="153" t="s">
        <v>116</v>
      </c>
      <c r="P414" s="84">
        <v>2022.0</v>
      </c>
      <c r="Q414" s="84" t="s">
        <v>272</v>
      </c>
    </row>
    <row r="415" ht="14.25" customHeight="1">
      <c r="B415" s="1">
        <v>2022.0</v>
      </c>
      <c r="C415" s="148" t="s">
        <v>434</v>
      </c>
      <c r="D415" s="148" t="s">
        <v>533</v>
      </c>
      <c r="E415" s="149">
        <v>-0.27333</v>
      </c>
      <c r="F415" s="149">
        <v>-0.3733</v>
      </c>
      <c r="G415" s="149">
        <v>-0.2038</v>
      </c>
      <c r="H415" s="169">
        <f t="shared" si="1"/>
        <v>0.01381543693</v>
      </c>
      <c r="I415" s="170">
        <f t="shared" si="2"/>
        <v>0.1089167414</v>
      </c>
      <c r="J415" s="170">
        <f t="shared" si="3"/>
        <v>0.01660608139</v>
      </c>
      <c r="K415" s="171">
        <f t="shared" si="4"/>
        <v>0.03463587372</v>
      </c>
      <c r="L415" s="153">
        <f t="shared" si="5"/>
        <v>391</v>
      </c>
      <c r="M415" s="154" t="s">
        <v>115</v>
      </c>
      <c r="N415" s="153" t="s">
        <v>116</v>
      </c>
      <c r="P415" s="84">
        <v>2022.0</v>
      </c>
      <c r="Q415" s="84" t="s">
        <v>272</v>
      </c>
    </row>
    <row r="416" ht="14.25" customHeight="1">
      <c r="B416" s="1">
        <v>2022.0</v>
      </c>
      <c r="C416" s="148" t="s">
        <v>434</v>
      </c>
      <c r="D416" s="148" t="s">
        <v>534</v>
      </c>
      <c r="E416" s="149">
        <v>-0.2781</v>
      </c>
      <c r="F416" s="149">
        <v>-0.23832</v>
      </c>
      <c r="G416" s="149">
        <v>-0.16208</v>
      </c>
      <c r="H416" s="169">
        <f t="shared" si="1"/>
        <v>0.01353910502</v>
      </c>
      <c r="I416" s="170">
        <f t="shared" si="2"/>
        <v>0.119680113</v>
      </c>
      <c r="J416" s="170">
        <f t="shared" si="3"/>
        <v>0.01933667305</v>
      </c>
      <c r="K416" s="171">
        <f t="shared" si="4"/>
        <v>0.03715011214</v>
      </c>
      <c r="L416" s="153">
        <f t="shared" si="5"/>
        <v>332</v>
      </c>
      <c r="M416" s="154" t="s">
        <v>115</v>
      </c>
      <c r="N416" s="153" t="s">
        <v>116</v>
      </c>
      <c r="P416" s="84">
        <v>2022.0</v>
      </c>
      <c r="Q416" s="84" t="s">
        <v>272</v>
      </c>
    </row>
    <row r="417" ht="14.25" customHeight="1">
      <c r="B417" s="1">
        <v>2022.0</v>
      </c>
      <c r="C417" s="148" t="s">
        <v>434</v>
      </c>
      <c r="D417" s="148" t="s">
        <v>535</v>
      </c>
      <c r="E417" s="149">
        <v>-0.29422</v>
      </c>
      <c r="F417" s="149">
        <v>-0.46907</v>
      </c>
      <c r="G417" s="149">
        <v>-0.23534</v>
      </c>
      <c r="H417" s="169">
        <f t="shared" si="1"/>
        <v>0.01260525378</v>
      </c>
      <c r="I417" s="170">
        <f t="shared" si="2"/>
        <v>0.1012799944</v>
      </c>
      <c r="J417" s="170">
        <f t="shared" si="3"/>
        <v>0.01454177504</v>
      </c>
      <c r="K417" s="171">
        <f t="shared" si="4"/>
        <v>0.03192603886</v>
      </c>
      <c r="L417" s="153">
        <f t="shared" si="5"/>
        <v>448</v>
      </c>
      <c r="M417" s="154" t="s">
        <v>115</v>
      </c>
      <c r="N417" s="153" t="s">
        <v>116</v>
      </c>
      <c r="P417" s="84">
        <v>2022.0</v>
      </c>
      <c r="Q417" s="84" t="s">
        <v>272</v>
      </c>
    </row>
    <row r="418" ht="14.25" customHeight="1">
      <c r="B418" s="1">
        <v>2022.0</v>
      </c>
      <c r="C418" s="148" t="s">
        <v>434</v>
      </c>
      <c r="D418" s="148" t="s">
        <v>536</v>
      </c>
      <c r="E418" s="149">
        <v>0.28243</v>
      </c>
      <c r="F418" s="149">
        <v>-0.12801</v>
      </c>
      <c r="G418" s="149">
        <v>-0.01328</v>
      </c>
      <c r="H418" s="169">
        <f t="shared" si="1"/>
        <v>0.04601129079</v>
      </c>
      <c r="I418" s="170">
        <f t="shared" si="2"/>
        <v>0.1284762868</v>
      </c>
      <c r="J418" s="170">
        <f t="shared" si="3"/>
        <v>0.02907569603</v>
      </c>
      <c r="K418" s="171">
        <f t="shared" si="4"/>
        <v>0.06136963567</v>
      </c>
      <c r="L418" s="153">
        <f t="shared" si="5"/>
        <v>89</v>
      </c>
      <c r="M418" s="154" t="s">
        <v>115</v>
      </c>
      <c r="N418" s="153" t="s">
        <v>116</v>
      </c>
      <c r="P418" s="84">
        <v>2022.0</v>
      </c>
      <c r="Q418" s="84" t="s">
        <v>272</v>
      </c>
    </row>
    <row r="419" ht="14.25" customHeight="1">
      <c r="B419" s="1">
        <v>2022.0</v>
      </c>
      <c r="C419" s="148" t="s">
        <v>434</v>
      </c>
      <c r="D419" s="148" t="s">
        <v>537</v>
      </c>
      <c r="E419" s="149">
        <v>-0.24997</v>
      </c>
      <c r="F419" s="149">
        <v>-0.41874</v>
      </c>
      <c r="G419" s="149">
        <v>-0.20514</v>
      </c>
      <c r="H419" s="169">
        <f t="shared" si="1"/>
        <v>0.01516871019</v>
      </c>
      <c r="I419" s="170">
        <f t="shared" si="2"/>
        <v>0.1052933334</v>
      </c>
      <c r="J419" s="170">
        <f t="shared" si="3"/>
        <v>0.01651837782</v>
      </c>
      <c r="K419" s="171">
        <f t="shared" si="4"/>
        <v>0.03471926013</v>
      </c>
      <c r="L419" s="153">
        <f t="shared" si="5"/>
        <v>388</v>
      </c>
      <c r="M419" s="154" t="s">
        <v>115</v>
      </c>
      <c r="N419" s="153" t="s">
        <v>116</v>
      </c>
      <c r="P419" s="84">
        <v>2022.0</v>
      </c>
      <c r="Q419" s="84" t="s">
        <v>272</v>
      </c>
    </row>
    <row r="420" ht="14.25" customHeight="1">
      <c r="B420" s="1">
        <v>2022.0</v>
      </c>
      <c r="C420" s="148" t="s">
        <v>434</v>
      </c>
      <c r="D420" s="148" t="s">
        <v>538</v>
      </c>
      <c r="E420" s="149">
        <v>-0.29819</v>
      </c>
      <c r="F420" s="149">
        <v>-0.35568</v>
      </c>
      <c r="G420" s="149">
        <v>-0.23894</v>
      </c>
      <c r="H420" s="169">
        <f t="shared" si="1"/>
        <v>0.01237526685</v>
      </c>
      <c r="I420" s="170">
        <f t="shared" si="2"/>
        <v>0.1103217688</v>
      </c>
      <c r="J420" s="170">
        <f t="shared" si="3"/>
        <v>0.01430615352</v>
      </c>
      <c r="K420" s="171">
        <f t="shared" si="4"/>
        <v>0.03368723374</v>
      </c>
      <c r="L420" s="153">
        <f t="shared" si="5"/>
        <v>405</v>
      </c>
      <c r="M420" s="154" t="s">
        <v>115</v>
      </c>
      <c r="N420" s="153" t="s">
        <v>116</v>
      </c>
      <c r="P420" s="84">
        <v>2022.0</v>
      </c>
      <c r="Q420" s="84" t="s">
        <v>272</v>
      </c>
    </row>
    <row r="421" ht="14.25" customHeight="1">
      <c r="B421" s="1">
        <v>2022.0</v>
      </c>
      <c r="C421" s="148" t="s">
        <v>434</v>
      </c>
      <c r="D421" s="148" t="s">
        <v>539</v>
      </c>
      <c r="E421" s="149">
        <v>-0.29338</v>
      </c>
      <c r="F421" s="149">
        <v>-0.44365</v>
      </c>
      <c r="G421" s="149">
        <v>-0.23252</v>
      </c>
      <c r="H421" s="169">
        <f t="shared" si="1"/>
        <v>0.01265391601</v>
      </c>
      <c r="I421" s="170">
        <f t="shared" si="2"/>
        <v>0.1033069977</v>
      </c>
      <c r="J421" s="170">
        <f t="shared" si="3"/>
        <v>0.01472634524</v>
      </c>
      <c r="K421" s="171">
        <f t="shared" si="4"/>
        <v>0.03241866038</v>
      </c>
      <c r="L421" s="153">
        <f t="shared" si="5"/>
        <v>438</v>
      </c>
      <c r="M421" s="154" t="s">
        <v>115</v>
      </c>
      <c r="N421" s="153" t="s">
        <v>116</v>
      </c>
      <c r="P421" s="84">
        <v>2022.0</v>
      </c>
      <c r="Q421" s="84" t="s">
        <v>272</v>
      </c>
    </row>
    <row r="422" ht="14.25" customHeight="1">
      <c r="B422" s="1">
        <v>2022.0</v>
      </c>
      <c r="C422" s="148" t="s">
        <v>434</v>
      </c>
      <c r="D422" s="148" t="s">
        <v>540</v>
      </c>
      <c r="E422" s="149">
        <v>-0.26051</v>
      </c>
      <c r="F422" s="149">
        <v>-0.31687</v>
      </c>
      <c r="G422" s="149">
        <v>-0.18548</v>
      </c>
      <c r="H422" s="169">
        <f t="shared" si="1"/>
        <v>0.01455811515</v>
      </c>
      <c r="I422" s="170">
        <f t="shared" si="2"/>
        <v>0.1134164974</v>
      </c>
      <c r="J422" s="170">
        <f t="shared" si="3"/>
        <v>0.01780513315</v>
      </c>
      <c r="K422" s="171">
        <f t="shared" si="4"/>
        <v>0.03624929043</v>
      </c>
      <c r="L422" s="153">
        <f t="shared" si="5"/>
        <v>351</v>
      </c>
      <c r="M422" s="154" t="s">
        <v>115</v>
      </c>
      <c r="N422" s="153" t="s">
        <v>116</v>
      </c>
      <c r="P422" s="84">
        <v>2022.0</v>
      </c>
      <c r="Q422" s="84" t="s">
        <v>272</v>
      </c>
    </row>
    <row r="423" ht="14.25" customHeight="1">
      <c r="B423" s="1">
        <v>2022.0</v>
      </c>
      <c r="C423" s="148" t="s">
        <v>434</v>
      </c>
      <c r="D423" s="148" t="s">
        <v>541</v>
      </c>
      <c r="E423" s="149">
        <v>-0.28812</v>
      </c>
      <c r="F423" s="149">
        <v>-0.38887</v>
      </c>
      <c r="G423" s="149">
        <v>-0.1906</v>
      </c>
      <c r="H423" s="169">
        <f t="shared" si="1"/>
        <v>0.01295863421</v>
      </c>
      <c r="I423" s="170">
        <f t="shared" si="2"/>
        <v>0.1076751819</v>
      </c>
      <c r="J423" s="170">
        <f t="shared" si="3"/>
        <v>0.01747002698</v>
      </c>
      <c r="K423" s="171">
        <f t="shared" si="4"/>
        <v>0.03393605803</v>
      </c>
      <c r="L423" s="153">
        <f t="shared" si="5"/>
        <v>401</v>
      </c>
      <c r="M423" s="154" t="s">
        <v>115</v>
      </c>
      <c r="N423" s="153" t="s">
        <v>116</v>
      </c>
      <c r="P423" s="84">
        <v>2022.0</v>
      </c>
      <c r="Q423" s="84" t="s">
        <v>272</v>
      </c>
    </row>
    <row r="424" ht="14.25" customHeight="1">
      <c r="B424" s="1">
        <v>2022.0</v>
      </c>
      <c r="C424" s="148" t="s">
        <v>434</v>
      </c>
      <c r="D424" s="148" t="s">
        <v>542</v>
      </c>
      <c r="E424" s="149">
        <v>-0.29448</v>
      </c>
      <c r="F424" s="149">
        <v>-0.49538</v>
      </c>
      <c r="G424" s="149">
        <v>-0.24513</v>
      </c>
      <c r="H424" s="169">
        <f t="shared" si="1"/>
        <v>0.01259019167</v>
      </c>
      <c r="I424" s="170">
        <f t="shared" si="2"/>
        <v>0.09918202203</v>
      </c>
      <c r="J424" s="170">
        <f t="shared" si="3"/>
        <v>0.0139010154</v>
      </c>
      <c r="K424" s="171">
        <f t="shared" si="4"/>
        <v>0.03137633846</v>
      </c>
      <c r="L424" s="153">
        <f t="shared" si="5"/>
        <v>449</v>
      </c>
      <c r="M424" s="154" t="s">
        <v>115</v>
      </c>
      <c r="N424" s="153" t="s">
        <v>116</v>
      </c>
      <c r="P424" s="84">
        <v>2022.0</v>
      </c>
      <c r="Q424" s="84" t="s">
        <v>272</v>
      </c>
    </row>
    <row r="425" ht="14.25" customHeight="1">
      <c r="B425" s="1">
        <v>2022.0</v>
      </c>
      <c r="C425" s="148" t="s">
        <v>434</v>
      </c>
      <c r="D425" s="148" t="s">
        <v>543</v>
      </c>
      <c r="E425" s="149">
        <v>-0.28345</v>
      </c>
      <c r="F425" s="149">
        <v>-0.4492</v>
      </c>
      <c r="G425" s="149">
        <v>-0.17119</v>
      </c>
      <c r="H425" s="169">
        <f t="shared" si="1"/>
        <v>0.013229173</v>
      </c>
      <c r="I425" s="170">
        <f t="shared" si="2"/>
        <v>0.102864438</v>
      </c>
      <c r="J425" s="170">
        <f t="shared" si="3"/>
        <v>0.01874041969</v>
      </c>
      <c r="K425" s="171">
        <f t="shared" si="4"/>
        <v>0.03325417226</v>
      </c>
      <c r="L425" s="153">
        <f t="shared" si="5"/>
        <v>416</v>
      </c>
      <c r="M425" s="154" t="s">
        <v>115</v>
      </c>
      <c r="N425" s="153" t="s">
        <v>116</v>
      </c>
      <c r="P425" s="84">
        <v>2022.0</v>
      </c>
      <c r="Q425" s="84" t="s">
        <v>272</v>
      </c>
    </row>
    <row r="426" ht="14.25" customHeight="1">
      <c r="B426" s="1">
        <v>2022.0</v>
      </c>
      <c r="C426" s="148" t="s">
        <v>434</v>
      </c>
      <c r="D426" s="148" t="s">
        <v>544</v>
      </c>
      <c r="E426" s="149">
        <v>-0.28503</v>
      </c>
      <c r="F426" s="149">
        <v>-0.31601</v>
      </c>
      <c r="G426" s="149">
        <v>-0.09391</v>
      </c>
      <c r="H426" s="169">
        <f t="shared" si="1"/>
        <v>0.01313764168</v>
      </c>
      <c r="I426" s="170">
        <f t="shared" si="2"/>
        <v>0.1134850742</v>
      </c>
      <c r="J426" s="170">
        <f t="shared" si="3"/>
        <v>0.0237984284</v>
      </c>
      <c r="K426" s="171">
        <f t="shared" si="4"/>
        <v>0.0361812454</v>
      </c>
      <c r="L426" s="153">
        <f t="shared" si="5"/>
        <v>353</v>
      </c>
      <c r="M426" s="154" t="s">
        <v>115</v>
      </c>
      <c r="N426" s="153" t="s">
        <v>116</v>
      </c>
      <c r="P426" s="84">
        <v>2022.0</v>
      </c>
      <c r="Q426" s="84" t="s">
        <v>272</v>
      </c>
    </row>
    <row r="427" ht="14.25" customHeight="1">
      <c r="B427" s="1">
        <v>2022.0</v>
      </c>
      <c r="C427" s="148" t="s">
        <v>434</v>
      </c>
      <c r="D427" s="148" t="s">
        <v>545</v>
      </c>
      <c r="E427" s="149">
        <v>-0.28092</v>
      </c>
      <c r="F427" s="149">
        <v>-0.46796</v>
      </c>
      <c r="G427" s="149">
        <v>-0.16517</v>
      </c>
      <c r="H427" s="169">
        <f t="shared" si="1"/>
        <v>0.01337573899</v>
      </c>
      <c r="I427" s="170">
        <f t="shared" si="2"/>
        <v>0.1013685063</v>
      </c>
      <c r="J427" s="170">
        <f t="shared" si="3"/>
        <v>0.01913443124</v>
      </c>
      <c r="K427" s="171">
        <f t="shared" si="4"/>
        <v>0.03308232209</v>
      </c>
      <c r="L427" s="153">
        <f t="shared" si="5"/>
        <v>425</v>
      </c>
      <c r="M427" s="154" t="s">
        <v>115</v>
      </c>
      <c r="N427" s="153" t="s">
        <v>116</v>
      </c>
      <c r="P427" s="84">
        <v>2022.0</v>
      </c>
      <c r="Q427" s="84" t="s">
        <v>272</v>
      </c>
    </row>
    <row r="428" ht="14.25" customHeight="1">
      <c r="B428" s="1">
        <v>2022.0</v>
      </c>
      <c r="C428" s="148" t="s">
        <v>434</v>
      </c>
      <c r="D428" s="148" t="s">
        <v>546</v>
      </c>
      <c r="E428" s="149">
        <v>-0.30061</v>
      </c>
      <c r="F428" s="149">
        <v>0.02553</v>
      </c>
      <c r="G428" s="149">
        <v>-0.23094</v>
      </c>
      <c r="H428" s="169">
        <f t="shared" si="1"/>
        <v>0.0122350733</v>
      </c>
      <c r="I428" s="170">
        <f t="shared" si="2"/>
        <v>0.140719642</v>
      </c>
      <c r="J428" s="170">
        <f t="shared" si="3"/>
        <v>0.0148297569</v>
      </c>
      <c r="K428" s="171">
        <f t="shared" si="4"/>
        <v>0.04020035587</v>
      </c>
      <c r="L428" s="153">
        <f t="shared" si="5"/>
        <v>273</v>
      </c>
      <c r="M428" s="154" t="s">
        <v>115</v>
      </c>
      <c r="N428" s="153" t="s">
        <v>116</v>
      </c>
      <c r="P428" s="84">
        <v>2022.0</v>
      </c>
      <c r="Q428" s="84" t="s">
        <v>272</v>
      </c>
    </row>
    <row r="429" ht="14.25" customHeight="1">
      <c r="B429" s="1">
        <v>2022.0</v>
      </c>
      <c r="C429" s="148" t="s">
        <v>434</v>
      </c>
      <c r="D429" s="148" t="s">
        <v>547</v>
      </c>
      <c r="E429" s="149">
        <v>-0.27225</v>
      </c>
      <c r="F429" s="149">
        <v>-0.1716</v>
      </c>
      <c r="G429" s="149">
        <v>-0.21477</v>
      </c>
      <c r="H429" s="169">
        <f t="shared" si="1"/>
        <v>0.01387800265</v>
      </c>
      <c r="I429" s="170">
        <f t="shared" si="2"/>
        <v>0.1250003987</v>
      </c>
      <c r="J429" s="170">
        <f t="shared" si="3"/>
        <v>0.01588809025</v>
      </c>
      <c r="K429" s="171">
        <f t="shared" si="4"/>
        <v>0.03803173927</v>
      </c>
      <c r="L429" s="153">
        <f t="shared" si="5"/>
        <v>314</v>
      </c>
      <c r="M429" s="154" t="s">
        <v>115</v>
      </c>
      <c r="N429" s="153" t="s">
        <v>116</v>
      </c>
      <c r="P429" s="84">
        <v>2022.0</v>
      </c>
      <c r="Q429" s="84" t="s">
        <v>272</v>
      </c>
    </row>
    <row r="430" ht="14.25" customHeight="1">
      <c r="B430" s="1">
        <v>2022.0</v>
      </c>
      <c r="C430" s="148" t="s">
        <v>434</v>
      </c>
      <c r="D430" s="148" t="s">
        <v>548</v>
      </c>
      <c r="E430" s="149">
        <v>-0.29271</v>
      </c>
      <c r="F430" s="149">
        <v>-0.41388</v>
      </c>
      <c r="G430" s="149">
        <v>-0.19538</v>
      </c>
      <c r="H430" s="169">
        <f t="shared" si="1"/>
        <v>0.01269272992</v>
      </c>
      <c r="I430" s="170">
        <f t="shared" si="2"/>
        <v>0.1056808722</v>
      </c>
      <c r="J430" s="170">
        <f t="shared" si="3"/>
        <v>0.01715717396</v>
      </c>
      <c r="K430" s="171">
        <f t="shared" si="4"/>
        <v>0.03329228058</v>
      </c>
      <c r="L430" s="153">
        <f t="shared" si="5"/>
        <v>415</v>
      </c>
      <c r="M430" s="154" t="s">
        <v>115</v>
      </c>
      <c r="N430" s="153" t="s">
        <v>116</v>
      </c>
      <c r="P430" s="84">
        <v>2022.0</v>
      </c>
      <c r="Q430" s="84" t="s">
        <v>272</v>
      </c>
    </row>
    <row r="431" ht="14.25" customHeight="1">
      <c r="B431" s="1">
        <v>2022.0</v>
      </c>
      <c r="C431" s="148" t="s">
        <v>434</v>
      </c>
      <c r="D431" s="148" t="s">
        <v>549</v>
      </c>
      <c r="E431" s="149">
        <v>-0.2974</v>
      </c>
      <c r="F431" s="149">
        <v>-0.19689</v>
      </c>
      <c r="G431" s="149">
        <v>-0.20177</v>
      </c>
      <c r="H431" s="169">
        <f t="shared" si="1"/>
        <v>0.01242103251</v>
      </c>
      <c r="I431" s="170">
        <f t="shared" si="2"/>
        <v>0.1229837616</v>
      </c>
      <c r="J431" s="170">
        <f t="shared" si="3"/>
        <v>0.01673894575</v>
      </c>
      <c r="K431" s="171">
        <f t="shared" si="4"/>
        <v>0.03677594046</v>
      </c>
      <c r="L431" s="153">
        <f t="shared" si="5"/>
        <v>340</v>
      </c>
      <c r="M431" s="154" t="s">
        <v>115</v>
      </c>
      <c r="N431" s="153" t="s">
        <v>116</v>
      </c>
      <c r="P431" s="84">
        <v>2022.0</v>
      </c>
      <c r="Q431" s="84" t="s">
        <v>272</v>
      </c>
    </row>
    <row r="432" ht="14.25" customHeight="1">
      <c r="B432" s="1">
        <v>2022.0</v>
      </c>
      <c r="C432" s="148" t="s">
        <v>434</v>
      </c>
      <c r="D432" s="148" t="s">
        <v>550</v>
      </c>
      <c r="E432" s="149">
        <v>-0.2714</v>
      </c>
      <c r="F432" s="149">
        <v>-0.40367</v>
      </c>
      <c r="G432" s="149">
        <v>-0.18649</v>
      </c>
      <c r="H432" s="169">
        <f t="shared" si="1"/>
        <v>0.01392724418</v>
      </c>
      <c r="I432" s="170">
        <f t="shared" si="2"/>
        <v>0.1064950226</v>
      </c>
      <c r="J432" s="170">
        <f t="shared" si="3"/>
        <v>0.01773902822</v>
      </c>
      <c r="K432" s="171">
        <f t="shared" si="4"/>
        <v>0.03434558678</v>
      </c>
      <c r="L432" s="153">
        <f t="shared" si="5"/>
        <v>396</v>
      </c>
      <c r="M432" s="154" t="s">
        <v>115</v>
      </c>
      <c r="N432" s="153" t="s">
        <v>116</v>
      </c>
      <c r="P432" s="84">
        <v>2022.0</v>
      </c>
      <c r="Q432" s="84" t="s">
        <v>272</v>
      </c>
    </row>
    <row r="433" ht="14.25" customHeight="1">
      <c r="B433" s="1">
        <v>2022.0</v>
      </c>
      <c r="C433" s="148" t="s">
        <v>434</v>
      </c>
      <c r="D433" s="148" t="s">
        <v>551</v>
      </c>
      <c r="E433" s="149">
        <v>-0.29757</v>
      </c>
      <c r="F433" s="149">
        <v>-0.43025</v>
      </c>
      <c r="G433" s="149">
        <v>-0.21271</v>
      </c>
      <c r="H433" s="169">
        <f t="shared" si="1"/>
        <v>0.0124111842</v>
      </c>
      <c r="I433" s="170">
        <f t="shared" si="2"/>
        <v>0.1043755203</v>
      </c>
      <c r="J433" s="170">
        <f t="shared" si="3"/>
        <v>0.01602291812</v>
      </c>
      <c r="K433" s="171">
        <f t="shared" si="4"/>
        <v>0.03267202084</v>
      </c>
      <c r="L433" s="153">
        <f t="shared" si="5"/>
        <v>434</v>
      </c>
      <c r="M433" s="154" t="s">
        <v>115</v>
      </c>
      <c r="N433" s="153" t="s">
        <v>116</v>
      </c>
      <c r="P433" s="84">
        <v>2022.0</v>
      </c>
      <c r="Q433" s="84" t="s">
        <v>272</v>
      </c>
    </row>
    <row r="434" ht="14.25" customHeight="1">
      <c r="B434" s="1">
        <v>2022.0</v>
      </c>
      <c r="C434" s="148" t="s">
        <v>434</v>
      </c>
      <c r="D434" s="148" t="s">
        <v>552</v>
      </c>
      <c r="E434" s="149">
        <v>-0.28574</v>
      </c>
      <c r="F434" s="149">
        <v>-0.42809</v>
      </c>
      <c r="G434" s="149">
        <v>-0.2307</v>
      </c>
      <c r="H434" s="169">
        <f t="shared" si="1"/>
        <v>0.01309651051</v>
      </c>
      <c r="I434" s="170">
        <f t="shared" si="2"/>
        <v>0.1045477598</v>
      </c>
      <c r="J434" s="170">
        <f t="shared" si="3"/>
        <v>0.01484546501</v>
      </c>
      <c r="K434" s="171">
        <f t="shared" si="4"/>
        <v>0.03298768463</v>
      </c>
      <c r="L434" s="153">
        <f t="shared" si="5"/>
        <v>429</v>
      </c>
      <c r="M434" s="154" t="s">
        <v>115</v>
      </c>
      <c r="N434" s="153" t="s">
        <v>116</v>
      </c>
      <c r="P434" s="84">
        <v>2022.0</v>
      </c>
      <c r="Q434" s="84" t="s">
        <v>272</v>
      </c>
    </row>
    <row r="435" ht="14.25" customHeight="1">
      <c r="B435" s="1">
        <v>2022.0</v>
      </c>
      <c r="C435" s="148" t="s">
        <v>434</v>
      </c>
      <c r="D435" s="148" t="s">
        <v>553</v>
      </c>
      <c r="E435" s="149">
        <v>-0.27652</v>
      </c>
      <c r="F435" s="149">
        <v>-0.40425</v>
      </c>
      <c r="G435" s="149">
        <v>-0.19979</v>
      </c>
      <c r="H435" s="169">
        <f t="shared" si="1"/>
        <v>0.01363063635</v>
      </c>
      <c r="I435" s="170">
        <f t="shared" si="2"/>
        <v>0.1064487731</v>
      </c>
      <c r="J435" s="170">
        <f t="shared" si="3"/>
        <v>0.01686853759</v>
      </c>
      <c r="K435" s="171">
        <f t="shared" si="4"/>
        <v>0.03402284171</v>
      </c>
      <c r="L435" s="153">
        <f t="shared" si="5"/>
        <v>400</v>
      </c>
      <c r="M435" s="154" t="s">
        <v>115</v>
      </c>
      <c r="N435" s="153" t="s">
        <v>116</v>
      </c>
      <c r="P435" s="84">
        <v>2022.0</v>
      </c>
      <c r="Q435" s="84" t="s">
        <v>272</v>
      </c>
    </row>
    <row r="436" ht="14.25" customHeight="1">
      <c r="B436" s="1">
        <v>2022.0</v>
      </c>
      <c r="C436" s="148" t="s">
        <v>434</v>
      </c>
      <c r="D436" s="148" t="s">
        <v>554</v>
      </c>
      <c r="E436" s="149">
        <v>-0.2768</v>
      </c>
      <c r="F436" s="149">
        <v>-0.4888</v>
      </c>
      <c r="G436" s="149">
        <v>-0.22219</v>
      </c>
      <c r="H436" s="169">
        <f t="shared" si="1"/>
        <v>0.0136144156</v>
      </c>
      <c r="I436" s="170">
        <f t="shared" si="2"/>
        <v>0.09970671447</v>
      </c>
      <c r="J436" s="170">
        <f t="shared" si="3"/>
        <v>0.01540244811</v>
      </c>
      <c r="K436" s="171">
        <f t="shared" si="4"/>
        <v>0.03235970289</v>
      </c>
      <c r="L436" s="153">
        <f t="shared" si="5"/>
        <v>442</v>
      </c>
      <c r="M436" s="154" t="s">
        <v>115</v>
      </c>
      <c r="N436" s="153" t="s">
        <v>116</v>
      </c>
      <c r="P436" s="84">
        <v>2022.0</v>
      </c>
      <c r="Q436" s="84" t="s">
        <v>272</v>
      </c>
    </row>
    <row r="437" ht="14.25" customHeight="1">
      <c r="B437" s="1">
        <v>2022.0</v>
      </c>
      <c r="C437" s="148" t="s">
        <v>434</v>
      </c>
      <c r="D437" s="148" t="s">
        <v>555</v>
      </c>
      <c r="E437" s="149">
        <v>-0.24844</v>
      </c>
      <c r="F437" s="149">
        <v>-0.42795</v>
      </c>
      <c r="G437" s="149">
        <v>-0.19919</v>
      </c>
      <c r="H437" s="169">
        <f t="shared" si="1"/>
        <v>0.01525734495</v>
      </c>
      <c r="I437" s="170">
        <f t="shared" si="2"/>
        <v>0.1045589234</v>
      </c>
      <c r="J437" s="170">
        <f t="shared" si="3"/>
        <v>0.01690780784</v>
      </c>
      <c r="K437" s="171">
        <f t="shared" si="4"/>
        <v>0.0346729619</v>
      </c>
      <c r="L437" s="153">
        <f t="shared" si="5"/>
        <v>390</v>
      </c>
      <c r="M437" s="154" t="s">
        <v>115</v>
      </c>
      <c r="N437" s="153" t="s">
        <v>116</v>
      </c>
      <c r="P437" s="84">
        <v>2022.0</v>
      </c>
      <c r="Q437" s="84" t="s">
        <v>272</v>
      </c>
    </row>
    <row r="438" ht="14.25" customHeight="1">
      <c r="B438" s="1">
        <v>2022.0</v>
      </c>
      <c r="C438" s="148" t="s">
        <v>434</v>
      </c>
      <c r="D438" s="148" t="s">
        <v>556</v>
      </c>
      <c r="E438" s="149">
        <v>-0.28006</v>
      </c>
      <c r="F438" s="149">
        <v>-0.39214</v>
      </c>
      <c r="G438" s="149">
        <v>-0.20763</v>
      </c>
      <c r="H438" s="169">
        <f t="shared" si="1"/>
        <v>0.01342555983</v>
      </c>
      <c r="I438" s="170">
        <f t="shared" si="2"/>
        <v>0.1074144305</v>
      </c>
      <c r="J438" s="170">
        <f t="shared" si="3"/>
        <v>0.01635540627</v>
      </c>
      <c r="K438" s="171">
        <f t="shared" si="4"/>
        <v>0.03402638549</v>
      </c>
      <c r="L438" s="153">
        <f t="shared" si="5"/>
        <v>399</v>
      </c>
      <c r="M438" s="154" t="s">
        <v>115</v>
      </c>
      <c r="N438" s="153" t="s">
        <v>116</v>
      </c>
      <c r="P438" s="84">
        <v>2022.0</v>
      </c>
      <c r="Q438" s="84" t="s">
        <v>272</v>
      </c>
    </row>
    <row r="439" ht="14.25" customHeight="1">
      <c r="B439" s="1">
        <v>2022.0</v>
      </c>
      <c r="C439" s="148" t="s">
        <v>434</v>
      </c>
      <c r="D439" s="148" t="s">
        <v>557</v>
      </c>
      <c r="E439" s="149">
        <v>-0.27935</v>
      </c>
      <c r="F439" s="149">
        <v>-0.43163</v>
      </c>
      <c r="G439" s="149">
        <v>-0.21259</v>
      </c>
      <c r="H439" s="169">
        <f t="shared" si="1"/>
        <v>0.013466691</v>
      </c>
      <c r="I439" s="170">
        <f t="shared" si="2"/>
        <v>0.1042654784</v>
      </c>
      <c r="J439" s="170">
        <f t="shared" si="3"/>
        <v>0.01603077217</v>
      </c>
      <c r="K439" s="171">
        <f t="shared" si="4"/>
        <v>0.03333121161</v>
      </c>
      <c r="L439" s="153">
        <f t="shared" si="5"/>
        <v>414</v>
      </c>
      <c r="M439" s="154" t="s">
        <v>115</v>
      </c>
      <c r="N439" s="153" t="s">
        <v>116</v>
      </c>
      <c r="P439" s="84">
        <v>2022.0</v>
      </c>
      <c r="Q439" s="84" t="s">
        <v>272</v>
      </c>
    </row>
    <row r="440" ht="14.25" customHeight="1">
      <c r="B440" s="1">
        <v>2022.0</v>
      </c>
      <c r="C440" s="148" t="s">
        <v>434</v>
      </c>
      <c r="D440" s="148" t="s">
        <v>558</v>
      </c>
      <c r="E440" s="149">
        <v>-0.27688</v>
      </c>
      <c r="F440" s="149">
        <v>-0.31654</v>
      </c>
      <c r="G440" s="149">
        <v>-0.1929</v>
      </c>
      <c r="H440" s="169">
        <f t="shared" si="1"/>
        <v>0.01360978111</v>
      </c>
      <c r="I440" s="170">
        <f t="shared" si="2"/>
        <v>0.1134428117</v>
      </c>
      <c r="J440" s="170">
        <f t="shared" si="3"/>
        <v>0.01731949101</v>
      </c>
      <c r="K440" s="171">
        <f t="shared" si="4"/>
        <v>0.03557479131</v>
      </c>
      <c r="L440" s="153">
        <f t="shared" si="5"/>
        <v>371</v>
      </c>
      <c r="M440" s="154" t="s">
        <v>115</v>
      </c>
      <c r="N440" s="153" t="s">
        <v>116</v>
      </c>
      <c r="P440" s="84">
        <v>2022.0</v>
      </c>
      <c r="Q440" s="84" t="s">
        <v>272</v>
      </c>
    </row>
    <row r="441" ht="14.25" customHeight="1">
      <c r="B441" s="1">
        <v>2022.0</v>
      </c>
      <c r="C441" s="148" t="s">
        <v>434</v>
      </c>
      <c r="D441" s="148" t="s">
        <v>559</v>
      </c>
      <c r="E441" s="149">
        <v>-0.24691</v>
      </c>
      <c r="F441" s="149">
        <v>-0.39839</v>
      </c>
      <c r="G441" s="149">
        <v>-0.21433</v>
      </c>
      <c r="H441" s="169">
        <f t="shared" si="1"/>
        <v>0.01534597972</v>
      </c>
      <c r="I441" s="170">
        <f t="shared" si="2"/>
        <v>0.1069160524</v>
      </c>
      <c r="J441" s="170">
        <f t="shared" si="3"/>
        <v>0.01591688843</v>
      </c>
      <c r="K441" s="171">
        <f t="shared" si="4"/>
        <v>0.0350986154</v>
      </c>
      <c r="L441" s="153">
        <f t="shared" si="5"/>
        <v>381</v>
      </c>
      <c r="M441" s="154" t="s">
        <v>115</v>
      </c>
      <c r="N441" s="153" t="s">
        <v>116</v>
      </c>
      <c r="P441" s="84">
        <v>2022.0</v>
      </c>
      <c r="Q441" s="84" t="s">
        <v>272</v>
      </c>
    </row>
    <row r="442" ht="14.25" customHeight="1">
      <c r="B442" s="1">
        <v>2022.0</v>
      </c>
      <c r="C442" s="148" t="s">
        <v>434</v>
      </c>
      <c r="D442" s="148" t="s">
        <v>560</v>
      </c>
      <c r="E442" s="149">
        <v>-0.2411</v>
      </c>
      <c r="F442" s="149">
        <v>-0.37226</v>
      </c>
      <c r="G442" s="149">
        <v>-0.19422</v>
      </c>
      <c r="H442" s="169">
        <f t="shared" si="1"/>
        <v>0.0156825601</v>
      </c>
      <c r="I442" s="170">
        <f t="shared" si="2"/>
        <v>0.1089996715</v>
      </c>
      <c r="J442" s="170">
        <f t="shared" si="3"/>
        <v>0.01723309645</v>
      </c>
      <c r="K442" s="171">
        <f t="shared" si="4"/>
        <v>0.03594696658</v>
      </c>
      <c r="L442" s="153">
        <f t="shared" si="5"/>
        <v>358</v>
      </c>
      <c r="M442" s="154" t="s">
        <v>115</v>
      </c>
      <c r="N442" s="153" t="s">
        <v>116</v>
      </c>
      <c r="P442" s="84">
        <v>2022.0</v>
      </c>
      <c r="Q442" s="84" t="s">
        <v>272</v>
      </c>
    </row>
    <row r="443" ht="14.25" customHeight="1">
      <c r="B443" s="1">
        <v>2022.0</v>
      </c>
      <c r="C443" s="148" t="s">
        <v>434</v>
      </c>
      <c r="D443" s="148" t="s">
        <v>561</v>
      </c>
      <c r="E443" s="149">
        <v>-0.27136</v>
      </c>
      <c r="F443" s="149">
        <v>-0.34006</v>
      </c>
      <c r="G443" s="149">
        <v>-0.25091</v>
      </c>
      <c r="H443" s="169">
        <f t="shared" si="1"/>
        <v>0.01392956143</v>
      </c>
      <c r="I443" s="170">
        <f t="shared" si="2"/>
        <v>0.1115673153</v>
      </c>
      <c r="J443" s="170">
        <f t="shared" si="3"/>
        <v>0.01352271195</v>
      </c>
      <c r="K443" s="171">
        <f t="shared" si="4"/>
        <v>0.03484961907</v>
      </c>
      <c r="L443" s="153">
        <f t="shared" si="5"/>
        <v>385</v>
      </c>
      <c r="M443" s="154" t="s">
        <v>115</v>
      </c>
      <c r="N443" s="153" t="s">
        <v>116</v>
      </c>
      <c r="P443" s="84">
        <v>2022.0</v>
      </c>
      <c r="Q443" s="84" t="s">
        <v>272</v>
      </c>
    </row>
    <row r="444" ht="14.25" customHeight="1">
      <c r="B444" s="1">
        <v>2022.0</v>
      </c>
      <c r="C444" s="148" t="s">
        <v>434</v>
      </c>
      <c r="D444" s="148" t="s">
        <v>562</v>
      </c>
      <c r="E444" s="149">
        <v>-0.19812</v>
      </c>
      <c r="F444" s="149">
        <v>-0.13975</v>
      </c>
      <c r="G444" s="149">
        <v>-0.20761</v>
      </c>
      <c r="H444" s="169">
        <f t="shared" si="1"/>
        <v>0.01817244386</v>
      </c>
      <c r="I444" s="170">
        <f t="shared" si="2"/>
        <v>0.1275401334</v>
      </c>
      <c r="J444" s="170">
        <f t="shared" si="3"/>
        <v>0.01635671528</v>
      </c>
      <c r="K444" s="171">
        <f t="shared" si="4"/>
        <v>0.0414163729</v>
      </c>
      <c r="L444" s="153">
        <f t="shared" si="5"/>
        <v>251</v>
      </c>
      <c r="M444" s="154" t="s">
        <v>115</v>
      </c>
      <c r="N444" s="153" t="s">
        <v>116</v>
      </c>
      <c r="P444" s="84">
        <v>2022.0</v>
      </c>
      <c r="Q444" s="84" t="s">
        <v>272</v>
      </c>
    </row>
    <row r="445" ht="14.25" customHeight="1">
      <c r="B445" s="1">
        <v>2022.0</v>
      </c>
      <c r="C445" s="148" t="s">
        <v>434</v>
      </c>
      <c r="D445" s="148" t="s">
        <v>563</v>
      </c>
      <c r="E445" s="149">
        <v>-0.27553</v>
      </c>
      <c r="F445" s="149">
        <v>-0.42202</v>
      </c>
      <c r="G445" s="149">
        <v>-0.22222</v>
      </c>
      <c r="H445" s="169">
        <f t="shared" si="1"/>
        <v>0.01368798825</v>
      </c>
      <c r="I445" s="170">
        <f t="shared" si="2"/>
        <v>0.1050317846</v>
      </c>
      <c r="J445" s="170">
        <f t="shared" si="3"/>
        <v>0.01540048459</v>
      </c>
      <c r="K445" s="171">
        <f t="shared" si="4"/>
        <v>0.03355099939</v>
      </c>
      <c r="L445" s="153">
        <f t="shared" si="5"/>
        <v>410</v>
      </c>
      <c r="M445" s="154" t="s">
        <v>115</v>
      </c>
      <c r="N445" s="153" t="s">
        <v>116</v>
      </c>
      <c r="P445" s="84">
        <v>2022.0</v>
      </c>
      <c r="Q445" s="84" t="s">
        <v>272</v>
      </c>
    </row>
    <row r="446" ht="14.25" customHeight="1">
      <c r="B446" s="1">
        <v>2022.0</v>
      </c>
      <c r="C446" s="148" t="s">
        <v>434</v>
      </c>
      <c r="D446" s="148" t="s">
        <v>564</v>
      </c>
      <c r="E446" s="149">
        <v>-0.30303</v>
      </c>
      <c r="F446" s="149">
        <v>-0.17002</v>
      </c>
      <c r="G446" s="149">
        <v>-0.23268</v>
      </c>
      <c r="H446" s="169">
        <f t="shared" si="1"/>
        <v>0.01209487975</v>
      </c>
      <c r="I446" s="170">
        <f t="shared" si="2"/>
        <v>0.1251263887</v>
      </c>
      <c r="J446" s="170">
        <f t="shared" si="3"/>
        <v>0.01471587317</v>
      </c>
      <c r="K446" s="171">
        <f t="shared" si="4"/>
        <v>0.03674385558</v>
      </c>
      <c r="L446" s="153">
        <f t="shared" si="5"/>
        <v>342</v>
      </c>
      <c r="M446" s="154" t="s">
        <v>115</v>
      </c>
      <c r="N446" s="153" t="s">
        <v>116</v>
      </c>
      <c r="P446" s="84">
        <v>2022.0</v>
      </c>
      <c r="Q446" s="84" t="s">
        <v>272</v>
      </c>
    </row>
    <row r="447" ht="14.25" customHeight="1">
      <c r="B447" s="1">
        <v>2022.0</v>
      </c>
      <c r="C447" s="148" t="s">
        <v>434</v>
      </c>
      <c r="D447" s="148" t="s">
        <v>565</v>
      </c>
      <c r="E447" s="149">
        <v>2.24063</v>
      </c>
      <c r="F447" s="149">
        <v>-0.4818</v>
      </c>
      <c r="G447" s="149">
        <v>-0.45752</v>
      </c>
      <c r="H447" s="169">
        <f t="shared" si="1"/>
        <v>0.1594522024</v>
      </c>
      <c r="I447" s="170">
        <f t="shared" si="2"/>
        <v>0.1002648979</v>
      </c>
      <c r="J447" s="170">
        <f t="shared" si="3"/>
        <v>0</v>
      </c>
      <c r="K447" s="281">
        <f t="shared" si="4"/>
        <v>0.1245293171</v>
      </c>
      <c r="L447" s="153">
        <f t="shared" si="5"/>
        <v>17</v>
      </c>
      <c r="M447" s="154" t="s">
        <v>115</v>
      </c>
      <c r="N447" s="153" t="s">
        <v>116</v>
      </c>
      <c r="P447" s="84">
        <v>2022.0</v>
      </c>
      <c r="Q447" s="84" t="s">
        <v>272</v>
      </c>
    </row>
    <row r="448" ht="14.25" customHeight="1">
      <c r="B448" s="1">
        <v>2022.0</v>
      </c>
      <c r="C448" s="148" t="s">
        <v>434</v>
      </c>
      <c r="D448" s="148" t="s">
        <v>566</v>
      </c>
      <c r="E448" s="149">
        <v>-0.15679</v>
      </c>
      <c r="F448" s="149">
        <v>-0.43537</v>
      </c>
      <c r="G448" s="149">
        <v>-0.02249</v>
      </c>
      <c r="H448" s="169">
        <f t="shared" si="1"/>
        <v>0.02056674111</v>
      </c>
      <c r="I448" s="170">
        <f t="shared" si="2"/>
        <v>0.103967249</v>
      </c>
      <c r="J448" s="170">
        <f t="shared" si="3"/>
        <v>0.02847289763</v>
      </c>
      <c r="K448" s="171">
        <f t="shared" si="4"/>
        <v>0.03958579051</v>
      </c>
      <c r="L448" s="153">
        <f t="shared" si="5"/>
        <v>287</v>
      </c>
      <c r="M448" s="154" t="s">
        <v>115</v>
      </c>
      <c r="N448" s="153" t="s">
        <v>116</v>
      </c>
      <c r="P448" s="84">
        <v>2022.0</v>
      </c>
      <c r="Q448" s="84" t="s">
        <v>272</v>
      </c>
    </row>
    <row r="449" ht="14.25" customHeight="1">
      <c r="B449" s="1">
        <v>2022.0</v>
      </c>
      <c r="C449" s="148" t="s">
        <v>434</v>
      </c>
      <c r="D449" s="148" t="s">
        <v>567</v>
      </c>
      <c r="E449" s="149">
        <v>-0.05283</v>
      </c>
      <c r="F449" s="149">
        <v>-0.41777</v>
      </c>
      <c r="G449" s="149">
        <v>-0.19824</v>
      </c>
      <c r="H449" s="169">
        <f t="shared" si="1"/>
        <v>0.02658927056</v>
      </c>
      <c r="I449" s="170">
        <f t="shared" si="2"/>
        <v>0.1053706817</v>
      </c>
      <c r="J449" s="170">
        <f t="shared" si="3"/>
        <v>0.01696998574</v>
      </c>
      <c r="K449" s="171">
        <f t="shared" si="4"/>
        <v>0.04217516992</v>
      </c>
      <c r="L449" s="153">
        <f t="shared" si="5"/>
        <v>239</v>
      </c>
      <c r="M449" s="154" t="s">
        <v>115</v>
      </c>
      <c r="N449" s="153" t="s">
        <v>116</v>
      </c>
      <c r="P449" s="84">
        <v>2022.0</v>
      </c>
      <c r="Q449" s="84" t="s">
        <v>272</v>
      </c>
    </row>
    <row r="450" ht="14.25" customHeight="1">
      <c r="B450" s="1">
        <v>2022.0</v>
      </c>
      <c r="C450" s="148" t="s">
        <v>434</v>
      </c>
      <c r="D450" s="148" t="s">
        <v>568</v>
      </c>
      <c r="E450" s="149">
        <v>-0.29045</v>
      </c>
      <c r="F450" s="149">
        <v>-0.4347</v>
      </c>
      <c r="G450" s="149">
        <v>-0.23411</v>
      </c>
      <c r="H450" s="169">
        <f t="shared" si="1"/>
        <v>0.01282365448</v>
      </c>
      <c r="I450" s="170">
        <f t="shared" si="2"/>
        <v>0.1040206751</v>
      </c>
      <c r="J450" s="170">
        <f t="shared" si="3"/>
        <v>0.01462227906</v>
      </c>
      <c r="K450" s="171">
        <f t="shared" si="4"/>
        <v>0.0326671271</v>
      </c>
      <c r="L450" s="153">
        <f t="shared" si="5"/>
        <v>435</v>
      </c>
      <c r="M450" s="154" t="s">
        <v>115</v>
      </c>
      <c r="N450" s="153" t="s">
        <v>116</v>
      </c>
      <c r="P450" s="84">
        <v>2022.0</v>
      </c>
      <c r="Q450" s="84" t="s">
        <v>272</v>
      </c>
    </row>
    <row r="451" ht="14.25" customHeight="1">
      <c r="B451" s="1">
        <v>2022.0</v>
      </c>
      <c r="C451" s="148" t="s">
        <v>434</v>
      </c>
      <c r="D451" s="148" t="s">
        <v>569</v>
      </c>
      <c r="E451" s="149">
        <v>-0.29516</v>
      </c>
      <c r="F451" s="149">
        <v>-0.44887</v>
      </c>
      <c r="G451" s="149">
        <v>-0.22203</v>
      </c>
      <c r="H451" s="169">
        <f t="shared" si="1"/>
        <v>0.01255079844</v>
      </c>
      <c r="I451" s="170">
        <f t="shared" si="2"/>
        <v>0.1028907523</v>
      </c>
      <c r="J451" s="170">
        <f t="shared" si="3"/>
        <v>0.01541292018</v>
      </c>
      <c r="K451" s="171">
        <f t="shared" si="4"/>
        <v>0.03235825038</v>
      </c>
      <c r="L451" s="153">
        <f t="shared" si="5"/>
        <v>443</v>
      </c>
      <c r="M451" s="154" t="s">
        <v>115</v>
      </c>
      <c r="N451" s="153" t="s">
        <v>116</v>
      </c>
      <c r="P451" s="84">
        <v>2022.0</v>
      </c>
      <c r="Q451" s="84" t="s">
        <v>272</v>
      </c>
    </row>
    <row r="452" ht="14.25" customHeight="1">
      <c r="B452" s="20">
        <v>2022.0</v>
      </c>
      <c r="C452" s="175" t="s">
        <v>434</v>
      </c>
      <c r="D452" s="175" t="s">
        <v>570</v>
      </c>
      <c r="E452" s="159">
        <v>-0.2616</v>
      </c>
      <c r="F452" s="159">
        <v>-0.37322</v>
      </c>
      <c r="G452" s="159">
        <v>-0.19807</v>
      </c>
      <c r="H452" s="284">
        <f t="shared" si="1"/>
        <v>0.01449497012</v>
      </c>
      <c r="I452" s="285">
        <f t="shared" si="2"/>
        <v>0.1089231206</v>
      </c>
      <c r="J452" s="285">
        <f t="shared" si="3"/>
        <v>0.01698111232</v>
      </c>
      <c r="K452" s="286">
        <f t="shared" si="4"/>
        <v>0.03512837686</v>
      </c>
      <c r="L452" s="180">
        <f t="shared" si="5"/>
        <v>379</v>
      </c>
      <c r="M452" s="181" t="s">
        <v>115</v>
      </c>
      <c r="N452" s="180" t="s">
        <v>116</v>
      </c>
      <c r="P452" s="84">
        <v>2022.0</v>
      </c>
      <c r="Q452" s="84" t="s">
        <v>272</v>
      </c>
    </row>
    <row r="453" ht="14.25" customHeight="1">
      <c r="B453" s="194"/>
      <c r="D453" s="182" t="s">
        <v>574</v>
      </c>
      <c r="E453" s="183">
        <f t="shared" ref="E453:G453" si="6">MIN(E3:E452)</f>
        <v>-0.51181</v>
      </c>
      <c r="F453" s="183">
        <f t="shared" si="6"/>
        <v>-1.73919</v>
      </c>
      <c r="G453" s="183">
        <f t="shared" si="6"/>
        <v>-0.45752</v>
      </c>
      <c r="H453" s="275"/>
      <c r="P453" s="25"/>
      <c r="Q453" s="25"/>
    </row>
    <row r="454" ht="14.25" customHeight="1">
      <c r="B454" s="194"/>
      <c r="D454" s="182" t="s">
        <v>575</v>
      </c>
      <c r="E454" s="183">
        <f t="shared" ref="E454:G454" si="7">MAX(E3:E452)</f>
        <v>16.75004</v>
      </c>
      <c r="F454" s="183">
        <f t="shared" si="7"/>
        <v>10.80149</v>
      </c>
      <c r="G454" s="183">
        <f t="shared" si="7"/>
        <v>14.82122</v>
      </c>
      <c r="H454" s="41"/>
      <c r="P454" s="25"/>
      <c r="Q454" s="25"/>
    </row>
    <row r="455" ht="14.25" customHeight="1">
      <c r="B455" s="194"/>
      <c r="D455" s="182" t="s">
        <v>74</v>
      </c>
      <c r="E455" s="188">
        <v>52.22</v>
      </c>
      <c r="F455" s="189">
        <v>17.37</v>
      </c>
      <c r="G455" s="188">
        <v>11.26</v>
      </c>
      <c r="H455" s="106">
        <f>SUM(E455:G455)</f>
        <v>80.85</v>
      </c>
      <c r="P455" s="25"/>
      <c r="Q455" s="25"/>
    </row>
    <row r="456" ht="14.25" customHeight="1">
      <c r="B456" s="194"/>
      <c r="D456" s="182" t="s">
        <v>576</v>
      </c>
      <c r="E456" s="191">
        <f>E455/H455</f>
        <v>0.6458874459</v>
      </c>
      <c r="F456" s="192">
        <f>F455/H455</f>
        <v>0.2148423006</v>
      </c>
      <c r="G456" s="193">
        <f>G455/H455</f>
        <v>0.1392702536</v>
      </c>
      <c r="H456" s="153"/>
      <c r="P456" s="25"/>
      <c r="Q456" s="25"/>
    </row>
    <row r="457" ht="14.25" customHeight="1">
      <c r="B457" s="194"/>
      <c r="P457" s="25"/>
      <c r="Q457" s="25"/>
    </row>
    <row r="458" ht="14.25" customHeight="1">
      <c r="B458" s="194"/>
      <c r="P458" s="25"/>
      <c r="Q458" s="25"/>
    </row>
    <row r="459" ht="14.25" customHeight="1">
      <c r="B459" s="194"/>
      <c r="P459" s="25"/>
      <c r="Q459" s="25"/>
    </row>
    <row r="460" ht="14.25" customHeight="1">
      <c r="B460" s="194"/>
      <c r="P460" s="25"/>
      <c r="Q460" s="25"/>
    </row>
    <row r="461" ht="14.25" customHeight="1">
      <c r="B461" s="194"/>
      <c r="P461" s="25"/>
      <c r="Q461" s="25"/>
    </row>
    <row r="462" ht="14.25" customHeight="1">
      <c r="B462" s="194"/>
      <c r="P462" s="25"/>
      <c r="Q462" s="25"/>
    </row>
    <row r="463" ht="14.25" customHeight="1">
      <c r="B463" s="194"/>
      <c r="P463" s="25"/>
      <c r="Q463" s="25"/>
    </row>
    <row r="464" ht="14.25" customHeight="1">
      <c r="B464" s="194"/>
      <c r="P464" s="25"/>
      <c r="Q464" s="25"/>
    </row>
    <row r="465" ht="14.25" customHeight="1">
      <c r="B465" s="194"/>
      <c r="P465" s="25"/>
      <c r="Q465" s="25"/>
    </row>
    <row r="466" ht="14.25" customHeight="1">
      <c r="B466" s="194"/>
      <c r="P466" s="25"/>
      <c r="Q466" s="25"/>
    </row>
    <row r="467" ht="14.25" customHeight="1">
      <c r="B467" s="194"/>
      <c r="P467" s="25"/>
      <c r="Q467" s="25"/>
    </row>
    <row r="468" ht="14.25" customHeight="1">
      <c r="B468" s="194"/>
      <c r="P468" s="25"/>
      <c r="Q468" s="25"/>
    </row>
    <row r="469" ht="14.25" customHeight="1">
      <c r="B469" s="194"/>
      <c r="P469" s="25"/>
      <c r="Q469" s="25"/>
    </row>
    <row r="470" ht="14.25" customHeight="1">
      <c r="B470" s="194"/>
      <c r="P470" s="25"/>
      <c r="Q470" s="25"/>
    </row>
    <row r="471" ht="14.25" customHeight="1">
      <c r="B471" s="194"/>
      <c r="P471" s="25"/>
      <c r="Q471" s="25"/>
    </row>
    <row r="472" ht="14.25" customHeight="1">
      <c r="B472" s="194"/>
      <c r="P472" s="25"/>
      <c r="Q472" s="25"/>
    </row>
    <row r="473" ht="14.25" customHeight="1">
      <c r="B473" s="194"/>
      <c r="P473" s="25"/>
      <c r="Q473" s="25"/>
    </row>
    <row r="474" ht="14.25" customHeight="1">
      <c r="B474" s="194"/>
      <c r="P474" s="25"/>
      <c r="Q474" s="25"/>
    </row>
    <row r="475" ht="14.25" customHeight="1">
      <c r="B475" s="194"/>
      <c r="P475" s="25"/>
      <c r="Q475" s="25"/>
    </row>
    <row r="476" ht="14.25" customHeight="1">
      <c r="B476" s="194"/>
      <c r="P476" s="25"/>
      <c r="Q476" s="25"/>
    </row>
    <row r="477" ht="14.25" customHeight="1">
      <c r="B477" s="194"/>
      <c r="P477" s="25"/>
      <c r="Q477" s="25"/>
    </row>
    <row r="478" ht="14.25" customHeight="1">
      <c r="B478" s="194"/>
      <c r="P478" s="25"/>
      <c r="Q478" s="25"/>
    </row>
    <row r="479" ht="14.25" customHeight="1">
      <c r="B479" s="194"/>
      <c r="P479" s="25"/>
      <c r="Q479" s="25"/>
    </row>
    <row r="480" ht="14.25" customHeight="1">
      <c r="B480" s="194"/>
      <c r="P480" s="25"/>
      <c r="Q480" s="25"/>
    </row>
    <row r="481" ht="14.25" customHeight="1">
      <c r="B481" s="194"/>
      <c r="P481" s="25"/>
      <c r="Q481" s="25"/>
    </row>
    <row r="482" ht="14.25" customHeight="1">
      <c r="B482" s="194"/>
      <c r="P482" s="25"/>
      <c r="Q482" s="25"/>
    </row>
    <row r="483" ht="14.25" customHeight="1">
      <c r="B483" s="194"/>
      <c r="P483" s="25"/>
      <c r="Q483" s="25"/>
    </row>
    <row r="484" ht="14.25" customHeight="1">
      <c r="B484" s="194"/>
      <c r="P484" s="25"/>
      <c r="Q484" s="25"/>
    </row>
    <row r="485" ht="14.25" customHeight="1">
      <c r="B485" s="194"/>
      <c r="P485" s="25"/>
      <c r="Q485" s="25"/>
    </row>
    <row r="486" ht="14.25" customHeight="1">
      <c r="B486" s="194"/>
      <c r="P486" s="25"/>
      <c r="Q486" s="25"/>
    </row>
    <row r="487" ht="14.25" customHeight="1">
      <c r="B487" s="194"/>
      <c r="P487" s="25"/>
      <c r="Q487" s="25"/>
    </row>
    <row r="488" ht="14.25" customHeight="1">
      <c r="B488" s="194"/>
      <c r="P488" s="25"/>
      <c r="Q488" s="25"/>
    </row>
    <row r="489" ht="14.25" customHeight="1">
      <c r="B489" s="194"/>
      <c r="P489" s="25"/>
      <c r="Q489" s="25"/>
    </row>
    <row r="490" ht="14.25" customHeight="1">
      <c r="B490" s="194"/>
      <c r="P490" s="25"/>
      <c r="Q490" s="25"/>
    </row>
    <row r="491" ht="14.25" customHeight="1">
      <c r="B491" s="194"/>
      <c r="P491" s="25"/>
      <c r="Q491" s="25"/>
    </row>
    <row r="492" ht="14.25" customHeight="1">
      <c r="B492" s="194"/>
      <c r="P492" s="25"/>
      <c r="Q492" s="25"/>
    </row>
    <row r="493" ht="14.25" customHeight="1">
      <c r="B493" s="194"/>
      <c r="P493" s="25"/>
      <c r="Q493" s="25"/>
    </row>
    <row r="494" ht="14.25" customHeight="1">
      <c r="B494" s="194"/>
      <c r="P494" s="25"/>
      <c r="Q494" s="25"/>
    </row>
    <row r="495" ht="14.25" customHeight="1">
      <c r="B495" s="194"/>
      <c r="P495" s="25"/>
      <c r="Q495" s="25"/>
    </row>
    <row r="496" ht="14.25" customHeight="1">
      <c r="B496" s="194"/>
      <c r="P496" s="25"/>
      <c r="Q496" s="25"/>
    </row>
    <row r="497" ht="14.25" customHeight="1">
      <c r="B497" s="194"/>
      <c r="P497" s="25"/>
      <c r="Q497" s="25"/>
    </row>
    <row r="498" ht="14.25" customHeight="1">
      <c r="B498" s="194"/>
      <c r="P498" s="25"/>
      <c r="Q498" s="25"/>
    </row>
    <row r="499" ht="14.25" customHeight="1">
      <c r="B499" s="194"/>
      <c r="P499" s="25"/>
      <c r="Q499" s="25"/>
    </row>
    <row r="500" ht="14.25" customHeight="1">
      <c r="B500" s="194"/>
      <c r="P500" s="25"/>
      <c r="Q500" s="25"/>
    </row>
    <row r="501" ht="14.25" customHeight="1">
      <c r="B501" s="194"/>
      <c r="P501" s="25"/>
      <c r="Q501" s="25"/>
    </row>
    <row r="502" ht="14.25" customHeight="1">
      <c r="B502" s="194"/>
      <c r="P502" s="25"/>
      <c r="Q502" s="25"/>
    </row>
    <row r="503" ht="14.25" customHeight="1">
      <c r="B503" s="194"/>
      <c r="P503" s="25"/>
      <c r="Q503" s="25"/>
    </row>
    <row r="504" ht="14.25" customHeight="1">
      <c r="B504" s="194"/>
      <c r="P504" s="25"/>
      <c r="Q504" s="25"/>
    </row>
    <row r="505" ht="14.25" customHeight="1">
      <c r="B505" s="194"/>
      <c r="P505" s="25"/>
      <c r="Q505" s="25"/>
    </row>
    <row r="506" ht="14.25" customHeight="1">
      <c r="B506" s="194"/>
      <c r="P506" s="25"/>
      <c r="Q506" s="25"/>
    </row>
    <row r="507" ht="14.25" customHeight="1">
      <c r="B507" s="194"/>
      <c r="P507" s="25"/>
      <c r="Q507" s="25"/>
    </row>
    <row r="508" ht="14.25" customHeight="1">
      <c r="B508" s="194"/>
      <c r="P508" s="25"/>
      <c r="Q508" s="25"/>
    </row>
    <row r="509" ht="14.25" customHeight="1">
      <c r="B509" s="194"/>
      <c r="P509" s="25"/>
      <c r="Q509" s="25"/>
    </row>
    <row r="510" ht="14.25" customHeight="1">
      <c r="B510" s="194"/>
      <c r="P510" s="25"/>
      <c r="Q510" s="25"/>
    </row>
    <row r="511" ht="14.25" customHeight="1">
      <c r="B511" s="194"/>
      <c r="P511" s="25"/>
      <c r="Q511" s="25"/>
    </row>
    <row r="512" ht="14.25" customHeight="1">
      <c r="B512" s="194"/>
      <c r="P512" s="25"/>
      <c r="Q512" s="25"/>
    </row>
    <row r="513" ht="14.25" customHeight="1">
      <c r="B513" s="194"/>
      <c r="P513" s="25"/>
      <c r="Q513" s="25"/>
    </row>
    <row r="514" ht="14.25" customHeight="1">
      <c r="B514" s="194"/>
      <c r="P514" s="25"/>
      <c r="Q514" s="25"/>
    </row>
    <row r="515" ht="14.25" customHeight="1">
      <c r="B515" s="194"/>
      <c r="P515" s="25"/>
      <c r="Q515" s="25"/>
    </row>
    <row r="516" ht="14.25" customHeight="1">
      <c r="B516" s="194"/>
      <c r="P516" s="25"/>
      <c r="Q516" s="25"/>
    </row>
    <row r="517" ht="14.25" customHeight="1">
      <c r="B517" s="194"/>
      <c r="P517" s="25"/>
      <c r="Q517" s="25"/>
    </row>
    <row r="518" ht="14.25" customHeight="1">
      <c r="B518" s="194"/>
      <c r="P518" s="25"/>
      <c r="Q518" s="25"/>
    </row>
    <row r="519" ht="14.25" customHeight="1">
      <c r="B519" s="194"/>
      <c r="P519" s="25"/>
      <c r="Q519" s="25"/>
    </row>
    <row r="520" ht="14.25" customHeight="1">
      <c r="B520" s="194"/>
      <c r="P520" s="25"/>
      <c r="Q520" s="25"/>
    </row>
    <row r="521" ht="14.25" customHeight="1">
      <c r="B521" s="194"/>
      <c r="P521" s="25"/>
      <c r="Q521" s="25"/>
    </row>
    <row r="522" ht="14.25" customHeight="1">
      <c r="B522" s="194"/>
      <c r="P522" s="25"/>
      <c r="Q522" s="25"/>
    </row>
    <row r="523" ht="14.25" customHeight="1">
      <c r="B523" s="194"/>
      <c r="P523" s="25"/>
      <c r="Q523" s="25"/>
    </row>
    <row r="524" ht="14.25" customHeight="1">
      <c r="B524" s="194"/>
      <c r="P524" s="25"/>
      <c r="Q524" s="25"/>
    </row>
    <row r="525" ht="14.25" customHeight="1">
      <c r="B525" s="194"/>
      <c r="P525" s="25"/>
      <c r="Q525" s="25"/>
    </row>
    <row r="526" ht="14.25" customHeight="1">
      <c r="B526" s="194"/>
      <c r="P526" s="25"/>
      <c r="Q526" s="25"/>
    </row>
    <row r="527" ht="14.25" customHeight="1">
      <c r="B527" s="194"/>
      <c r="P527" s="25"/>
      <c r="Q527" s="25"/>
    </row>
    <row r="528" ht="14.25" customHeight="1">
      <c r="B528" s="194"/>
      <c r="P528" s="25"/>
      <c r="Q528" s="25"/>
    </row>
    <row r="529" ht="14.25" customHeight="1">
      <c r="B529" s="194"/>
      <c r="P529" s="25"/>
      <c r="Q529" s="25"/>
    </row>
    <row r="530" ht="14.25" customHeight="1">
      <c r="B530" s="194"/>
      <c r="P530" s="25"/>
      <c r="Q530" s="25"/>
    </row>
    <row r="531" ht="14.25" customHeight="1">
      <c r="B531" s="194"/>
      <c r="P531" s="25"/>
      <c r="Q531" s="25"/>
    </row>
    <row r="532" ht="14.25" customHeight="1">
      <c r="B532" s="194"/>
      <c r="P532" s="25"/>
      <c r="Q532" s="25"/>
    </row>
    <row r="533" ht="14.25" customHeight="1">
      <c r="B533" s="194"/>
      <c r="P533" s="25"/>
      <c r="Q533" s="25"/>
    </row>
    <row r="534" ht="14.25" customHeight="1">
      <c r="B534" s="194"/>
      <c r="P534" s="25"/>
      <c r="Q534" s="25"/>
    </row>
    <row r="535" ht="14.25" customHeight="1">
      <c r="B535" s="194"/>
      <c r="P535" s="25"/>
      <c r="Q535" s="25"/>
    </row>
    <row r="536" ht="14.25" customHeight="1">
      <c r="B536" s="194"/>
      <c r="P536" s="25"/>
      <c r="Q536" s="25"/>
    </row>
    <row r="537" ht="14.25" customHeight="1">
      <c r="B537" s="194"/>
      <c r="P537" s="25"/>
      <c r="Q537" s="25"/>
    </row>
    <row r="538" ht="14.25" customHeight="1">
      <c r="B538" s="194"/>
      <c r="P538" s="25"/>
      <c r="Q538" s="25"/>
    </row>
    <row r="539" ht="14.25" customHeight="1">
      <c r="B539" s="194"/>
      <c r="P539" s="25"/>
      <c r="Q539" s="25"/>
    </row>
    <row r="540" ht="14.25" customHeight="1">
      <c r="B540" s="194"/>
      <c r="P540" s="25"/>
      <c r="Q540" s="25"/>
    </row>
    <row r="541" ht="14.25" customHeight="1">
      <c r="B541" s="194"/>
      <c r="P541" s="25"/>
      <c r="Q541" s="25"/>
    </row>
    <row r="542" ht="14.25" customHeight="1">
      <c r="B542" s="194"/>
      <c r="P542" s="25"/>
      <c r="Q542" s="25"/>
    </row>
    <row r="543" ht="14.25" customHeight="1">
      <c r="B543" s="194"/>
      <c r="P543" s="25"/>
      <c r="Q543" s="25"/>
    </row>
    <row r="544" ht="14.25" customHeight="1">
      <c r="B544" s="194"/>
      <c r="P544" s="25"/>
      <c r="Q544" s="25"/>
    </row>
    <row r="545" ht="14.25" customHeight="1">
      <c r="B545" s="194"/>
      <c r="P545" s="25"/>
      <c r="Q545" s="25"/>
    </row>
    <row r="546" ht="14.25" customHeight="1">
      <c r="B546" s="194"/>
      <c r="P546" s="25"/>
      <c r="Q546" s="25"/>
    </row>
    <row r="547" ht="14.25" customHeight="1">
      <c r="B547" s="194"/>
      <c r="P547" s="25"/>
      <c r="Q547" s="25"/>
    </row>
    <row r="548" ht="14.25" customHeight="1">
      <c r="B548" s="194"/>
      <c r="P548" s="25"/>
      <c r="Q548" s="25"/>
    </row>
    <row r="549" ht="14.25" customHeight="1">
      <c r="B549" s="194"/>
      <c r="P549" s="25"/>
      <c r="Q549" s="25"/>
    </row>
    <row r="550" ht="14.25" customHeight="1">
      <c r="B550" s="194"/>
      <c r="P550" s="25"/>
      <c r="Q550" s="25"/>
    </row>
    <row r="551" ht="14.25" customHeight="1">
      <c r="B551" s="194"/>
      <c r="P551" s="25"/>
      <c r="Q551" s="25"/>
    </row>
    <row r="552" ht="14.25" customHeight="1">
      <c r="B552" s="194"/>
      <c r="P552" s="25"/>
      <c r="Q552" s="25"/>
    </row>
    <row r="553" ht="14.25" customHeight="1">
      <c r="B553" s="194"/>
      <c r="P553" s="25"/>
      <c r="Q553" s="25"/>
    </row>
    <row r="554" ht="14.25" customHeight="1">
      <c r="B554" s="194"/>
      <c r="P554" s="25"/>
      <c r="Q554" s="25"/>
    </row>
    <row r="555" ht="14.25" customHeight="1">
      <c r="B555" s="194"/>
      <c r="P555" s="25"/>
      <c r="Q555" s="25"/>
    </row>
    <row r="556" ht="14.25" customHeight="1">
      <c r="B556" s="194"/>
      <c r="P556" s="25"/>
      <c r="Q556" s="25"/>
    </row>
    <row r="557" ht="14.25" customHeight="1">
      <c r="B557" s="194"/>
      <c r="P557" s="25"/>
      <c r="Q557" s="25"/>
    </row>
    <row r="558" ht="14.25" customHeight="1">
      <c r="B558" s="194"/>
      <c r="P558" s="25"/>
      <c r="Q558" s="25"/>
    </row>
    <row r="559" ht="14.25" customHeight="1">
      <c r="B559" s="194"/>
      <c r="P559" s="25"/>
      <c r="Q559" s="25"/>
    </row>
    <row r="560" ht="14.25" customHeight="1">
      <c r="B560" s="194"/>
      <c r="P560" s="25"/>
      <c r="Q560" s="25"/>
    </row>
    <row r="561" ht="14.25" customHeight="1">
      <c r="B561" s="194"/>
      <c r="P561" s="25"/>
      <c r="Q561" s="25"/>
    </row>
    <row r="562" ht="14.25" customHeight="1">
      <c r="B562" s="194"/>
      <c r="P562" s="25"/>
      <c r="Q562" s="25"/>
    </row>
    <row r="563" ht="14.25" customHeight="1">
      <c r="B563" s="194"/>
      <c r="P563" s="25"/>
      <c r="Q563" s="25"/>
    </row>
    <row r="564" ht="14.25" customHeight="1">
      <c r="B564" s="194"/>
      <c r="P564" s="25"/>
      <c r="Q564" s="25"/>
    </row>
    <row r="565" ht="14.25" customHeight="1">
      <c r="B565" s="194"/>
      <c r="P565" s="25"/>
      <c r="Q565" s="25"/>
    </row>
    <row r="566" ht="14.25" customHeight="1">
      <c r="B566" s="194"/>
      <c r="P566" s="25"/>
      <c r="Q566" s="25"/>
    </row>
    <row r="567" ht="14.25" customHeight="1">
      <c r="B567" s="194"/>
      <c r="P567" s="25"/>
      <c r="Q567" s="25"/>
    </row>
    <row r="568" ht="14.25" customHeight="1">
      <c r="B568" s="194"/>
      <c r="P568" s="25"/>
      <c r="Q568" s="25"/>
    </row>
    <row r="569" ht="14.25" customHeight="1">
      <c r="B569" s="194"/>
      <c r="P569" s="25"/>
      <c r="Q569" s="25"/>
    </row>
    <row r="570" ht="14.25" customHeight="1">
      <c r="B570" s="194"/>
      <c r="P570" s="25"/>
      <c r="Q570" s="25"/>
    </row>
    <row r="571" ht="14.25" customHeight="1">
      <c r="B571" s="194"/>
      <c r="P571" s="25"/>
      <c r="Q571" s="25"/>
    </row>
    <row r="572" ht="14.25" customHeight="1">
      <c r="B572" s="194"/>
      <c r="P572" s="25"/>
      <c r="Q572" s="25"/>
    </row>
    <row r="573" ht="14.25" customHeight="1">
      <c r="B573" s="194"/>
      <c r="P573" s="25"/>
      <c r="Q573" s="25"/>
    </row>
    <row r="574" ht="14.25" customHeight="1">
      <c r="B574" s="194"/>
      <c r="P574" s="25"/>
      <c r="Q574" s="25"/>
    </row>
    <row r="575" ht="14.25" customHeight="1">
      <c r="B575" s="194"/>
      <c r="P575" s="25"/>
      <c r="Q575" s="25"/>
    </row>
    <row r="576" ht="14.25" customHeight="1">
      <c r="B576" s="194"/>
      <c r="P576" s="25"/>
      <c r="Q576" s="25"/>
    </row>
    <row r="577" ht="14.25" customHeight="1">
      <c r="B577" s="194"/>
      <c r="P577" s="25"/>
      <c r="Q577" s="25"/>
    </row>
    <row r="578" ht="14.25" customHeight="1">
      <c r="B578" s="194"/>
      <c r="P578" s="25"/>
      <c r="Q578" s="25"/>
    </row>
    <row r="579" ht="14.25" customHeight="1">
      <c r="B579" s="194"/>
      <c r="P579" s="25"/>
      <c r="Q579" s="25"/>
    </row>
    <row r="580" ht="14.25" customHeight="1">
      <c r="B580" s="194"/>
      <c r="P580" s="25"/>
      <c r="Q580" s="25"/>
    </row>
    <row r="581" ht="14.25" customHeight="1">
      <c r="B581" s="194"/>
      <c r="P581" s="25"/>
      <c r="Q581" s="25"/>
    </row>
    <row r="582" ht="14.25" customHeight="1">
      <c r="B582" s="194"/>
      <c r="P582" s="25"/>
      <c r="Q582" s="25"/>
    </row>
    <row r="583" ht="14.25" customHeight="1">
      <c r="B583" s="194"/>
      <c r="P583" s="25"/>
      <c r="Q583" s="25"/>
    </row>
    <row r="584" ht="14.25" customHeight="1">
      <c r="B584" s="194"/>
      <c r="P584" s="25"/>
      <c r="Q584" s="25"/>
    </row>
    <row r="585" ht="14.25" customHeight="1">
      <c r="B585" s="194"/>
      <c r="P585" s="25"/>
      <c r="Q585" s="25"/>
    </row>
    <row r="586" ht="14.25" customHeight="1">
      <c r="B586" s="194"/>
      <c r="P586" s="25"/>
      <c r="Q586" s="25"/>
    </row>
    <row r="587" ht="14.25" customHeight="1">
      <c r="B587" s="194"/>
      <c r="P587" s="25"/>
      <c r="Q587" s="25"/>
    </row>
    <row r="588" ht="14.25" customHeight="1">
      <c r="B588" s="194"/>
      <c r="P588" s="25"/>
      <c r="Q588" s="25"/>
    </row>
    <row r="589" ht="14.25" customHeight="1">
      <c r="B589" s="194"/>
      <c r="P589" s="25"/>
      <c r="Q589" s="25"/>
    </row>
    <row r="590" ht="14.25" customHeight="1">
      <c r="B590" s="194"/>
      <c r="P590" s="25"/>
      <c r="Q590" s="25"/>
    </row>
    <row r="591" ht="14.25" customHeight="1">
      <c r="B591" s="194"/>
      <c r="P591" s="25"/>
      <c r="Q591" s="25"/>
    </row>
    <row r="592" ht="14.25" customHeight="1">
      <c r="B592" s="194"/>
      <c r="P592" s="25"/>
      <c r="Q592" s="25"/>
    </row>
    <row r="593" ht="14.25" customHeight="1">
      <c r="B593" s="194"/>
      <c r="P593" s="25"/>
      <c r="Q593" s="25"/>
    </row>
    <row r="594" ht="14.25" customHeight="1">
      <c r="B594" s="194"/>
      <c r="P594" s="25"/>
      <c r="Q594" s="25"/>
    </row>
    <row r="595" ht="14.25" customHeight="1">
      <c r="B595" s="194"/>
      <c r="P595" s="25"/>
      <c r="Q595" s="25"/>
    </row>
    <row r="596" ht="14.25" customHeight="1">
      <c r="B596" s="194"/>
      <c r="P596" s="25"/>
      <c r="Q596" s="25"/>
    </row>
    <row r="597" ht="14.25" customHeight="1">
      <c r="B597" s="194"/>
      <c r="P597" s="25"/>
      <c r="Q597" s="25"/>
    </row>
    <row r="598" ht="14.25" customHeight="1">
      <c r="B598" s="194"/>
      <c r="P598" s="25"/>
      <c r="Q598" s="25"/>
    </row>
    <row r="599" ht="14.25" customHeight="1">
      <c r="B599" s="194"/>
      <c r="P599" s="25"/>
      <c r="Q599" s="25"/>
    </row>
    <row r="600" ht="14.25" customHeight="1">
      <c r="B600" s="194"/>
      <c r="P600" s="25"/>
      <c r="Q600" s="25"/>
    </row>
    <row r="601" ht="14.25" customHeight="1">
      <c r="B601" s="194"/>
      <c r="P601" s="25"/>
      <c r="Q601" s="25"/>
    </row>
    <row r="602" ht="14.25" customHeight="1">
      <c r="B602" s="194"/>
      <c r="P602" s="25"/>
      <c r="Q602" s="25"/>
    </row>
    <row r="603" ht="14.25" customHeight="1">
      <c r="B603" s="194"/>
      <c r="P603" s="25"/>
      <c r="Q603" s="25"/>
    </row>
    <row r="604" ht="14.25" customHeight="1">
      <c r="B604" s="194"/>
      <c r="P604" s="25"/>
      <c r="Q604" s="25"/>
    </row>
    <row r="605" ht="14.25" customHeight="1">
      <c r="B605" s="194"/>
      <c r="P605" s="25"/>
      <c r="Q605" s="25"/>
    </row>
    <row r="606" ht="14.25" customHeight="1">
      <c r="B606" s="194"/>
      <c r="P606" s="25"/>
      <c r="Q606" s="25"/>
    </row>
    <row r="607" ht="14.25" customHeight="1">
      <c r="B607" s="194"/>
      <c r="P607" s="25"/>
      <c r="Q607" s="25"/>
    </row>
    <row r="608" ht="14.25" customHeight="1">
      <c r="B608" s="194"/>
      <c r="P608" s="25"/>
      <c r="Q608" s="25"/>
    </row>
    <row r="609" ht="14.25" customHeight="1">
      <c r="B609" s="194"/>
      <c r="P609" s="25"/>
      <c r="Q609" s="25"/>
    </row>
    <row r="610" ht="14.25" customHeight="1">
      <c r="B610" s="194"/>
      <c r="P610" s="25"/>
      <c r="Q610" s="25"/>
    </row>
    <row r="611" ht="14.25" customHeight="1">
      <c r="B611" s="194"/>
      <c r="P611" s="25"/>
      <c r="Q611" s="25"/>
    </row>
    <row r="612" ht="14.25" customHeight="1">
      <c r="B612" s="194"/>
      <c r="P612" s="25"/>
      <c r="Q612" s="25"/>
    </row>
    <row r="613" ht="14.25" customHeight="1">
      <c r="B613" s="194"/>
      <c r="P613" s="25"/>
      <c r="Q613" s="25"/>
    </row>
    <row r="614" ht="14.25" customHeight="1">
      <c r="B614" s="194"/>
      <c r="P614" s="25"/>
      <c r="Q614" s="25"/>
    </row>
    <row r="615" ht="14.25" customHeight="1">
      <c r="B615" s="194"/>
      <c r="P615" s="25"/>
      <c r="Q615" s="25"/>
    </row>
    <row r="616" ht="14.25" customHeight="1">
      <c r="B616" s="194"/>
      <c r="P616" s="25"/>
      <c r="Q616" s="25"/>
    </row>
    <row r="617" ht="14.25" customHeight="1">
      <c r="B617" s="194"/>
      <c r="P617" s="25"/>
      <c r="Q617" s="25"/>
    </row>
    <row r="618" ht="14.25" customHeight="1">
      <c r="B618" s="194"/>
      <c r="P618" s="25"/>
      <c r="Q618" s="25"/>
    </row>
    <row r="619" ht="14.25" customHeight="1">
      <c r="B619" s="194"/>
      <c r="P619" s="25"/>
      <c r="Q619" s="25"/>
    </row>
    <row r="620" ht="14.25" customHeight="1">
      <c r="B620" s="194"/>
      <c r="P620" s="25"/>
      <c r="Q620" s="25"/>
    </row>
    <row r="621" ht="14.25" customHeight="1">
      <c r="B621" s="194"/>
      <c r="P621" s="25"/>
      <c r="Q621" s="25"/>
    </row>
    <row r="622" ht="14.25" customHeight="1">
      <c r="B622" s="194"/>
      <c r="P622" s="25"/>
      <c r="Q622" s="25"/>
    </row>
    <row r="623" ht="14.25" customHeight="1">
      <c r="B623" s="194"/>
      <c r="P623" s="25"/>
      <c r="Q623" s="25"/>
    </row>
    <row r="624" ht="14.25" customHeight="1">
      <c r="B624" s="194"/>
      <c r="P624" s="25"/>
      <c r="Q624" s="25"/>
    </row>
    <row r="625" ht="14.25" customHeight="1">
      <c r="B625" s="194"/>
      <c r="P625" s="25"/>
      <c r="Q625" s="25"/>
    </row>
    <row r="626" ht="14.25" customHeight="1">
      <c r="B626" s="194"/>
      <c r="P626" s="25"/>
      <c r="Q626" s="25"/>
    </row>
    <row r="627" ht="14.25" customHeight="1">
      <c r="B627" s="194"/>
      <c r="P627" s="25"/>
      <c r="Q627" s="25"/>
    </row>
    <row r="628" ht="14.25" customHeight="1">
      <c r="B628" s="194"/>
      <c r="P628" s="25"/>
      <c r="Q628" s="25"/>
    </row>
    <row r="629" ht="14.25" customHeight="1">
      <c r="B629" s="194"/>
      <c r="P629" s="25"/>
      <c r="Q629" s="25"/>
    </row>
    <row r="630" ht="14.25" customHeight="1">
      <c r="B630" s="194"/>
      <c r="P630" s="25"/>
      <c r="Q630" s="25"/>
    </row>
    <row r="631" ht="14.25" customHeight="1">
      <c r="B631" s="194"/>
      <c r="P631" s="25"/>
      <c r="Q631" s="25"/>
    </row>
    <row r="632" ht="14.25" customHeight="1">
      <c r="B632" s="194"/>
      <c r="P632" s="25"/>
      <c r="Q632" s="25"/>
    </row>
    <row r="633" ht="14.25" customHeight="1">
      <c r="B633" s="194"/>
      <c r="P633" s="25"/>
      <c r="Q633" s="25"/>
    </row>
    <row r="634" ht="14.25" customHeight="1">
      <c r="B634" s="194"/>
      <c r="P634" s="25"/>
      <c r="Q634" s="25"/>
    </row>
    <row r="635" ht="14.25" customHeight="1">
      <c r="B635" s="194"/>
      <c r="P635" s="25"/>
      <c r="Q635" s="25"/>
    </row>
    <row r="636" ht="14.25" customHeight="1">
      <c r="B636" s="194"/>
      <c r="P636" s="25"/>
      <c r="Q636" s="25"/>
    </row>
    <row r="637" ht="14.25" customHeight="1">
      <c r="B637" s="194"/>
      <c r="P637" s="25"/>
      <c r="Q637" s="25"/>
    </row>
    <row r="638" ht="14.25" customHeight="1">
      <c r="B638" s="194"/>
      <c r="P638" s="25"/>
      <c r="Q638" s="25"/>
    </row>
    <row r="639" ht="14.25" customHeight="1">
      <c r="B639" s="194"/>
      <c r="P639" s="25"/>
      <c r="Q639" s="25"/>
    </row>
    <row r="640" ht="14.25" customHeight="1">
      <c r="B640" s="194"/>
      <c r="P640" s="25"/>
      <c r="Q640" s="25"/>
    </row>
    <row r="641" ht="14.25" customHeight="1">
      <c r="B641" s="194"/>
      <c r="P641" s="25"/>
      <c r="Q641" s="25"/>
    </row>
    <row r="642" ht="14.25" customHeight="1">
      <c r="B642" s="194"/>
      <c r="P642" s="25"/>
      <c r="Q642" s="25"/>
    </row>
    <row r="643" ht="14.25" customHeight="1">
      <c r="B643" s="194"/>
      <c r="P643" s="25"/>
      <c r="Q643" s="25"/>
    </row>
    <row r="644" ht="14.25" customHeight="1">
      <c r="B644" s="194"/>
      <c r="P644" s="25"/>
      <c r="Q644" s="25"/>
    </row>
    <row r="645" ht="14.25" customHeight="1">
      <c r="B645" s="194"/>
      <c r="P645" s="25"/>
      <c r="Q645" s="25"/>
    </row>
    <row r="646" ht="14.25" customHeight="1">
      <c r="B646" s="194"/>
      <c r="P646" s="25"/>
      <c r="Q646" s="25"/>
    </row>
    <row r="647" ht="14.25" customHeight="1">
      <c r="B647" s="194"/>
      <c r="P647" s="25"/>
      <c r="Q647" s="25"/>
    </row>
    <row r="648" ht="14.25" customHeight="1">
      <c r="B648" s="194"/>
      <c r="P648" s="25"/>
      <c r="Q648" s="25"/>
    </row>
    <row r="649" ht="14.25" customHeight="1">
      <c r="B649" s="194"/>
      <c r="P649" s="25"/>
      <c r="Q649" s="25"/>
    </row>
    <row r="650" ht="14.25" customHeight="1">
      <c r="B650" s="194"/>
      <c r="P650" s="25"/>
      <c r="Q650" s="25"/>
    </row>
    <row r="651" ht="14.25" customHeight="1">
      <c r="B651" s="194"/>
      <c r="P651" s="25"/>
      <c r="Q651" s="25"/>
    </row>
    <row r="652" ht="14.25" customHeight="1">
      <c r="B652" s="194"/>
      <c r="P652" s="25"/>
      <c r="Q652" s="25"/>
    </row>
    <row r="653" ht="14.25" customHeight="1">
      <c r="B653" s="194"/>
      <c r="P653" s="25"/>
      <c r="Q653" s="25"/>
    </row>
    <row r="654" ht="14.25" customHeight="1">
      <c r="B654" s="194"/>
      <c r="P654" s="25"/>
      <c r="Q654" s="25"/>
    </row>
    <row r="655" ht="14.25" customHeight="1">
      <c r="B655" s="194"/>
      <c r="P655" s="25"/>
      <c r="Q655" s="25"/>
    </row>
    <row r="656" ht="14.25" customHeight="1">
      <c r="B656" s="194"/>
      <c r="P656" s="25"/>
      <c r="Q656" s="25"/>
    </row>
    <row r="657" ht="14.25" customHeight="1">
      <c r="B657" s="194"/>
      <c r="P657" s="25"/>
      <c r="Q657" s="25"/>
    </row>
    <row r="658" ht="14.25" customHeight="1">
      <c r="B658" s="194"/>
      <c r="P658" s="25"/>
      <c r="Q658" s="25"/>
    </row>
    <row r="659" ht="14.25" customHeight="1">
      <c r="B659" s="194"/>
      <c r="P659" s="25"/>
      <c r="Q659" s="25"/>
    </row>
    <row r="660" ht="14.25" customHeight="1">
      <c r="B660" s="194"/>
      <c r="P660" s="25"/>
      <c r="Q660" s="25"/>
    </row>
    <row r="661" ht="14.25" customHeight="1">
      <c r="B661" s="194"/>
      <c r="P661" s="25"/>
      <c r="Q661" s="25"/>
    </row>
    <row r="662" ht="14.25" customHeight="1">
      <c r="B662" s="194"/>
      <c r="P662" s="25"/>
      <c r="Q662" s="25"/>
    </row>
    <row r="663" ht="14.25" customHeight="1">
      <c r="B663" s="194"/>
      <c r="P663" s="25"/>
      <c r="Q663" s="25"/>
    </row>
    <row r="664" ht="14.25" customHeight="1">
      <c r="B664" s="194"/>
      <c r="P664" s="25"/>
      <c r="Q664" s="25"/>
    </row>
    <row r="665" ht="14.25" customHeight="1">
      <c r="B665" s="194"/>
      <c r="P665" s="25"/>
      <c r="Q665" s="25"/>
    </row>
    <row r="666" ht="14.25" customHeight="1">
      <c r="B666" s="194"/>
      <c r="P666" s="25"/>
      <c r="Q666" s="25"/>
    </row>
    <row r="667" ht="14.25" customHeight="1">
      <c r="B667" s="194"/>
      <c r="P667" s="25"/>
      <c r="Q667" s="25"/>
    </row>
    <row r="668" ht="14.25" customHeight="1">
      <c r="B668" s="194"/>
      <c r="P668" s="25"/>
      <c r="Q668" s="25"/>
    </row>
    <row r="669" ht="14.25" customHeight="1">
      <c r="B669" s="194"/>
      <c r="P669" s="25"/>
      <c r="Q669" s="25"/>
    </row>
    <row r="670" ht="14.25" customHeight="1">
      <c r="B670" s="194"/>
      <c r="P670" s="25"/>
      <c r="Q670" s="25"/>
    </row>
    <row r="671" ht="14.25" customHeight="1">
      <c r="B671" s="194"/>
      <c r="P671" s="25"/>
      <c r="Q671" s="25"/>
    </row>
    <row r="672" ht="14.25" customHeight="1">
      <c r="B672" s="194"/>
      <c r="P672" s="25"/>
      <c r="Q672" s="25"/>
    </row>
    <row r="673" ht="14.25" customHeight="1">
      <c r="B673" s="194"/>
      <c r="P673" s="25"/>
      <c r="Q673" s="25"/>
    </row>
    <row r="674" ht="14.25" customHeight="1">
      <c r="B674" s="194"/>
      <c r="P674" s="25"/>
      <c r="Q674" s="25"/>
    </row>
    <row r="675" ht="14.25" customHeight="1">
      <c r="B675" s="194"/>
      <c r="P675" s="25"/>
      <c r="Q675" s="25"/>
    </row>
    <row r="676" ht="14.25" customHeight="1">
      <c r="B676" s="194"/>
      <c r="P676" s="25"/>
      <c r="Q676" s="25"/>
    </row>
    <row r="677" ht="14.25" customHeight="1">
      <c r="B677" s="194"/>
      <c r="P677" s="25"/>
      <c r="Q677" s="25"/>
    </row>
    <row r="678" ht="14.25" customHeight="1">
      <c r="B678" s="194"/>
      <c r="P678" s="25"/>
      <c r="Q678" s="25"/>
    </row>
    <row r="679" ht="14.25" customHeight="1">
      <c r="B679" s="194"/>
      <c r="P679" s="25"/>
      <c r="Q679" s="25"/>
    </row>
    <row r="680" ht="14.25" customHeight="1">
      <c r="B680" s="194"/>
      <c r="P680" s="25"/>
      <c r="Q680" s="25"/>
    </row>
    <row r="681" ht="14.25" customHeight="1">
      <c r="B681" s="194"/>
      <c r="P681" s="25"/>
      <c r="Q681" s="25"/>
    </row>
    <row r="682" ht="14.25" customHeight="1">
      <c r="B682" s="194"/>
      <c r="P682" s="25"/>
      <c r="Q682" s="25"/>
    </row>
    <row r="683" ht="14.25" customHeight="1">
      <c r="B683" s="194"/>
      <c r="P683" s="25"/>
      <c r="Q683" s="25"/>
    </row>
    <row r="684" ht="14.25" customHeight="1">
      <c r="B684" s="194"/>
      <c r="P684" s="25"/>
      <c r="Q684" s="25"/>
    </row>
    <row r="685" ht="14.25" customHeight="1">
      <c r="B685" s="194"/>
      <c r="P685" s="25"/>
      <c r="Q685" s="25"/>
    </row>
    <row r="686" ht="14.25" customHeight="1">
      <c r="B686" s="194"/>
      <c r="P686" s="25"/>
      <c r="Q686" s="25"/>
    </row>
    <row r="687" ht="14.25" customHeight="1">
      <c r="B687" s="194"/>
      <c r="P687" s="25"/>
      <c r="Q687" s="25"/>
    </row>
    <row r="688" ht="14.25" customHeight="1">
      <c r="B688" s="194"/>
      <c r="P688" s="25"/>
      <c r="Q688" s="25"/>
    </row>
    <row r="689" ht="14.25" customHeight="1">
      <c r="B689" s="194"/>
      <c r="P689" s="25"/>
      <c r="Q689" s="25"/>
    </row>
    <row r="690" ht="14.25" customHeight="1">
      <c r="B690" s="194"/>
      <c r="P690" s="25"/>
      <c r="Q690" s="25"/>
    </row>
    <row r="691" ht="14.25" customHeight="1">
      <c r="B691" s="194"/>
      <c r="P691" s="25"/>
      <c r="Q691" s="25"/>
    </row>
    <row r="692" ht="14.25" customHeight="1">
      <c r="B692" s="194"/>
      <c r="P692" s="25"/>
      <c r="Q692" s="25"/>
    </row>
    <row r="693" ht="14.25" customHeight="1">
      <c r="B693" s="194"/>
      <c r="P693" s="25"/>
      <c r="Q693" s="25"/>
    </row>
    <row r="694" ht="14.25" customHeight="1">
      <c r="B694" s="194"/>
      <c r="P694" s="25"/>
      <c r="Q694" s="25"/>
    </row>
    <row r="695" ht="14.25" customHeight="1">
      <c r="B695" s="194"/>
      <c r="P695" s="25"/>
      <c r="Q695" s="25"/>
    </row>
    <row r="696" ht="14.25" customHeight="1">
      <c r="B696" s="194"/>
      <c r="P696" s="25"/>
      <c r="Q696" s="25"/>
    </row>
    <row r="697" ht="14.25" customHeight="1">
      <c r="B697" s="194"/>
      <c r="P697" s="25"/>
      <c r="Q697" s="25"/>
    </row>
    <row r="698" ht="14.25" customHeight="1">
      <c r="B698" s="194"/>
      <c r="P698" s="25"/>
      <c r="Q698" s="25"/>
    </row>
    <row r="699" ht="14.25" customHeight="1">
      <c r="B699" s="194"/>
      <c r="P699" s="25"/>
      <c r="Q699" s="25"/>
    </row>
    <row r="700" ht="14.25" customHeight="1">
      <c r="B700" s="194"/>
      <c r="P700" s="25"/>
      <c r="Q700" s="25"/>
    </row>
    <row r="701" ht="14.25" customHeight="1">
      <c r="B701" s="194"/>
      <c r="P701" s="25"/>
      <c r="Q701" s="25"/>
    </row>
    <row r="702" ht="14.25" customHeight="1">
      <c r="B702" s="194"/>
      <c r="P702" s="25"/>
      <c r="Q702" s="25"/>
    </row>
    <row r="703" ht="14.25" customHeight="1">
      <c r="B703" s="194"/>
      <c r="P703" s="25"/>
      <c r="Q703" s="25"/>
    </row>
    <row r="704" ht="14.25" customHeight="1">
      <c r="B704" s="194"/>
      <c r="P704" s="25"/>
      <c r="Q704" s="25"/>
    </row>
    <row r="705" ht="14.25" customHeight="1">
      <c r="B705" s="194"/>
      <c r="P705" s="25"/>
      <c r="Q705" s="25"/>
    </row>
    <row r="706" ht="14.25" customHeight="1">
      <c r="B706" s="194"/>
      <c r="P706" s="25"/>
      <c r="Q706" s="25"/>
    </row>
    <row r="707" ht="14.25" customHeight="1">
      <c r="B707" s="194"/>
      <c r="P707" s="25"/>
      <c r="Q707" s="25"/>
    </row>
    <row r="708" ht="14.25" customHeight="1">
      <c r="B708" s="194"/>
      <c r="P708" s="25"/>
      <c r="Q708" s="25"/>
    </row>
    <row r="709" ht="14.25" customHeight="1">
      <c r="B709" s="194"/>
      <c r="P709" s="25"/>
      <c r="Q709" s="25"/>
    </row>
    <row r="710" ht="14.25" customHeight="1">
      <c r="B710" s="194"/>
      <c r="P710" s="25"/>
      <c r="Q710" s="25"/>
    </row>
    <row r="711" ht="14.25" customHeight="1">
      <c r="B711" s="194"/>
      <c r="P711" s="25"/>
      <c r="Q711" s="25"/>
    </row>
    <row r="712" ht="14.25" customHeight="1">
      <c r="B712" s="194"/>
      <c r="P712" s="25"/>
      <c r="Q712" s="25"/>
    </row>
    <row r="713" ht="14.25" customHeight="1">
      <c r="B713" s="194"/>
      <c r="P713" s="25"/>
      <c r="Q713" s="25"/>
    </row>
    <row r="714" ht="14.25" customHeight="1">
      <c r="B714" s="194"/>
      <c r="P714" s="25"/>
      <c r="Q714" s="25"/>
    </row>
    <row r="715" ht="14.25" customHeight="1">
      <c r="B715" s="194"/>
      <c r="P715" s="25"/>
      <c r="Q715" s="25"/>
    </row>
    <row r="716" ht="14.25" customHeight="1">
      <c r="B716" s="194"/>
      <c r="P716" s="25"/>
      <c r="Q716" s="25"/>
    </row>
    <row r="717" ht="14.25" customHeight="1">
      <c r="B717" s="194"/>
      <c r="P717" s="25"/>
      <c r="Q717" s="25"/>
    </row>
    <row r="718" ht="14.25" customHeight="1">
      <c r="B718" s="194"/>
      <c r="P718" s="25"/>
      <c r="Q718" s="25"/>
    </row>
    <row r="719" ht="14.25" customHeight="1">
      <c r="B719" s="194"/>
      <c r="P719" s="25"/>
      <c r="Q719" s="25"/>
    </row>
    <row r="720" ht="14.25" customHeight="1">
      <c r="B720" s="194"/>
      <c r="P720" s="25"/>
      <c r="Q720" s="25"/>
    </row>
    <row r="721" ht="14.25" customHeight="1">
      <c r="B721" s="194"/>
      <c r="P721" s="25"/>
      <c r="Q721" s="25"/>
    </row>
    <row r="722" ht="14.25" customHeight="1">
      <c r="B722" s="194"/>
      <c r="P722" s="25"/>
      <c r="Q722" s="25"/>
    </row>
    <row r="723" ht="14.25" customHeight="1">
      <c r="B723" s="194"/>
      <c r="P723" s="25"/>
      <c r="Q723" s="25"/>
    </row>
    <row r="724" ht="14.25" customHeight="1">
      <c r="B724" s="194"/>
      <c r="P724" s="25"/>
      <c r="Q724" s="25"/>
    </row>
    <row r="725" ht="14.25" customHeight="1">
      <c r="B725" s="194"/>
      <c r="P725" s="25"/>
      <c r="Q725" s="25"/>
    </row>
    <row r="726" ht="14.25" customHeight="1">
      <c r="B726" s="194"/>
      <c r="P726" s="25"/>
      <c r="Q726" s="25"/>
    </row>
    <row r="727" ht="14.25" customHeight="1">
      <c r="B727" s="194"/>
      <c r="P727" s="25"/>
      <c r="Q727" s="25"/>
    </row>
    <row r="728" ht="14.25" customHeight="1">
      <c r="B728" s="194"/>
      <c r="P728" s="25"/>
      <c r="Q728" s="25"/>
    </row>
    <row r="729" ht="14.25" customHeight="1">
      <c r="B729" s="194"/>
      <c r="P729" s="25"/>
      <c r="Q729" s="25"/>
    </row>
    <row r="730" ht="14.25" customHeight="1">
      <c r="B730" s="194"/>
      <c r="P730" s="25"/>
      <c r="Q730" s="25"/>
    </row>
    <row r="731" ht="14.25" customHeight="1">
      <c r="B731" s="194"/>
      <c r="P731" s="25"/>
      <c r="Q731" s="25"/>
    </row>
    <row r="732" ht="14.25" customHeight="1">
      <c r="B732" s="194"/>
      <c r="P732" s="25"/>
      <c r="Q732" s="25"/>
    </row>
    <row r="733" ht="14.25" customHeight="1">
      <c r="B733" s="194"/>
      <c r="P733" s="25"/>
      <c r="Q733" s="25"/>
    </row>
    <row r="734" ht="14.25" customHeight="1">
      <c r="B734" s="194"/>
      <c r="P734" s="25"/>
      <c r="Q734" s="25"/>
    </row>
    <row r="735" ht="14.25" customHeight="1">
      <c r="B735" s="194"/>
      <c r="P735" s="25"/>
      <c r="Q735" s="25"/>
    </row>
    <row r="736" ht="14.25" customHeight="1">
      <c r="B736" s="194"/>
      <c r="P736" s="25"/>
      <c r="Q736" s="25"/>
    </row>
    <row r="737" ht="14.25" customHeight="1">
      <c r="B737" s="194"/>
      <c r="P737" s="25"/>
      <c r="Q737" s="25"/>
    </row>
    <row r="738" ht="14.25" customHeight="1">
      <c r="B738" s="194"/>
      <c r="P738" s="25"/>
      <c r="Q738" s="25"/>
    </row>
    <row r="739" ht="14.25" customHeight="1">
      <c r="B739" s="194"/>
      <c r="P739" s="25"/>
      <c r="Q739" s="25"/>
    </row>
    <row r="740" ht="14.25" customHeight="1">
      <c r="B740" s="194"/>
      <c r="P740" s="25"/>
      <c r="Q740" s="25"/>
    </row>
    <row r="741" ht="14.25" customHeight="1">
      <c r="B741" s="194"/>
      <c r="P741" s="25"/>
      <c r="Q741" s="25"/>
    </row>
    <row r="742" ht="14.25" customHeight="1">
      <c r="B742" s="194"/>
      <c r="P742" s="25"/>
      <c r="Q742" s="25"/>
    </row>
    <row r="743" ht="14.25" customHeight="1">
      <c r="B743" s="194"/>
      <c r="P743" s="25"/>
      <c r="Q743" s="25"/>
    </row>
    <row r="744" ht="14.25" customHeight="1">
      <c r="B744" s="194"/>
      <c r="P744" s="25"/>
      <c r="Q744" s="25"/>
    </row>
    <row r="745" ht="14.25" customHeight="1">
      <c r="B745" s="194"/>
      <c r="P745" s="25"/>
      <c r="Q745" s="25"/>
    </row>
    <row r="746" ht="14.25" customHeight="1">
      <c r="B746" s="194"/>
      <c r="P746" s="25"/>
      <c r="Q746" s="25"/>
    </row>
    <row r="747" ht="14.25" customHeight="1">
      <c r="B747" s="194"/>
      <c r="P747" s="25"/>
      <c r="Q747" s="25"/>
    </row>
    <row r="748" ht="14.25" customHeight="1">
      <c r="B748" s="194"/>
      <c r="P748" s="25"/>
      <c r="Q748" s="25"/>
    </row>
    <row r="749" ht="14.25" customHeight="1">
      <c r="B749" s="194"/>
      <c r="P749" s="25"/>
      <c r="Q749" s="25"/>
    </row>
    <row r="750" ht="14.25" customHeight="1">
      <c r="B750" s="194"/>
      <c r="P750" s="25"/>
      <c r="Q750" s="25"/>
    </row>
    <row r="751" ht="14.25" customHeight="1">
      <c r="B751" s="194"/>
      <c r="P751" s="25"/>
      <c r="Q751" s="25"/>
    </row>
    <row r="752" ht="14.25" customHeight="1">
      <c r="B752" s="194"/>
      <c r="P752" s="25"/>
      <c r="Q752" s="25"/>
    </row>
    <row r="753" ht="14.25" customHeight="1">
      <c r="B753" s="194"/>
      <c r="P753" s="25"/>
      <c r="Q753" s="25"/>
    </row>
    <row r="754" ht="14.25" customHeight="1">
      <c r="B754" s="194"/>
      <c r="P754" s="25"/>
      <c r="Q754" s="25"/>
    </row>
    <row r="755" ht="14.25" customHeight="1">
      <c r="B755" s="194"/>
      <c r="P755" s="25"/>
      <c r="Q755" s="25"/>
    </row>
    <row r="756" ht="14.25" customHeight="1">
      <c r="B756" s="194"/>
      <c r="P756" s="25"/>
      <c r="Q756" s="25"/>
    </row>
    <row r="757" ht="14.25" customHeight="1">
      <c r="B757" s="194"/>
      <c r="P757" s="25"/>
      <c r="Q757" s="25"/>
    </row>
    <row r="758" ht="14.25" customHeight="1">
      <c r="B758" s="194"/>
      <c r="P758" s="25"/>
      <c r="Q758" s="25"/>
    </row>
    <row r="759" ht="14.25" customHeight="1">
      <c r="B759" s="194"/>
      <c r="P759" s="25"/>
      <c r="Q759" s="25"/>
    </row>
    <row r="760" ht="14.25" customHeight="1">
      <c r="B760" s="194"/>
      <c r="P760" s="25"/>
      <c r="Q760" s="25"/>
    </row>
    <row r="761" ht="14.25" customHeight="1">
      <c r="B761" s="194"/>
      <c r="P761" s="25"/>
      <c r="Q761" s="25"/>
    </row>
    <row r="762" ht="14.25" customHeight="1">
      <c r="B762" s="194"/>
      <c r="P762" s="25"/>
      <c r="Q762" s="25"/>
    </row>
    <row r="763" ht="14.25" customHeight="1">
      <c r="B763" s="194"/>
      <c r="P763" s="25"/>
      <c r="Q763" s="25"/>
    </row>
    <row r="764" ht="14.25" customHeight="1">
      <c r="B764" s="194"/>
      <c r="P764" s="25"/>
      <c r="Q764" s="25"/>
    </row>
    <row r="765" ht="14.25" customHeight="1">
      <c r="B765" s="194"/>
      <c r="P765" s="25"/>
      <c r="Q765" s="25"/>
    </row>
    <row r="766" ht="14.25" customHeight="1">
      <c r="B766" s="194"/>
      <c r="P766" s="25"/>
      <c r="Q766" s="25"/>
    </row>
    <row r="767" ht="14.25" customHeight="1">
      <c r="B767" s="194"/>
      <c r="P767" s="25"/>
      <c r="Q767" s="25"/>
    </row>
    <row r="768" ht="14.25" customHeight="1">
      <c r="B768" s="194"/>
      <c r="P768" s="25"/>
      <c r="Q768" s="25"/>
    </row>
    <row r="769" ht="14.25" customHeight="1">
      <c r="B769" s="194"/>
      <c r="P769" s="25"/>
      <c r="Q769" s="25"/>
    </row>
    <row r="770" ht="14.25" customHeight="1">
      <c r="B770" s="194"/>
      <c r="P770" s="25"/>
      <c r="Q770" s="25"/>
    </row>
    <row r="771" ht="14.25" customHeight="1">
      <c r="B771" s="194"/>
      <c r="P771" s="25"/>
      <c r="Q771" s="25"/>
    </row>
    <row r="772" ht="14.25" customHeight="1">
      <c r="B772" s="194"/>
      <c r="P772" s="25"/>
      <c r="Q772" s="25"/>
    </row>
    <row r="773" ht="14.25" customHeight="1">
      <c r="B773" s="194"/>
      <c r="P773" s="25"/>
      <c r="Q773" s="25"/>
    </row>
    <row r="774" ht="14.25" customHeight="1">
      <c r="B774" s="194"/>
      <c r="P774" s="25"/>
      <c r="Q774" s="25"/>
    </row>
    <row r="775" ht="14.25" customHeight="1">
      <c r="B775" s="194"/>
      <c r="P775" s="25"/>
      <c r="Q775" s="25"/>
    </row>
    <row r="776" ht="14.25" customHeight="1">
      <c r="B776" s="194"/>
      <c r="P776" s="25"/>
      <c r="Q776" s="25"/>
    </row>
    <row r="777" ht="14.25" customHeight="1">
      <c r="B777" s="194"/>
      <c r="P777" s="25"/>
      <c r="Q777" s="25"/>
    </row>
    <row r="778" ht="14.25" customHeight="1">
      <c r="B778" s="194"/>
      <c r="P778" s="25"/>
      <c r="Q778" s="25"/>
    </row>
    <row r="779" ht="14.25" customHeight="1">
      <c r="B779" s="194"/>
      <c r="P779" s="25"/>
      <c r="Q779" s="25"/>
    </row>
    <row r="780" ht="14.25" customHeight="1">
      <c r="B780" s="194"/>
      <c r="P780" s="25"/>
      <c r="Q780" s="25"/>
    </row>
    <row r="781" ht="14.25" customHeight="1">
      <c r="B781" s="194"/>
      <c r="P781" s="25"/>
      <c r="Q781" s="25"/>
    </row>
    <row r="782" ht="14.25" customHeight="1">
      <c r="B782" s="194"/>
      <c r="P782" s="25"/>
      <c r="Q782" s="25"/>
    </row>
    <row r="783" ht="14.25" customHeight="1">
      <c r="B783" s="194"/>
      <c r="P783" s="25"/>
      <c r="Q783" s="25"/>
    </row>
    <row r="784" ht="14.25" customHeight="1">
      <c r="B784" s="194"/>
      <c r="P784" s="25"/>
      <c r="Q784" s="25"/>
    </row>
    <row r="785" ht="14.25" customHeight="1">
      <c r="B785" s="194"/>
      <c r="P785" s="25"/>
      <c r="Q785" s="25"/>
    </row>
    <row r="786" ht="14.25" customHeight="1">
      <c r="B786" s="194"/>
      <c r="P786" s="25"/>
      <c r="Q786" s="25"/>
    </row>
    <row r="787" ht="14.25" customHeight="1">
      <c r="B787" s="194"/>
      <c r="P787" s="25"/>
      <c r="Q787" s="25"/>
    </row>
    <row r="788" ht="14.25" customHeight="1">
      <c r="B788" s="194"/>
      <c r="P788" s="25"/>
      <c r="Q788" s="25"/>
    </row>
    <row r="789" ht="14.25" customHeight="1">
      <c r="B789" s="194"/>
      <c r="P789" s="25"/>
      <c r="Q789" s="25"/>
    </row>
    <row r="790" ht="14.25" customHeight="1">
      <c r="B790" s="194"/>
      <c r="P790" s="25"/>
      <c r="Q790" s="25"/>
    </row>
    <row r="791" ht="14.25" customHeight="1">
      <c r="B791" s="194"/>
      <c r="P791" s="25"/>
      <c r="Q791" s="25"/>
    </row>
    <row r="792" ht="14.25" customHeight="1">
      <c r="B792" s="194"/>
      <c r="P792" s="25"/>
      <c r="Q792" s="25"/>
    </row>
    <row r="793" ht="14.25" customHeight="1">
      <c r="B793" s="194"/>
      <c r="P793" s="25"/>
      <c r="Q793" s="25"/>
    </row>
    <row r="794" ht="14.25" customHeight="1">
      <c r="B794" s="194"/>
      <c r="P794" s="25"/>
      <c r="Q794" s="25"/>
    </row>
    <row r="795" ht="14.25" customHeight="1">
      <c r="B795" s="194"/>
      <c r="P795" s="25"/>
      <c r="Q795" s="25"/>
    </row>
    <row r="796" ht="14.25" customHeight="1">
      <c r="B796" s="194"/>
      <c r="P796" s="25"/>
      <c r="Q796" s="25"/>
    </row>
    <row r="797" ht="14.25" customHeight="1">
      <c r="B797" s="194"/>
      <c r="P797" s="25"/>
      <c r="Q797" s="25"/>
    </row>
    <row r="798" ht="14.25" customHeight="1">
      <c r="B798" s="194"/>
      <c r="P798" s="25"/>
      <c r="Q798" s="25"/>
    </row>
    <row r="799" ht="14.25" customHeight="1">
      <c r="B799" s="194"/>
      <c r="P799" s="25"/>
      <c r="Q799" s="25"/>
    </row>
    <row r="800" ht="14.25" customHeight="1">
      <c r="B800" s="194"/>
      <c r="P800" s="25"/>
      <c r="Q800" s="25"/>
    </row>
    <row r="801" ht="14.25" customHeight="1">
      <c r="B801" s="194"/>
      <c r="P801" s="25"/>
      <c r="Q801" s="25"/>
    </row>
    <row r="802" ht="14.25" customHeight="1">
      <c r="B802" s="194"/>
      <c r="P802" s="25"/>
      <c r="Q802" s="25"/>
    </row>
    <row r="803" ht="14.25" customHeight="1">
      <c r="B803" s="194"/>
      <c r="P803" s="25"/>
      <c r="Q803" s="25"/>
    </row>
    <row r="804" ht="14.25" customHeight="1">
      <c r="B804" s="194"/>
      <c r="P804" s="25"/>
      <c r="Q804" s="25"/>
    </row>
    <row r="805" ht="14.25" customHeight="1">
      <c r="B805" s="194"/>
      <c r="P805" s="25"/>
      <c r="Q805" s="25"/>
    </row>
    <row r="806" ht="14.25" customHeight="1">
      <c r="B806" s="194"/>
      <c r="P806" s="25"/>
      <c r="Q806" s="25"/>
    </row>
    <row r="807" ht="14.25" customHeight="1">
      <c r="B807" s="194"/>
      <c r="P807" s="25"/>
      <c r="Q807" s="25"/>
    </row>
    <row r="808" ht="14.25" customHeight="1">
      <c r="B808" s="194"/>
      <c r="P808" s="25"/>
      <c r="Q808" s="25"/>
    </row>
    <row r="809" ht="14.25" customHeight="1">
      <c r="B809" s="194"/>
      <c r="P809" s="25"/>
      <c r="Q809" s="25"/>
    </row>
    <row r="810" ht="14.25" customHeight="1">
      <c r="B810" s="194"/>
      <c r="P810" s="25"/>
      <c r="Q810" s="25"/>
    </row>
    <row r="811" ht="14.25" customHeight="1">
      <c r="B811" s="194"/>
      <c r="P811" s="25"/>
      <c r="Q811" s="25"/>
    </row>
    <row r="812" ht="14.25" customHeight="1">
      <c r="B812" s="194"/>
      <c r="P812" s="25"/>
      <c r="Q812" s="25"/>
    </row>
    <row r="813" ht="14.25" customHeight="1">
      <c r="B813" s="194"/>
      <c r="P813" s="25"/>
      <c r="Q813" s="25"/>
    </row>
    <row r="814" ht="14.25" customHeight="1">
      <c r="B814" s="194"/>
      <c r="P814" s="25"/>
      <c r="Q814" s="25"/>
    </row>
    <row r="815" ht="14.25" customHeight="1">
      <c r="B815" s="194"/>
      <c r="P815" s="25"/>
      <c r="Q815" s="25"/>
    </row>
    <row r="816" ht="14.25" customHeight="1">
      <c r="B816" s="194"/>
      <c r="P816" s="25"/>
      <c r="Q816" s="25"/>
    </row>
    <row r="817" ht="14.25" customHeight="1">
      <c r="B817" s="194"/>
      <c r="P817" s="25"/>
      <c r="Q817" s="25"/>
    </row>
    <row r="818" ht="14.25" customHeight="1">
      <c r="B818" s="194"/>
      <c r="P818" s="25"/>
      <c r="Q818" s="25"/>
    </row>
    <row r="819" ht="14.25" customHeight="1">
      <c r="B819" s="194"/>
      <c r="P819" s="25"/>
      <c r="Q819" s="25"/>
    </row>
    <row r="820" ht="14.25" customHeight="1">
      <c r="B820" s="194"/>
      <c r="P820" s="25"/>
      <c r="Q820" s="25"/>
    </row>
    <row r="821" ht="14.25" customHeight="1">
      <c r="B821" s="194"/>
      <c r="P821" s="25"/>
      <c r="Q821" s="25"/>
    </row>
    <row r="822" ht="14.25" customHeight="1">
      <c r="B822" s="194"/>
      <c r="P822" s="25"/>
      <c r="Q822" s="25"/>
    </row>
    <row r="823" ht="14.25" customHeight="1">
      <c r="B823" s="194"/>
      <c r="P823" s="25"/>
      <c r="Q823" s="25"/>
    </row>
    <row r="824" ht="14.25" customHeight="1">
      <c r="B824" s="194"/>
      <c r="P824" s="25"/>
      <c r="Q824" s="25"/>
    </row>
    <row r="825" ht="14.25" customHeight="1">
      <c r="B825" s="194"/>
      <c r="P825" s="25"/>
      <c r="Q825" s="25"/>
    </row>
    <row r="826" ht="14.25" customHeight="1">
      <c r="B826" s="194"/>
      <c r="P826" s="25"/>
      <c r="Q826" s="25"/>
    </row>
    <row r="827" ht="14.25" customHeight="1">
      <c r="B827" s="194"/>
      <c r="P827" s="25"/>
      <c r="Q827" s="25"/>
    </row>
    <row r="828" ht="14.25" customHeight="1">
      <c r="B828" s="194"/>
      <c r="P828" s="25"/>
      <c r="Q828" s="25"/>
    </row>
    <row r="829" ht="14.25" customHeight="1">
      <c r="B829" s="194"/>
      <c r="P829" s="25"/>
      <c r="Q829" s="25"/>
    </row>
    <row r="830" ht="14.25" customHeight="1">
      <c r="B830" s="194"/>
      <c r="P830" s="25"/>
      <c r="Q830" s="25"/>
    </row>
    <row r="831" ht="14.25" customHeight="1">
      <c r="B831" s="194"/>
      <c r="P831" s="25"/>
      <c r="Q831" s="25"/>
    </row>
    <row r="832" ht="14.25" customHeight="1">
      <c r="B832" s="194"/>
      <c r="P832" s="25"/>
      <c r="Q832" s="25"/>
    </row>
    <row r="833" ht="14.25" customHeight="1">
      <c r="B833" s="194"/>
      <c r="P833" s="25"/>
      <c r="Q833" s="25"/>
    </row>
    <row r="834" ht="14.25" customHeight="1">
      <c r="B834" s="194"/>
      <c r="P834" s="25"/>
      <c r="Q834" s="25"/>
    </row>
    <row r="835" ht="14.25" customHeight="1">
      <c r="B835" s="194"/>
      <c r="P835" s="25"/>
      <c r="Q835" s="25"/>
    </row>
    <row r="836" ht="14.25" customHeight="1">
      <c r="B836" s="194"/>
      <c r="P836" s="25"/>
      <c r="Q836" s="25"/>
    </row>
    <row r="837" ht="14.25" customHeight="1">
      <c r="B837" s="194"/>
      <c r="P837" s="25"/>
      <c r="Q837" s="25"/>
    </row>
    <row r="838" ht="14.25" customHeight="1">
      <c r="B838" s="194"/>
      <c r="P838" s="25"/>
      <c r="Q838" s="25"/>
    </row>
    <row r="839" ht="14.25" customHeight="1">
      <c r="B839" s="194"/>
      <c r="P839" s="25"/>
      <c r="Q839" s="25"/>
    </row>
    <row r="840" ht="14.25" customHeight="1">
      <c r="B840" s="194"/>
      <c r="P840" s="25"/>
      <c r="Q840" s="25"/>
    </row>
    <row r="841" ht="14.25" customHeight="1">
      <c r="B841" s="194"/>
      <c r="P841" s="25"/>
      <c r="Q841" s="25"/>
    </row>
    <row r="842" ht="14.25" customHeight="1">
      <c r="B842" s="194"/>
      <c r="P842" s="25"/>
      <c r="Q842" s="25"/>
    </row>
    <row r="843" ht="14.25" customHeight="1">
      <c r="B843" s="194"/>
      <c r="P843" s="25"/>
      <c r="Q843" s="25"/>
    </row>
    <row r="844" ht="14.25" customHeight="1">
      <c r="B844" s="194"/>
      <c r="P844" s="25"/>
      <c r="Q844" s="25"/>
    </row>
    <row r="845" ht="14.25" customHeight="1">
      <c r="B845" s="194"/>
      <c r="P845" s="25"/>
      <c r="Q845" s="25"/>
    </row>
    <row r="846" ht="14.25" customHeight="1">
      <c r="B846" s="194"/>
      <c r="P846" s="25"/>
      <c r="Q846" s="25"/>
    </row>
    <row r="847" ht="14.25" customHeight="1">
      <c r="B847" s="194"/>
      <c r="P847" s="25"/>
      <c r="Q847" s="25"/>
    </row>
    <row r="848" ht="14.25" customHeight="1">
      <c r="B848" s="194"/>
      <c r="P848" s="25"/>
      <c r="Q848" s="25"/>
    </row>
    <row r="849" ht="14.25" customHeight="1">
      <c r="B849" s="194"/>
      <c r="P849" s="25"/>
      <c r="Q849" s="25"/>
    </row>
    <row r="850" ht="14.25" customHeight="1">
      <c r="B850" s="194"/>
      <c r="P850" s="25"/>
      <c r="Q850" s="25"/>
    </row>
    <row r="851" ht="14.25" customHeight="1">
      <c r="B851" s="194"/>
      <c r="P851" s="25"/>
      <c r="Q851" s="25"/>
    </row>
    <row r="852" ht="14.25" customHeight="1">
      <c r="B852" s="194"/>
      <c r="P852" s="25"/>
      <c r="Q852" s="25"/>
    </row>
    <row r="853" ht="14.25" customHeight="1">
      <c r="B853" s="194"/>
      <c r="P853" s="25"/>
      <c r="Q853" s="25"/>
    </row>
    <row r="854" ht="14.25" customHeight="1">
      <c r="B854" s="194"/>
      <c r="P854" s="25"/>
      <c r="Q854" s="25"/>
    </row>
    <row r="855" ht="14.25" customHeight="1">
      <c r="B855" s="194"/>
      <c r="P855" s="25"/>
      <c r="Q855" s="25"/>
    </row>
    <row r="856" ht="14.25" customHeight="1">
      <c r="B856" s="194"/>
      <c r="P856" s="25"/>
      <c r="Q856" s="25"/>
    </row>
    <row r="857" ht="14.25" customHeight="1">
      <c r="B857" s="194"/>
      <c r="P857" s="25"/>
      <c r="Q857" s="25"/>
    </row>
    <row r="858" ht="14.25" customHeight="1">
      <c r="B858" s="194"/>
      <c r="P858" s="25"/>
      <c r="Q858" s="25"/>
    </row>
    <row r="859" ht="14.25" customHeight="1">
      <c r="B859" s="194"/>
      <c r="P859" s="25"/>
      <c r="Q859" s="25"/>
    </row>
    <row r="860" ht="14.25" customHeight="1">
      <c r="B860" s="194"/>
      <c r="P860" s="25"/>
      <c r="Q860" s="25"/>
    </row>
    <row r="861" ht="14.25" customHeight="1">
      <c r="B861" s="194"/>
      <c r="P861" s="25"/>
      <c r="Q861" s="25"/>
    </row>
    <row r="862" ht="14.25" customHeight="1">
      <c r="B862" s="194"/>
      <c r="P862" s="25"/>
      <c r="Q862" s="25"/>
    </row>
    <row r="863" ht="14.25" customHeight="1">
      <c r="B863" s="194"/>
      <c r="P863" s="25"/>
      <c r="Q863" s="25"/>
    </row>
    <row r="864" ht="14.25" customHeight="1">
      <c r="B864" s="194"/>
      <c r="P864" s="25"/>
      <c r="Q864" s="25"/>
    </row>
    <row r="865" ht="14.25" customHeight="1">
      <c r="B865" s="194"/>
      <c r="P865" s="25"/>
      <c r="Q865" s="25"/>
    </row>
    <row r="866" ht="14.25" customHeight="1">
      <c r="B866" s="194"/>
      <c r="P866" s="25"/>
      <c r="Q866" s="25"/>
    </row>
    <row r="867" ht="14.25" customHeight="1">
      <c r="B867" s="194"/>
      <c r="P867" s="25"/>
      <c r="Q867" s="25"/>
    </row>
    <row r="868" ht="14.25" customHeight="1">
      <c r="B868" s="194"/>
      <c r="P868" s="25"/>
      <c r="Q868" s="25"/>
    </row>
    <row r="869" ht="14.25" customHeight="1">
      <c r="B869" s="194"/>
      <c r="P869" s="25"/>
      <c r="Q869" s="25"/>
    </row>
    <row r="870" ht="14.25" customHeight="1">
      <c r="B870" s="194"/>
      <c r="P870" s="25"/>
      <c r="Q870" s="25"/>
    </row>
    <row r="871" ht="14.25" customHeight="1">
      <c r="B871" s="194"/>
      <c r="P871" s="25"/>
      <c r="Q871" s="25"/>
    </row>
    <row r="872" ht="14.25" customHeight="1">
      <c r="B872" s="194"/>
      <c r="P872" s="25"/>
      <c r="Q872" s="25"/>
    </row>
    <row r="873" ht="14.25" customHeight="1">
      <c r="B873" s="194"/>
      <c r="P873" s="25"/>
      <c r="Q873" s="25"/>
    </row>
    <row r="874" ht="14.25" customHeight="1">
      <c r="B874" s="194"/>
      <c r="P874" s="25"/>
      <c r="Q874" s="25"/>
    </row>
    <row r="875" ht="14.25" customHeight="1">
      <c r="B875" s="194"/>
      <c r="P875" s="25"/>
      <c r="Q875" s="25"/>
    </row>
    <row r="876" ht="14.25" customHeight="1">
      <c r="B876" s="194"/>
      <c r="P876" s="25"/>
      <c r="Q876" s="25"/>
    </row>
    <row r="877" ht="14.25" customHeight="1">
      <c r="B877" s="194"/>
      <c r="P877" s="25"/>
      <c r="Q877" s="25"/>
    </row>
    <row r="878" ht="14.25" customHeight="1">
      <c r="B878" s="194"/>
      <c r="P878" s="25"/>
      <c r="Q878" s="25"/>
    </row>
    <row r="879" ht="14.25" customHeight="1">
      <c r="B879" s="194"/>
      <c r="P879" s="25"/>
      <c r="Q879" s="25"/>
    </row>
    <row r="880" ht="14.25" customHeight="1">
      <c r="B880" s="194"/>
      <c r="P880" s="25"/>
      <c r="Q880" s="25"/>
    </row>
    <row r="881" ht="14.25" customHeight="1">
      <c r="B881" s="194"/>
      <c r="P881" s="25"/>
      <c r="Q881" s="25"/>
    </row>
    <row r="882" ht="14.25" customHeight="1">
      <c r="B882" s="194"/>
      <c r="P882" s="25"/>
      <c r="Q882" s="25"/>
    </row>
    <row r="883" ht="14.25" customHeight="1">
      <c r="B883" s="194"/>
      <c r="P883" s="25"/>
      <c r="Q883" s="25"/>
    </row>
    <row r="884" ht="14.25" customHeight="1">
      <c r="B884" s="194"/>
      <c r="P884" s="25"/>
      <c r="Q884" s="25"/>
    </row>
    <row r="885" ht="14.25" customHeight="1">
      <c r="B885" s="194"/>
      <c r="P885" s="25"/>
      <c r="Q885" s="25"/>
    </row>
    <row r="886" ht="14.25" customHeight="1">
      <c r="B886" s="194"/>
      <c r="P886" s="25"/>
      <c r="Q886" s="25"/>
    </row>
    <row r="887" ht="14.25" customHeight="1">
      <c r="B887" s="194"/>
      <c r="P887" s="25"/>
      <c r="Q887" s="25"/>
    </row>
    <row r="888" ht="14.25" customHeight="1">
      <c r="B888" s="194"/>
      <c r="P888" s="25"/>
      <c r="Q888" s="25"/>
    </row>
    <row r="889" ht="14.25" customHeight="1">
      <c r="B889" s="194"/>
      <c r="P889" s="25"/>
      <c r="Q889" s="25"/>
    </row>
    <row r="890" ht="14.25" customHeight="1">
      <c r="B890" s="194"/>
      <c r="P890" s="25"/>
      <c r="Q890" s="25"/>
    </row>
    <row r="891" ht="14.25" customHeight="1">
      <c r="B891" s="194"/>
      <c r="P891" s="25"/>
      <c r="Q891" s="25"/>
    </row>
    <row r="892" ht="14.25" customHeight="1">
      <c r="B892" s="194"/>
      <c r="P892" s="25"/>
      <c r="Q892" s="25"/>
    </row>
    <row r="893" ht="14.25" customHeight="1">
      <c r="B893" s="194"/>
      <c r="P893" s="25"/>
      <c r="Q893" s="25"/>
    </row>
    <row r="894" ht="14.25" customHeight="1">
      <c r="B894" s="194"/>
      <c r="P894" s="25"/>
      <c r="Q894" s="25"/>
    </row>
    <row r="895" ht="14.25" customHeight="1">
      <c r="B895" s="194"/>
      <c r="P895" s="25"/>
      <c r="Q895" s="25"/>
    </row>
    <row r="896" ht="14.25" customHeight="1">
      <c r="B896" s="194"/>
      <c r="P896" s="25"/>
      <c r="Q896" s="25"/>
    </row>
    <row r="897" ht="14.25" customHeight="1">
      <c r="B897" s="194"/>
      <c r="P897" s="25"/>
      <c r="Q897" s="25"/>
    </row>
    <row r="898" ht="14.25" customHeight="1">
      <c r="B898" s="194"/>
      <c r="P898" s="25"/>
      <c r="Q898" s="25"/>
    </row>
    <row r="899" ht="14.25" customHeight="1">
      <c r="B899" s="194"/>
      <c r="P899" s="25"/>
      <c r="Q899" s="25"/>
    </row>
    <row r="900" ht="14.25" customHeight="1">
      <c r="B900" s="194"/>
      <c r="P900" s="25"/>
      <c r="Q900" s="25"/>
    </row>
    <row r="901" ht="14.25" customHeight="1">
      <c r="B901" s="194"/>
      <c r="P901" s="25"/>
      <c r="Q901" s="25"/>
    </row>
    <row r="902" ht="14.25" customHeight="1">
      <c r="B902" s="194"/>
      <c r="P902" s="25"/>
      <c r="Q902" s="25"/>
    </row>
    <row r="903" ht="14.25" customHeight="1">
      <c r="B903" s="194"/>
      <c r="P903" s="25"/>
      <c r="Q903" s="25"/>
    </row>
    <row r="904" ht="14.25" customHeight="1">
      <c r="B904" s="194"/>
      <c r="P904" s="25"/>
      <c r="Q904" s="25"/>
    </row>
    <row r="905" ht="14.25" customHeight="1">
      <c r="B905" s="194"/>
      <c r="P905" s="25"/>
      <c r="Q905" s="25"/>
    </row>
    <row r="906" ht="14.25" customHeight="1">
      <c r="B906" s="194"/>
      <c r="P906" s="25"/>
      <c r="Q906" s="25"/>
    </row>
    <row r="907" ht="14.25" customHeight="1">
      <c r="B907" s="194"/>
      <c r="P907" s="25"/>
      <c r="Q907" s="25"/>
    </row>
    <row r="908" ht="14.25" customHeight="1">
      <c r="B908" s="194"/>
      <c r="P908" s="25"/>
      <c r="Q908" s="25"/>
    </row>
    <row r="909" ht="14.25" customHeight="1">
      <c r="B909" s="194"/>
      <c r="P909" s="25"/>
      <c r="Q909" s="25"/>
    </row>
    <row r="910" ht="14.25" customHeight="1">
      <c r="B910" s="194"/>
      <c r="P910" s="25"/>
      <c r="Q910" s="25"/>
    </row>
    <row r="911" ht="14.25" customHeight="1">
      <c r="B911" s="194"/>
      <c r="P911" s="25"/>
      <c r="Q911" s="25"/>
    </row>
    <row r="912" ht="14.25" customHeight="1">
      <c r="B912" s="194"/>
      <c r="P912" s="25"/>
      <c r="Q912" s="25"/>
    </row>
    <row r="913" ht="14.25" customHeight="1">
      <c r="B913" s="194"/>
      <c r="P913" s="25"/>
      <c r="Q913" s="25"/>
    </row>
    <row r="914" ht="14.25" customHeight="1">
      <c r="B914" s="194"/>
      <c r="P914" s="25"/>
      <c r="Q914" s="25"/>
    </row>
    <row r="915" ht="14.25" customHeight="1">
      <c r="B915" s="194"/>
      <c r="P915" s="25"/>
      <c r="Q915" s="25"/>
    </row>
    <row r="916" ht="14.25" customHeight="1">
      <c r="B916" s="194"/>
      <c r="P916" s="25"/>
      <c r="Q916" s="25"/>
    </row>
    <row r="917" ht="14.25" customHeight="1">
      <c r="B917" s="194"/>
      <c r="P917" s="25"/>
      <c r="Q917" s="25"/>
    </row>
    <row r="918" ht="14.25" customHeight="1">
      <c r="B918" s="194"/>
      <c r="P918" s="25"/>
      <c r="Q918" s="25"/>
    </row>
    <row r="919" ht="14.25" customHeight="1">
      <c r="B919" s="194"/>
      <c r="P919" s="25"/>
      <c r="Q919" s="25"/>
    </row>
    <row r="920" ht="14.25" customHeight="1">
      <c r="B920" s="194"/>
      <c r="P920" s="25"/>
      <c r="Q920" s="25"/>
    </row>
    <row r="921" ht="14.25" customHeight="1">
      <c r="B921" s="194"/>
      <c r="P921" s="25"/>
      <c r="Q921" s="25"/>
    </row>
    <row r="922" ht="14.25" customHeight="1">
      <c r="B922" s="194"/>
      <c r="P922" s="25"/>
      <c r="Q922" s="25"/>
    </row>
    <row r="923" ht="14.25" customHeight="1">
      <c r="B923" s="194"/>
      <c r="P923" s="25"/>
      <c r="Q923" s="25"/>
    </row>
    <row r="924" ht="14.25" customHeight="1">
      <c r="B924" s="194"/>
      <c r="P924" s="25"/>
      <c r="Q924" s="25"/>
    </row>
    <row r="925" ht="14.25" customHeight="1">
      <c r="B925" s="194"/>
      <c r="P925" s="25"/>
      <c r="Q925" s="25"/>
    </row>
    <row r="926" ht="14.25" customHeight="1">
      <c r="B926" s="194"/>
      <c r="P926" s="25"/>
      <c r="Q926" s="25"/>
    </row>
    <row r="927" ht="14.25" customHeight="1">
      <c r="B927" s="194"/>
      <c r="P927" s="25"/>
      <c r="Q927" s="25"/>
    </row>
    <row r="928" ht="14.25" customHeight="1">
      <c r="B928" s="194"/>
      <c r="P928" s="25"/>
      <c r="Q928" s="25"/>
    </row>
    <row r="929" ht="14.25" customHeight="1">
      <c r="B929" s="194"/>
      <c r="P929" s="25"/>
      <c r="Q929" s="25"/>
    </row>
    <row r="930" ht="14.25" customHeight="1">
      <c r="B930" s="194"/>
      <c r="P930" s="25"/>
      <c r="Q930" s="25"/>
    </row>
    <row r="931" ht="14.25" customHeight="1">
      <c r="B931" s="194"/>
      <c r="P931" s="25"/>
      <c r="Q931" s="25"/>
    </row>
    <row r="932" ht="14.25" customHeight="1">
      <c r="B932" s="194"/>
      <c r="P932" s="25"/>
      <c r="Q932" s="25"/>
    </row>
    <row r="933" ht="14.25" customHeight="1">
      <c r="B933" s="194"/>
      <c r="P933" s="25"/>
      <c r="Q933" s="25"/>
    </row>
    <row r="934" ht="14.25" customHeight="1">
      <c r="B934" s="194"/>
      <c r="P934" s="25"/>
      <c r="Q934" s="25"/>
    </row>
    <row r="935" ht="14.25" customHeight="1">
      <c r="B935" s="194"/>
      <c r="P935" s="25"/>
      <c r="Q935" s="25"/>
    </row>
    <row r="936" ht="14.25" customHeight="1">
      <c r="B936" s="194"/>
      <c r="P936" s="25"/>
      <c r="Q936" s="25"/>
    </row>
    <row r="937" ht="14.25" customHeight="1">
      <c r="B937" s="194"/>
      <c r="P937" s="25"/>
      <c r="Q937" s="25"/>
    </row>
    <row r="938" ht="14.25" customHeight="1">
      <c r="B938" s="194"/>
      <c r="P938" s="25"/>
      <c r="Q938" s="25"/>
    </row>
    <row r="939" ht="14.25" customHeight="1">
      <c r="B939" s="194"/>
      <c r="P939" s="25"/>
      <c r="Q939" s="25"/>
    </row>
    <row r="940" ht="14.25" customHeight="1">
      <c r="B940" s="194"/>
      <c r="P940" s="25"/>
      <c r="Q940" s="25"/>
    </row>
    <row r="941" ht="14.25" customHeight="1">
      <c r="B941" s="194"/>
      <c r="P941" s="25"/>
      <c r="Q941" s="25"/>
    </row>
    <row r="942" ht="14.25" customHeight="1">
      <c r="B942" s="194"/>
      <c r="P942" s="25"/>
      <c r="Q942" s="25"/>
    </row>
    <row r="943" ht="14.25" customHeight="1">
      <c r="B943" s="194"/>
      <c r="P943" s="25"/>
      <c r="Q943" s="25"/>
    </row>
    <row r="944" ht="14.25" customHeight="1">
      <c r="B944" s="194"/>
      <c r="P944" s="25"/>
      <c r="Q944" s="25"/>
    </row>
    <row r="945" ht="14.25" customHeight="1">
      <c r="B945" s="194"/>
      <c r="P945" s="25"/>
      <c r="Q945" s="25"/>
    </row>
    <row r="946" ht="14.25" customHeight="1">
      <c r="B946" s="194"/>
      <c r="P946" s="25"/>
      <c r="Q946" s="25"/>
    </row>
    <row r="947" ht="14.25" customHeight="1">
      <c r="B947" s="194"/>
      <c r="P947" s="25"/>
      <c r="Q947" s="25"/>
    </row>
    <row r="948" ht="14.25" customHeight="1">
      <c r="B948" s="194"/>
      <c r="P948" s="25"/>
      <c r="Q948" s="25"/>
    </row>
    <row r="949" ht="14.25" customHeight="1">
      <c r="B949" s="194"/>
      <c r="P949" s="25"/>
      <c r="Q949" s="25"/>
    </row>
    <row r="950" ht="14.25" customHeight="1">
      <c r="B950" s="194"/>
      <c r="P950" s="25"/>
      <c r="Q950" s="25"/>
    </row>
    <row r="951" ht="14.25" customHeight="1">
      <c r="B951" s="194"/>
      <c r="P951" s="25"/>
      <c r="Q951" s="25"/>
    </row>
    <row r="952" ht="14.25" customHeight="1">
      <c r="B952" s="194"/>
      <c r="P952" s="25"/>
      <c r="Q952" s="25"/>
    </row>
    <row r="953" ht="14.25" customHeight="1">
      <c r="B953" s="194"/>
      <c r="P953" s="25"/>
      <c r="Q953" s="25"/>
    </row>
    <row r="954" ht="14.25" customHeight="1">
      <c r="B954" s="194"/>
      <c r="P954" s="25"/>
      <c r="Q954" s="25"/>
    </row>
    <row r="955" ht="14.25" customHeight="1">
      <c r="B955" s="194"/>
      <c r="P955" s="25"/>
      <c r="Q955" s="25"/>
    </row>
    <row r="956" ht="14.25" customHeight="1">
      <c r="B956" s="194"/>
      <c r="P956" s="25"/>
      <c r="Q956" s="25"/>
    </row>
    <row r="957" ht="14.25" customHeight="1">
      <c r="B957" s="194"/>
      <c r="P957" s="25"/>
      <c r="Q957" s="25"/>
    </row>
    <row r="958" ht="14.25" customHeight="1">
      <c r="B958" s="194"/>
      <c r="P958" s="25"/>
      <c r="Q958" s="25"/>
    </row>
    <row r="959" ht="14.25" customHeight="1">
      <c r="B959" s="194"/>
      <c r="P959" s="25"/>
      <c r="Q959" s="25"/>
    </row>
    <row r="960" ht="14.25" customHeight="1">
      <c r="B960" s="194"/>
      <c r="P960" s="25"/>
      <c r="Q960" s="25"/>
    </row>
    <row r="961" ht="14.25" customHeight="1">
      <c r="B961" s="194"/>
      <c r="P961" s="25"/>
      <c r="Q961" s="25"/>
    </row>
    <row r="962" ht="14.25" customHeight="1">
      <c r="B962" s="194"/>
      <c r="P962" s="25"/>
      <c r="Q962" s="25"/>
    </row>
    <row r="963" ht="14.25" customHeight="1">
      <c r="B963" s="194"/>
      <c r="P963" s="25"/>
      <c r="Q963" s="25"/>
    </row>
    <row r="964" ht="14.25" customHeight="1">
      <c r="B964" s="194"/>
      <c r="P964" s="25"/>
      <c r="Q964" s="25"/>
    </row>
    <row r="965" ht="14.25" customHeight="1">
      <c r="B965" s="194"/>
      <c r="P965" s="25"/>
      <c r="Q965" s="25"/>
    </row>
    <row r="966" ht="14.25" customHeight="1">
      <c r="B966" s="194"/>
      <c r="P966" s="25"/>
      <c r="Q966" s="25"/>
    </row>
    <row r="967" ht="14.25" customHeight="1">
      <c r="B967" s="194"/>
      <c r="P967" s="25"/>
      <c r="Q967" s="25"/>
    </row>
    <row r="968" ht="14.25" customHeight="1">
      <c r="B968" s="194"/>
      <c r="P968" s="25"/>
      <c r="Q968" s="25"/>
    </row>
    <row r="969" ht="14.25" customHeight="1">
      <c r="B969" s="194"/>
      <c r="P969" s="25"/>
      <c r="Q969" s="25"/>
    </row>
    <row r="970" ht="14.25" customHeight="1">
      <c r="B970" s="194"/>
      <c r="P970" s="25"/>
      <c r="Q970" s="25"/>
    </row>
    <row r="971" ht="14.25" customHeight="1">
      <c r="B971" s="194"/>
      <c r="P971" s="25"/>
      <c r="Q971" s="25"/>
    </row>
    <row r="972" ht="14.25" customHeight="1">
      <c r="B972" s="194"/>
      <c r="P972" s="25"/>
      <c r="Q972" s="25"/>
    </row>
    <row r="973" ht="14.25" customHeight="1">
      <c r="B973" s="194"/>
      <c r="P973" s="25"/>
      <c r="Q973" s="25"/>
    </row>
    <row r="974" ht="14.25" customHeight="1">
      <c r="B974" s="194"/>
      <c r="P974" s="25"/>
      <c r="Q974" s="25"/>
    </row>
    <row r="975" ht="14.25" customHeight="1">
      <c r="B975" s="194"/>
      <c r="P975" s="25"/>
      <c r="Q975" s="25"/>
    </row>
    <row r="976" ht="14.25" customHeight="1">
      <c r="B976" s="194"/>
      <c r="P976" s="25"/>
      <c r="Q976" s="25"/>
    </row>
    <row r="977" ht="14.25" customHeight="1">
      <c r="B977" s="194"/>
      <c r="P977" s="25"/>
      <c r="Q977" s="25"/>
    </row>
    <row r="978" ht="14.25" customHeight="1">
      <c r="B978" s="194"/>
      <c r="P978" s="25"/>
      <c r="Q978" s="25"/>
    </row>
    <row r="979" ht="14.25" customHeight="1">
      <c r="B979" s="194"/>
      <c r="P979" s="25"/>
      <c r="Q979" s="25"/>
    </row>
    <row r="980" ht="14.25" customHeight="1">
      <c r="B980" s="194"/>
      <c r="P980" s="25"/>
      <c r="Q980" s="25"/>
    </row>
    <row r="981" ht="14.25" customHeight="1">
      <c r="B981" s="194"/>
      <c r="P981" s="25"/>
      <c r="Q981" s="25"/>
    </row>
    <row r="982" ht="14.25" customHeight="1">
      <c r="B982" s="194"/>
      <c r="P982" s="25"/>
      <c r="Q982" s="25"/>
    </row>
    <row r="983" ht="14.25" customHeight="1">
      <c r="B983" s="194"/>
      <c r="P983" s="25"/>
      <c r="Q983" s="25"/>
    </row>
    <row r="984" ht="14.25" customHeight="1">
      <c r="B984" s="194"/>
      <c r="P984" s="25"/>
      <c r="Q984" s="25"/>
    </row>
    <row r="985" ht="14.25" customHeight="1">
      <c r="B985" s="194"/>
      <c r="P985" s="25"/>
      <c r="Q985" s="25"/>
    </row>
    <row r="986" ht="14.25" customHeight="1">
      <c r="B986" s="194"/>
      <c r="P986" s="25"/>
      <c r="Q986" s="25"/>
    </row>
    <row r="987" ht="14.25" customHeight="1">
      <c r="B987" s="194"/>
      <c r="P987" s="25"/>
      <c r="Q987" s="25"/>
    </row>
    <row r="988" ht="14.25" customHeight="1">
      <c r="B988" s="194"/>
      <c r="P988" s="25"/>
      <c r="Q988" s="25"/>
    </row>
    <row r="989" ht="14.25" customHeight="1">
      <c r="B989" s="194"/>
      <c r="P989" s="25"/>
      <c r="Q989" s="25"/>
    </row>
    <row r="990" ht="14.25" customHeight="1">
      <c r="B990" s="194"/>
      <c r="P990" s="25"/>
      <c r="Q990" s="25"/>
    </row>
    <row r="991" ht="14.25" customHeight="1">
      <c r="B991" s="194"/>
      <c r="P991" s="25"/>
      <c r="Q991" s="25"/>
    </row>
    <row r="992" ht="14.25" customHeight="1">
      <c r="B992" s="194"/>
      <c r="P992" s="25"/>
      <c r="Q992" s="25"/>
    </row>
    <row r="993" ht="14.25" customHeight="1">
      <c r="B993" s="194"/>
      <c r="P993" s="25"/>
      <c r="Q993" s="25"/>
    </row>
    <row r="994" ht="14.25" customHeight="1">
      <c r="B994" s="194"/>
      <c r="P994" s="25"/>
      <c r="Q994" s="25"/>
    </row>
    <row r="995" ht="14.25" customHeight="1">
      <c r="B995" s="194"/>
      <c r="P995" s="25"/>
      <c r="Q995" s="25"/>
    </row>
    <row r="996" ht="14.25" customHeight="1">
      <c r="B996" s="194"/>
      <c r="P996" s="25"/>
      <c r="Q996" s="25"/>
    </row>
    <row r="997" ht="14.25" customHeight="1">
      <c r="B997" s="194"/>
      <c r="P997" s="25"/>
      <c r="Q997" s="25"/>
    </row>
    <row r="998" ht="14.25" customHeight="1">
      <c r="B998" s="194"/>
      <c r="P998" s="25"/>
      <c r="Q998" s="25"/>
    </row>
    <row r="999" ht="14.25" customHeight="1">
      <c r="B999" s="194"/>
      <c r="P999" s="25"/>
      <c r="Q999" s="25"/>
    </row>
    <row r="1000" ht="14.25" customHeight="1">
      <c r="B1000" s="194"/>
      <c r="P1000" s="25"/>
      <c r="Q1000" s="25"/>
    </row>
  </sheetData>
  <mergeCells count="15">
    <mergeCell ref="M2:N2"/>
    <mergeCell ref="P2:P3"/>
    <mergeCell ref="Q2:Q3"/>
    <mergeCell ref="R2:R3"/>
    <mergeCell ref="S2:S3"/>
    <mergeCell ref="T2:T3"/>
    <mergeCell ref="U2:V2"/>
    <mergeCell ref="B2:B3"/>
    <mergeCell ref="C2:C3"/>
    <mergeCell ref="D2:D3"/>
    <mergeCell ref="E2:G2"/>
    <mergeCell ref="H2:J2"/>
    <mergeCell ref="K2:K3"/>
    <mergeCell ref="L2:L3"/>
    <mergeCell ref="H453:H454"/>
  </mergeCells>
  <conditionalFormatting sqref="K1:K1000">
    <cfRule type="colorScale" priority="1">
      <colorScale>
        <cfvo type="min"/>
        <cfvo type="max"/>
        <color rgb="FFFFFFFF"/>
        <color rgb="FF0000FF"/>
      </colorScale>
    </cfRule>
  </conditionalFormatting>
  <conditionalFormatting sqref="S1:S1000">
    <cfRule type="colorScale" priority="2">
      <colorScale>
        <cfvo type="min"/>
        <cfvo type="max"/>
        <color rgb="FFFFFFFF"/>
        <color rgb="FF38761D"/>
      </colorScale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71"/>
    <col customWidth="1" min="3" max="3" width="5.0"/>
    <col customWidth="1" min="4" max="4" width="39.29"/>
    <col customWidth="1" min="5" max="5" width="14.14"/>
    <col customWidth="1" min="6" max="6" width="10.71"/>
    <col customWidth="1" min="7" max="7" width="12.71"/>
    <col customWidth="1" min="8" max="8" width="15.29"/>
    <col customWidth="1" min="9" max="10" width="13.14"/>
    <col customWidth="1" min="11" max="11" width="15.43"/>
    <col customWidth="1" min="12" max="12" width="9.57"/>
    <col customWidth="1" min="13" max="13" width="13.86"/>
    <col customWidth="1" min="14" max="14" width="13.57"/>
    <col customWidth="1" min="15" max="15" width="4.57"/>
    <col customWidth="1" min="16" max="16" width="5.71"/>
    <col customWidth="1" min="17" max="17" width="7.57"/>
    <col customWidth="1" min="18" max="18" width="33.0"/>
    <col customWidth="1" min="19" max="19" width="15.71"/>
    <col customWidth="1" min="20" max="20" width="9.57"/>
    <col customWidth="1" min="21" max="21" width="13.86"/>
  </cols>
  <sheetData>
    <row r="1">
      <c r="A1" s="24"/>
      <c r="B1" s="25"/>
      <c r="C1" s="25"/>
      <c r="D1" s="25"/>
      <c r="E1" s="24"/>
      <c r="F1" s="24"/>
      <c r="G1" s="24"/>
      <c r="H1" s="25"/>
      <c r="I1" s="24"/>
      <c r="J1" s="24"/>
      <c r="K1" s="25"/>
      <c r="L1" s="25"/>
      <c r="M1" s="24"/>
      <c r="N1" s="24"/>
      <c r="O1" s="24"/>
      <c r="P1" s="25"/>
      <c r="Q1" s="25"/>
      <c r="R1" s="24"/>
      <c r="S1" s="25"/>
      <c r="T1" s="25"/>
      <c r="U1" s="25"/>
      <c r="V1" s="25"/>
      <c r="W1" s="24"/>
      <c r="X1" s="24"/>
      <c r="Y1" s="24"/>
      <c r="Z1" s="24"/>
    </row>
    <row r="2">
      <c r="A2" s="24"/>
      <c r="B2" s="25"/>
      <c r="C2" s="25"/>
      <c r="D2" s="25"/>
      <c r="E2" s="24"/>
      <c r="F2" s="24"/>
      <c r="G2" s="24"/>
      <c r="H2" s="25"/>
      <c r="I2" s="24"/>
      <c r="J2" s="24"/>
      <c r="K2" s="25"/>
      <c r="L2" s="25"/>
      <c r="M2" s="24"/>
      <c r="N2" s="24"/>
      <c r="O2" s="24"/>
      <c r="P2" s="25"/>
      <c r="Q2" s="25"/>
      <c r="R2" s="24"/>
      <c r="S2" s="25"/>
      <c r="T2" s="25"/>
      <c r="U2" s="25"/>
      <c r="V2" s="25"/>
      <c r="W2" s="24"/>
      <c r="X2" s="24"/>
      <c r="Y2" s="24"/>
      <c r="Z2" s="24"/>
    </row>
    <row r="3">
      <c r="A3" s="24"/>
      <c r="B3" s="137" t="s">
        <v>97</v>
      </c>
      <c r="C3" s="138" t="s">
        <v>98</v>
      </c>
      <c r="D3" s="138" t="s">
        <v>99</v>
      </c>
      <c r="E3" s="139" t="s">
        <v>100</v>
      </c>
      <c r="F3" s="34"/>
      <c r="G3" s="103"/>
      <c r="H3" s="139" t="s">
        <v>101</v>
      </c>
      <c r="I3" s="34"/>
      <c r="J3" s="103"/>
      <c r="K3" s="140" t="s">
        <v>102</v>
      </c>
      <c r="L3" s="141" t="s">
        <v>103</v>
      </c>
      <c r="M3" s="142" t="s">
        <v>104</v>
      </c>
      <c r="N3" s="143"/>
      <c r="O3" s="24"/>
      <c r="P3" s="137" t="s">
        <v>97</v>
      </c>
      <c r="Q3" s="138" t="s">
        <v>98</v>
      </c>
      <c r="R3" s="138" t="s">
        <v>99</v>
      </c>
      <c r="S3" s="140" t="s">
        <v>102</v>
      </c>
      <c r="T3" s="195" t="s">
        <v>103</v>
      </c>
      <c r="U3" s="142" t="s">
        <v>104</v>
      </c>
      <c r="V3" s="143"/>
      <c r="W3" s="24"/>
      <c r="X3" s="24"/>
      <c r="Y3" s="24"/>
      <c r="Z3" s="24"/>
    </row>
    <row r="4">
      <c r="A4" s="24"/>
      <c r="B4" s="40"/>
      <c r="C4" s="144"/>
      <c r="D4" s="144"/>
      <c r="E4" s="145" t="s">
        <v>105</v>
      </c>
      <c r="F4" s="33" t="s">
        <v>106</v>
      </c>
      <c r="G4" s="145" t="s">
        <v>107</v>
      </c>
      <c r="H4" s="145" t="s">
        <v>108</v>
      </c>
      <c r="I4" s="145" t="s">
        <v>109</v>
      </c>
      <c r="J4" s="145" t="s">
        <v>110</v>
      </c>
      <c r="K4" s="144"/>
      <c r="L4" s="41"/>
      <c r="M4" s="287" t="s">
        <v>579</v>
      </c>
      <c r="N4" s="147" t="s">
        <v>112</v>
      </c>
      <c r="O4" s="24"/>
      <c r="P4" s="40"/>
      <c r="Q4" s="144"/>
      <c r="R4" s="144"/>
      <c r="S4" s="144"/>
      <c r="T4" s="44"/>
      <c r="U4" s="276" t="s">
        <v>579</v>
      </c>
      <c r="V4" s="277" t="s">
        <v>580</v>
      </c>
      <c r="W4" s="24"/>
      <c r="X4" s="24"/>
      <c r="Y4" s="24"/>
      <c r="Z4" s="24"/>
    </row>
    <row r="5">
      <c r="A5" s="24"/>
      <c r="B5" s="1">
        <v>2023.0</v>
      </c>
      <c r="C5" s="148" t="s">
        <v>113</v>
      </c>
      <c r="D5" s="148" t="s">
        <v>114</v>
      </c>
      <c r="E5" s="149">
        <v>-0.16297</v>
      </c>
      <c r="F5" s="149">
        <v>1.11945</v>
      </c>
      <c r="G5" s="149">
        <v>0.02982</v>
      </c>
      <c r="H5" s="165">
        <f>(F5-$F$455)/($F$456-$F$455)</f>
        <v>0.2486565948</v>
      </c>
      <c r="I5" s="165">
        <f t="shared" ref="I5:I454" si="1">(F5-$F$455)/($F$456-$F$455)</f>
        <v>0.2486565948</v>
      </c>
      <c r="J5" s="165">
        <f t="shared" ref="J5:J454" si="2">(G5-$G$455)/($G$456-$G$455)</f>
        <v>0.01495817396</v>
      </c>
      <c r="K5" s="288">
        <f t="shared" ref="K5:K454" si="3">(H5*$E$458)+(I5*$F$458)+(J5*$G$458)</f>
        <v>0.2161093565</v>
      </c>
      <c r="L5" s="289">
        <f t="shared" ref="L5:L454" si="4">RANK(K5,$K$5:$K$454)</f>
        <v>5</v>
      </c>
      <c r="M5" s="154" t="s">
        <v>115</v>
      </c>
      <c r="N5" s="153" t="s">
        <v>116</v>
      </c>
      <c r="O5" s="24"/>
      <c r="P5" s="84">
        <v>2023.0</v>
      </c>
      <c r="Q5" s="84" t="s">
        <v>272</v>
      </c>
      <c r="R5" s="290" t="s">
        <v>291</v>
      </c>
      <c r="S5" s="291">
        <v>0.3787464953</v>
      </c>
      <c r="T5" s="292">
        <v>1.0</v>
      </c>
      <c r="U5" s="291" t="s">
        <v>572</v>
      </c>
      <c r="V5" s="291" t="s">
        <v>231</v>
      </c>
      <c r="W5" s="24"/>
      <c r="X5" s="24"/>
      <c r="Y5" s="24"/>
      <c r="Z5" s="24"/>
    </row>
    <row r="6">
      <c r="A6" s="24"/>
      <c r="B6" s="1">
        <v>2023.0</v>
      </c>
      <c r="C6" s="148" t="s">
        <v>113</v>
      </c>
      <c r="D6" s="148" t="s">
        <v>117</v>
      </c>
      <c r="E6" s="149">
        <v>0.23055</v>
      </c>
      <c r="F6" s="149">
        <v>1.21228</v>
      </c>
      <c r="G6" s="149">
        <v>-0.09023</v>
      </c>
      <c r="H6" s="165">
        <f t="shared" ref="H6:H454" si="5">(E6-$E$455)/($E$456-$E$455)</f>
        <v>0.04853617695</v>
      </c>
      <c r="I6" s="165">
        <f t="shared" si="1"/>
        <v>0.2578584619</v>
      </c>
      <c r="J6" s="165">
        <f t="shared" si="2"/>
        <v>0.01179590019</v>
      </c>
      <c r="K6" s="289">
        <f t="shared" si="3"/>
        <v>0.08839063055</v>
      </c>
      <c r="L6" s="289">
        <f t="shared" si="4"/>
        <v>29</v>
      </c>
      <c r="M6" s="154" t="s">
        <v>115</v>
      </c>
      <c r="N6" s="153" t="s">
        <v>116</v>
      </c>
      <c r="O6" s="24"/>
      <c r="P6" s="84">
        <v>2023.0</v>
      </c>
      <c r="Q6" s="84" t="s">
        <v>272</v>
      </c>
      <c r="R6" s="290" t="s">
        <v>392</v>
      </c>
      <c r="S6" s="291">
        <v>0.2339836728</v>
      </c>
      <c r="T6" s="292">
        <v>2.0</v>
      </c>
      <c r="U6" s="291" t="s">
        <v>115</v>
      </c>
      <c r="V6" s="291" t="s">
        <v>116</v>
      </c>
      <c r="W6" s="24"/>
      <c r="X6" s="24"/>
      <c r="Y6" s="24"/>
      <c r="Z6" s="24"/>
    </row>
    <row r="7">
      <c r="A7" s="24"/>
      <c r="B7" s="1">
        <v>2023.0</v>
      </c>
      <c r="C7" s="148" t="s">
        <v>113</v>
      </c>
      <c r="D7" s="148" t="s">
        <v>118</v>
      </c>
      <c r="E7" s="149">
        <v>-0.26703</v>
      </c>
      <c r="F7" s="149">
        <v>-0.16177</v>
      </c>
      <c r="G7" s="149">
        <v>-0.13202</v>
      </c>
      <c r="H7" s="165">
        <f t="shared" si="5"/>
        <v>0.01887402078</v>
      </c>
      <c r="I7" s="165">
        <f t="shared" si="1"/>
        <v>0.1216543734</v>
      </c>
      <c r="J7" s="165">
        <f t="shared" si="2"/>
        <v>0.01069509701</v>
      </c>
      <c r="K7" s="289">
        <f t="shared" si="3"/>
        <v>0.0398165074</v>
      </c>
      <c r="L7" s="289">
        <f t="shared" si="4"/>
        <v>281</v>
      </c>
      <c r="M7" s="154" t="s">
        <v>115</v>
      </c>
      <c r="N7" s="153" t="s">
        <v>116</v>
      </c>
      <c r="O7" s="24"/>
      <c r="P7" s="84">
        <v>2023.0</v>
      </c>
      <c r="Q7" s="84" t="s">
        <v>272</v>
      </c>
      <c r="R7" s="290" t="s">
        <v>338</v>
      </c>
      <c r="S7" s="291">
        <v>0.1978036017</v>
      </c>
      <c r="T7" s="292">
        <v>3.0</v>
      </c>
      <c r="U7" s="291" t="s">
        <v>115</v>
      </c>
      <c r="V7" s="291" t="s">
        <v>116</v>
      </c>
      <c r="W7" s="24"/>
      <c r="X7" s="24"/>
      <c r="Y7" s="24"/>
      <c r="Z7" s="24"/>
    </row>
    <row r="8">
      <c r="A8" s="24"/>
      <c r="B8" s="1">
        <v>2023.0</v>
      </c>
      <c r="C8" s="148" t="s">
        <v>113</v>
      </c>
      <c r="D8" s="148" t="s">
        <v>119</v>
      </c>
      <c r="E8" s="149">
        <v>0.21746</v>
      </c>
      <c r="F8" s="149">
        <v>0.82801</v>
      </c>
      <c r="G8" s="149">
        <v>0.02063</v>
      </c>
      <c r="H8" s="165">
        <f t="shared" si="5"/>
        <v>0.04775584489</v>
      </c>
      <c r="I8" s="165">
        <f t="shared" si="1"/>
        <v>0.2197673116</v>
      </c>
      <c r="J8" s="165">
        <f t="shared" si="2"/>
        <v>0.01471609736</v>
      </c>
      <c r="K8" s="289">
        <f t="shared" si="3"/>
        <v>0.08010973011</v>
      </c>
      <c r="L8" s="289">
        <f t="shared" si="4"/>
        <v>36</v>
      </c>
      <c r="M8" s="153" t="s">
        <v>115</v>
      </c>
      <c r="N8" s="153" t="s">
        <v>116</v>
      </c>
      <c r="O8" s="24"/>
      <c r="P8" s="84">
        <v>2023.0</v>
      </c>
      <c r="Q8" s="84" t="s">
        <v>272</v>
      </c>
      <c r="R8" s="290" t="s">
        <v>362</v>
      </c>
      <c r="S8" s="291">
        <v>0.1837649042</v>
      </c>
      <c r="T8" s="292">
        <v>4.0</v>
      </c>
      <c r="U8" s="291" t="s">
        <v>115</v>
      </c>
      <c r="V8" s="291" t="s">
        <v>116</v>
      </c>
      <c r="W8" s="24"/>
      <c r="X8" s="24"/>
      <c r="Y8" s="24"/>
      <c r="Z8" s="24"/>
    </row>
    <row r="9">
      <c r="A9" s="24"/>
      <c r="B9" s="1">
        <v>2023.0</v>
      </c>
      <c r="C9" s="148" t="s">
        <v>113</v>
      </c>
      <c r="D9" s="148" t="s">
        <v>120</v>
      </c>
      <c r="E9" s="149">
        <v>-0.02317</v>
      </c>
      <c r="F9" s="149">
        <v>-0.23274</v>
      </c>
      <c r="G9" s="149">
        <v>-0.14781</v>
      </c>
      <c r="H9" s="165">
        <f t="shared" si="5"/>
        <v>0.03341120757</v>
      </c>
      <c r="I9" s="165">
        <f t="shared" si="1"/>
        <v>0.1146194007</v>
      </c>
      <c r="J9" s="165">
        <f t="shared" si="2"/>
        <v>0.01027916779</v>
      </c>
      <c r="K9" s="289">
        <f t="shared" si="3"/>
        <v>0.04763655757</v>
      </c>
      <c r="L9" s="289">
        <f t="shared" si="4"/>
        <v>174</v>
      </c>
      <c r="M9" s="153" t="s">
        <v>115</v>
      </c>
      <c r="N9" s="153" t="s">
        <v>116</v>
      </c>
      <c r="O9" s="24"/>
      <c r="P9" s="84">
        <v>2023.0</v>
      </c>
      <c r="Q9" s="84" t="s">
        <v>272</v>
      </c>
      <c r="R9" s="290" t="s">
        <v>280</v>
      </c>
      <c r="S9" s="291">
        <v>0.1810199668</v>
      </c>
      <c r="T9" s="291">
        <v>9.0</v>
      </c>
      <c r="U9" s="291" t="s">
        <v>115</v>
      </c>
      <c r="V9" s="291" t="s">
        <v>116</v>
      </c>
      <c r="W9" s="24"/>
      <c r="X9" s="24"/>
      <c r="Y9" s="24"/>
      <c r="Z9" s="24"/>
    </row>
    <row r="10">
      <c r="A10" s="24"/>
      <c r="B10" s="1">
        <v>2023.0</v>
      </c>
      <c r="C10" s="148" t="s">
        <v>113</v>
      </c>
      <c r="D10" s="148" t="s">
        <v>121</v>
      </c>
      <c r="E10" s="149">
        <v>-0.15952</v>
      </c>
      <c r="F10" s="149">
        <v>0.30837</v>
      </c>
      <c r="G10" s="149">
        <v>-0.09713</v>
      </c>
      <c r="H10" s="165">
        <f t="shared" si="5"/>
        <v>0.02528299705</v>
      </c>
      <c r="I10" s="165">
        <f t="shared" si="1"/>
        <v>0.1682574739</v>
      </c>
      <c r="J10" s="165">
        <f t="shared" si="2"/>
        <v>0.01161414518</v>
      </c>
      <c r="K10" s="289">
        <f t="shared" si="3"/>
        <v>0.0540962981</v>
      </c>
      <c r="L10" s="289">
        <f t="shared" si="4"/>
        <v>130</v>
      </c>
      <c r="M10" s="153" t="s">
        <v>115</v>
      </c>
      <c r="N10" s="153" t="s">
        <v>116</v>
      </c>
      <c r="O10" s="24"/>
      <c r="P10" s="84">
        <v>2023.0</v>
      </c>
      <c r="Q10" s="84" t="s">
        <v>272</v>
      </c>
      <c r="R10" s="290" t="s">
        <v>386</v>
      </c>
      <c r="S10" s="291">
        <v>0.1457823628</v>
      </c>
      <c r="T10" s="291">
        <v>11.0</v>
      </c>
      <c r="U10" s="291" t="s">
        <v>115</v>
      </c>
      <c r="V10" s="291" t="s">
        <v>116</v>
      </c>
      <c r="W10" s="24"/>
      <c r="X10" s="24"/>
      <c r="Y10" s="24"/>
      <c r="Z10" s="24"/>
    </row>
    <row r="11">
      <c r="A11" s="24"/>
      <c r="B11" s="1">
        <v>2023.0</v>
      </c>
      <c r="C11" s="148" t="s">
        <v>113</v>
      </c>
      <c r="D11" s="148" t="s">
        <v>122</v>
      </c>
      <c r="E11" s="149">
        <v>-0.28357</v>
      </c>
      <c r="F11" s="149">
        <v>0.43244</v>
      </c>
      <c r="G11" s="149">
        <v>-0.13826</v>
      </c>
      <c r="H11" s="165">
        <f t="shared" si="5"/>
        <v>0.01788802444</v>
      </c>
      <c r="I11" s="165">
        <f t="shared" si="1"/>
        <v>0.1805560374</v>
      </c>
      <c r="J11" s="165">
        <f t="shared" si="2"/>
        <v>0.01053072727</v>
      </c>
      <c r="K11" s="289">
        <f t="shared" si="3"/>
        <v>0.05181134193</v>
      </c>
      <c r="L11" s="289">
        <f t="shared" si="4"/>
        <v>145</v>
      </c>
      <c r="M11" s="153" t="s">
        <v>115</v>
      </c>
      <c r="N11" s="153" t="s">
        <v>116</v>
      </c>
      <c r="O11" s="24"/>
      <c r="P11" s="84">
        <v>2023.0</v>
      </c>
      <c r="Q11" s="84" t="s">
        <v>272</v>
      </c>
      <c r="R11" s="290" t="s">
        <v>305</v>
      </c>
      <c r="S11" s="291">
        <v>0.1432317997</v>
      </c>
      <c r="T11" s="291">
        <v>12.0</v>
      </c>
      <c r="U11" s="291" t="s">
        <v>115</v>
      </c>
      <c r="V11" s="291" t="s">
        <v>116</v>
      </c>
      <c r="W11" s="24"/>
      <c r="X11" s="24"/>
      <c r="Y11" s="24"/>
      <c r="Z11" s="24"/>
    </row>
    <row r="12">
      <c r="A12" s="24"/>
      <c r="B12" s="1">
        <v>2023.0</v>
      </c>
      <c r="C12" s="148" t="s">
        <v>113</v>
      </c>
      <c r="D12" s="148" t="s">
        <v>123</v>
      </c>
      <c r="E12" s="149">
        <v>-0.27997</v>
      </c>
      <c r="F12" s="149">
        <v>0.60598</v>
      </c>
      <c r="G12" s="149">
        <v>-0.09378</v>
      </c>
      <c r="H12" s="165">
        <f t="shared" si="5"/>
        <v>0.01810263065</v>
      </c>
      <c r="I12" s="165">
        <f t="shared" si="1"/>
        <v>0.1977583645</v>
      </c>
      <c r="J12" s="165">
        <f t="shared" si="2"/>
        <v>0.01170238855</v>
      </c>
      <c r="K12" s="289">
        <f t="shared" si="3"/>
        <v>0.05580891848</v>
      </c>
      <c r="L12" s="289">
        <f t="shared" si="4"/>
        <v>123</v>
      </c>
      <c r="M12" s="153" t="s">
        <v>115</v>
      </c>
      <c r="N12" s="153" t="s">
        <v>116</v>
      </c>
      <c r="O12" s="24"/>
      <c r="P12" s="84">
        <v>2023.0</v>
      </c>
      <c r="Q12" s="84" t="s">
        <v>272</v>
      </c>
      <c r="R12" s="290" t="s">
        <v>353</v>
      </c>
      <c r="S12" s="291">
        <v>0.1369905864</v>
      </c>
      <c r="T12" s="291">
        <v>14.0</v>
      </c>
      <c r="U12" s="291" t="s">
        <v>115</v>
      </c>
      <c r="V12" s="291" t="s">
        <v>116</v>
      </c>
      <c r="W12" s="24"/>
      <c r="X12" s="24"/>
      <c r="Y12" s="24"/>
      <c r="Z12" s="24"/>
    </row>
    <row r="13">
      <c r="A13" s="24"/>
      <c r="B13" s="1">
        <v>2023.0</v>
      </c>
      <c r="C13" s="148" t="s">
        <v>113</v>
      </c>
      <c r="D13" s="148" t="s">
        <v>124</v>
      </c>
      <c r="E13" s="149">
        <v>-0.06855</v>
      </c>
      <c r="F13" s="149">
        <v>0.71796</v>
      </c>
      <c r="G13" s="149">
        <v>-0.04031</v>
      </c>
      <c r="H13" s="165">
        <f t="shared" si="5"/>
        <v>0.03070597696</v>
      </c>
      <c r="I13" s="165">
        <f t="shared" si="1"/>
        <v>0.2088584947</v>
      </c>
      <c r="J13" s="165">
        <f t="shared" si="2"/>
        <v>0.01311085818</v>
      </c>
      <c r="K13" s="289">
        <f t="shared" si="3"/>
        <v>0.06653019706</v>
      </c>
      <c r="L13" s="289">
        <f t="shared" si="4"/>
        <v>66</v>
      </c>
      <c r="M13" s="153" t="s">
        <v>115</v>
      </c>
      <c r="N13" s="153" t="s">
        <v>116</v>
      </c>
      <c r="O13" s="24"/>
      <c r="P13" s="84">
        <v>2023.0</v>
      </c>
      <c r="Q13" s="84" t="s">
        <v>272</v>
      </c>
      <c r="R13" s="290" t="s">
        <v>282</v>
      </c>
      <c r="S13" s="291">
        <v>0.1291926059</v>
      </c>
      <c r="T13" s="291">
        <v>15.0</v>
      </c>
      <c r="U13" s="291" t="s">
        <v>115</v>
      </c>
      <c r="V13" s="291" t="s">
        <v>116</v>
      </c>
      <c r="W13" s="24"/>
      <c r="X13" s="24"/>
      <c r="Y13" s="24"/>
      <c r="Z13" s="24"/>
    </row>
    <row r="14">
      <c r="A14" s="24"/>
      <c r="B14" s="1">
        <v>2023.0</v>
      </c>
      <c r="C14" s="148" t="s">
        <v>113</v>
      </c>
      <c r="D14" s="148" t="s">
        <v>125</v>
      </c>
      <c r="E14" s="149">
        <v>-0.05355</v>
      </c>
      <c r="F14" s="149">
        <v>0.03138</v>
      </c>
      <c r="G14" s="149">
        <v>-0.15189</v>
      </c>
      <c r="H14" s="165">
        <f t="shared" si="5"/>
        <v>0.03160016954</v>
      </c>
      <c r="I14" s="165">
        <f t="shared" si="1"/>
        <v>0.1408005614</v>
      </c>
      <c r="J14" s="165">
        <f t="shared" si="2"/>
        <v>0.01017169527</v>
      </c>
      <c r="K14" s="289">
        <f t="shared" si="3"/>
        <v>0.05207668391</v>
      </c>
      <c r="L14" s="289">
        <f t="shared" si="4"/>
        <v>141</v>
      </c>
      <c r="M14" s="153" t="s">
        <v>115</v>
      </c>
      <c r="N14" s="153" t="s">
        <v>116</v>
      </c>
      <c r="O14" s="24"/>
      <c r="P14" s="84">
        <v>2023.0</v>
      </c>
      <c r="Q14" s="84" t="s">
        <v>272</v>
      </c>
      <c r="R14" s="290" t="s">
        <v>359</v>
      </c>
      <c r="S14" s="291">
        <v>0.1277428091</v>
      </c>
      <c r="T14" s="291">
        <v>16.0</v>
      </c>
      <c r="U14" s="291" t="s">
        <v>115</v>
      </c>
      <c r="V14" s="291" t="s">
        <v>116</v>
      </c>
      <c r="W14" s="24"/>
      <c r="X14" s="24"/>
      <c r="Y14" s="24"/>
      <c r="Z14" s="24"/>
    </row>
    <row r="15">
      <c r="A15" s="24"/>
      <c r="B15" s="1">
        <v>2023.0</v>
      </c>
      <c r="C15" s="148" t="s">
        <v>113</v>
      </c>
      <c r="D15" s="148" t="s">
        <v>126</v>
      </c>
      <c r="E15" s="149">
        <v>0.00744</v>
      </c>
      <c r="F15" s="149">
        <v>1.16968</v>
      </c>
      <c r="G15" s="149">
        <v>0.05396</v>
      </c>
      <c r="H15" s="165">
        <f t="shared" si="5"/>
        <v>0.03523595656</v>
      </c>
      <c r="I15" s="165">
        <f t="shared" si="1"/>
        <v>0.2536356941</v>
      </c>
      <c r="J15" s="165">
        <f t="shared" si="2"/>
        <v>0.01559405308</v>
      </c>
      <c r="K15" s="289">
        <f t="shared" si="3"/>
        <v>0.07942192573</v>
      </c>
      <c r="L15" s="289">
        <f t="shared" si="4"/>
        <v>37</v>
      </c>
      <c r="M15" s="153" t="s">
        <v>115</v>
      </c>
      <c r="N15" s="153" t="s">
        <v>116</v>
      </c>
      <c r="O15" s="24"/>
      <c r="P15" s="84">
        <v>2023.0</v>
      </c>
      <c r="Q15" s="84" t="s">
        <v>272</v>
      </c>
      <c r="R15" s="290" t="s">
        <v>330</v>
      </c>
      <c r="S15" s="291">
        <v>0.1071629095</v>
      </c>
      <c r="T15" s="291">
        <v>21.0</v>
      </c>
      <c r="U15" s="291" t="s">
        <v>115</v>
      </c>
      <c r="V15" s="291" t="s">
        <v>116</v>
      </c>
      <c r="W15" s="24"/>
      <c r="X15" s="24"/>
      <c r="Y15" s="24"/>
      <c r="Z15" s="24"/>
    </row>
    <row r="16">
      <c r="A16" s="24"/>
      <c r="B16" s="1">
        <v>2023.0</v>
      </c>
      <c r="C16" s="148" t="s">
        <v>113</v>
      </c>
      <c r="D16" s="148" t="s">
        <v>127</v>
      </c>
      <c r="E16" s="149">
        <v>0.45943</v>
      </c>
      <c r="F16" s="149">
        <v>0.74775</v>
      </c>
      <c r="G16" s="149">
        <v>-0.14445</v>
      </c>
      <c r="H16" s="165">
        <f t="shared" si="5"/>
        <v>0.06218036341</v>
      </c>
      <c r="I16" s="165">
        <f t="shared" si="1"/>
        <v>0.2118114584</v>
      </c>
      <c r="J16" s="165">
        <f t="shared" si="2"/>
        <v>0.01036767458</v>
      </c>
      <c r="K16" s="289">
        <f t="shared" si="3"/>
        <v>0.08711148578</v>
      </c>
      <c r="L16" s="289">
        <f t="shared" si="4"/>
        <v>31</v>
      </c>
      <c r="M16" s="153" t="s">
        <v>115</v>
      </c>
      <c r="N16" s="153" t="s">
        <v>116</v>
      </c>
      <c r="O16" s="24"/>
      <c r="P16" s="84">
        <v>2023.0</v>
      </c>
      <c r="Q16" s="84" t="s">
        <v>272</v>
      </c>
      <c r="R16" s="290" t="s">
        <v>352</v>
      </c>
      <c r="S16" s="291">
        <v>0.09896742679</v>
      </c>
      <c r="T16" s="291">
        <v>23.0</v>
      </c>
      <c r="U16" s="291" t="s">
        <v>115</v>
      </c>
      <c r="V16" s="291" t="s">
        <v>116</v>
      </c>
      <c r="W16" s="24"/>
      <c r="X16" s="24"/>
      <c r="Y16" s="24"/>
      <c r="Z16" s="24"/>
    </row>
    <row r="17">
      <c r="A17" s="24"/>
      <c r="B17" s="1">
        <v>2023.0</v>
      </c>
      <c r="C17" s="148" t="s">
        <v>113</v>
      </c>
      <c r="D17" s="148" t="s">
        <v>128</v>
      </c>
      <c r="E17" s="149">
        <v>-0.20007</v>
      </c>
      <c r="F17" s="149">
        <v>1.22071</v>
      </c>
      <c r="G17" s="149">
        <v>0.12372</v>
      </c>
      <c r="H17" s="165">
        <f t="shared" si="5"/>
        <v>0.02286569645</v>
      </c>
      <c r="I17" s="165">
        <f t="shared" si="1"/>
        <v>0.2586940942</v>
      </c>
      <c r="J17" s="165">
        <f t="shared" si="2"/>
        <v>0.01743162258</v>
      </c>
      <c r="K17" s="289">
        <f t="shared" si="3"/>
        <v>0.07277480711</v>
      </c>
      <c r="L17" s="289">
        <f t="shared" si="4"/>
        <v>48</v>
      </c>
      <c r="M17" s="153" t="s">
        <v>115</v>
      </c>
      <c r="N17" s="153" t="s">
        <v>116</v>
      </c>
      <c r="O17" s="24"/>
      <c r="P17" s="84">
        <v>2023.0</v>
      </c>
      <c r="Q17" s="84" t="s">
        <v>272</v>
      </c>
      <c r="R17" s="290" t="s">
        <v>368</v>
      </c>
      <c r="S17" s="291">
        <v>0.09876975709</v>
      </c>
      <c r="T17" s="291">
        <v>24.0</v>
      </c>
      <c r="U17" s="291" t="s">
        <v>115</v>
      </c>
      <c r="V17" s="291" t="s">
        <v>116</v>
      </c>
      <c r="W17" s="24"/>
      <c r="X17" s="24"/>
      <c r="Y17" s="24"/>
      <c r="Z17" s="24"/>
    </row>
    <row r="18">
      <c r="A18" s="24"/>
      <c r="B18" s="1">
        <v>2023.0</v>
      </c>
      <c r="C18" s="148" t="s">
        <v>113</v>
      </c>
      <c r="D18" s="148" t="s">
        <v>129</v>
      </c>
      <c r="E18" s="149">
        <v>-0.23008</v>
      </c>
      <c r="F18" s="149">
        <v>0.21729</v>
      </c>
      <c r="G18" s="149">
        <v>0.11898</v>
      </c>
      <c r="H18" s="165">
        <f t="shared" si="5"/>
        <v>0.02107671517</v>
      </c>
      <c r="I18" s="165">
        <f t="shared" si="1"/>
        <v>0.1592290772</v>
      </c>
      <c r="J18" s="165">
        <f t="shared" si="2"/>
        <v>0.01730676479</v>
      </c>
      <c r="K18" s="289">
        <f t="shared" si="3"/>
        <v>0.05023264451</v>
      </c>
      <c r="L18" s="289">
        <f t="shared" si="4"/>
        <v>153</v>
      </c>
      <c r="M18" s="153" t="s">
        <v>115</v>
      </c>
      <c r="N18" s="153" t="s">
        <v>116</v>
      </c>
      <c r="O18" s="24"/>
      <c r="P18" s="84">
        <v>2023.0</v>
      </c>
      <c r="Q18" s="84" t="s">
        <v>272</v>
      </c>
      <c r="R18" s="290" t="s">
        <v>331</v>
      </c>
      <c r="S18" s="291">
        <v>0.09251659537</v>
      </c>
      <c r="T18" s="291">
        <v>25.0</v>
      </c>
      <c r="U18" s="291" t="s">
        <v>115</v>
      </c>
      <c r="V18" s="291" t="s">
        <v>116</v>
      </c>
      <c r="W18" s="24"/>
      <c r="X18" s="24"/>
      <c r="Y18" s="24"/>
      <c r="Z18" s="24"/>
    </row>
    <row r="19">
      <c r="A19" s="24"/>
      <c r="B19" s="1">
        <v>2023.0</v>
      </c>
      <c r="C19" s="148" t="s">
        <v>113</v>
      </c>
      <c r="D19" s="148" t="s">
        <v>130</v>
      </c>
      <c r="E19" s="149">
        <v>-0.11741</v>
      </c>
      <c r="F19" s="149">
        <v>0.61434</v>
      </c>
      <c r="G19" s="149">
        <v>-0.05517</v>
      </c>
      <c r="H19" s="165">
        <f t="shared" si="5"/>
        <v>0.02779329367</v>
      </c>
      <c r="I19" s="165">
        <f t="shared" si="1"/>
        <v>0.1985870579</v>
      </c>
      <c r="J19" s="165">
        <f t="shared" si="2"/>
        <v>0.01271942637</v>
      </c>
      <c r="K19" s="289">
        <f t="shared" si="3"/>
        <v>0.06238767758</v>
      </c>
      <c r="L19" s="289">
        <f t="shared" si="4"/>
        <v>85</v>
      </c>
      <c r="M19" s="153" t="s">
        <v>115</v>
      </c>
      <c r="N19" s="153" t="s">
        <v>116</v>
      </c>
      <c r="O19" s="24"/>
      <c r="P19" s="84">
        <v>2023.0</v>
      </c>
      <c r="Q19" s="84" t="s">
        <v>272</v>
      </c>
      <c r="R19" s="290" t="s">
        <v>361</v>
      </c>
      <c r="S19" s="291">
        <v>0.08957927925</v>
      </c>
      <c r="T19" s="291">
        <v>27.0</v>
      </c>
      <c r="U19" s="291" t="s">
        <v>115</v>
      </c>
      <c r="V19" s="291" t="s">
        <v>116</v>
      </c>
      <c r="W19" s="24"/>
      <c r="X19" s="24"/>
      <c r="Y19" s="24"/>
      <c r="Z19" s="24"/>
    </row>
    <row r="20">
      <c r="A20" s="24"/>
      <c r="B20" s="1">
        <v>2023.0</v>
      </c>
      <c r="C20" s="148" t="s">
        <v>113</v>
      </c>
      <c r="D20" s="148" t="s">
        <v>131</v>
      </c>
      <c r="E20" s="149">
        <v>-0.00746</v>
      </c>
      <c r="F20" s="149">
        <v>0.67299</v>
      </c>
      <c r="G20" s="149">
        <v>-0.19761</v>
      </c>
      <c r="H20" s="165">
        <f t="shared" si="5"/>
        <v>0.03434772526</v>
      </c>
      <c r="I20" s="165">
        <f t="shared" si="1"/>
        <v>0.2044007982</v>
      </c>
      <c r="J20" s="165">
        <f t="shared" si="2"/>
        <v>0.008967370761</v>
      </c>
      <c r="K20" s="289">
        <f t="shared" si="3"/>
        <v>0.06734759025</v>
      </c>
      <c r="L20" s="289">
        <f t="shared" si="4"/>
        <v>63</v>
      </c>
      <c r="M20" s="153" t="s">
        <v>115</v>
      </c>
      <c r="N20" s="153" t="s">
        <v>116</v>
      </c>
      <c r="O20" s="24"/>
      <c r="P20" s="84">
        <v>2023.0</v>
      </c>
      <c r="Q20" s="84" t="s">
        <v>272</v>
      </c>
      <c r="R20" s="290" t="s">
        <v>412</v>
      </c>
      <c r="S20" s="291">
        <v>0.08558633418</v>
      </c>
      <c r="T20" s="291">
        <v>32.0</v>
      </c>
      <c r="U20" s="291" t="s">
        <v>115</v>
      </c>
      <c r="V20" s="291" t="s">
        <v>116</v>
      </c>
      <c r="W20" s="24"/>
      <c r="X20" s="24"/>
      <c r="Y20" s="24"/>
      <c r="Z20" s="24"/>
    </row>
    <row r="21">
      <c r="A21" s="24"/>
      <c r="B21" s="1">
        <v>2023.0</v>
      </c>
      <c r="C21" s="148" t="s">
        <v>113</v>
      </c>
      <c r="D21" s="148" t="s">
        <v>132</v>
      </c>
      <c r="E21" s="149">
        <v>2.52045</v>
      </c>
      <c r="F21" s="149">
        <v>6.30064</v>
      </c>
      <c r="G21" s="149">
        <v>-0.05271</v>
      </c>
      <c r="H21" s="165">
        <f t="shared" si="5"/>
        <v>0.1850436157</v>
      </c>
      <c r="I21" s="165">
        <f t="shared" si="1"/>
        <v>0.7622472659</v>
      </c>
      <c r="J21" s="165">
        <f t="shared" si="2"/>
        <v>0.01278422598</v>
      </c>
      <c r="K21" s="288">
        <f t="shared" si="3"/>
        <v>0.2850607669</v>
      </c>
      <c r="L21" s="289">
        <f t="shared" si="4"/>
        <v>3</v>
      </c>
      <c r="M21" s="153" t="s">
        <v>115</v>
      </c>
      <c r="N21" s="153" t="s">
        <v>116</v>
      </c>
      <c r="O21" s="24"/>
      <c r="P21" s="84">
        <v>2023.0</v>
      </c>
      <c r="Q21" s="84" t="s">
        <v>272</v>
      </c>
      <c r="R21" s="290" t="s">
        <v>308</v>
      </c>
      <c r="S21" s="291">
        <v>0.083782405</v>
      </c>
      <c r="T21" s="291">
        <v>33.0</v>
      </c>
      <c r="U21" s="291" t="s">
        <v>115</v>
      </c>
      <c r="V21" s="291" t="s">
        <v>116</v>
      </c>
      <c r="W21" s="24"/>
      <c r="X21" s="24"/>
      <c r="Y21" s="24"/>
      <c r="Z21" s="24"/>
    </row>
    <row r="22">
      <c r="A22" s="24"/>
      <c r="B22" s="1">
        <v>2023.0</v>
      </c>
      <c r="C22" s="148" t="s">
        <v>113</v>
      </c>
      <c r="D22" s="148" t="s">
        <v>133</v>
      </c>
      <c r="E22" s="149">
        <v>-0.21319</v>
      </c>
      <c r="F22" s="149">
        <v>0.56478</v>
      </c>
      <c r="G22" s="149">
        <v>-0.09519</v>
      </c>
      <c r="H22" s="165">
        <f t="shared" si="5"/>
        <v>0.02208357601</v>
      </c>
      <c r="I22" s="165">
        <f t="shared" si="1"/>
        <v>0.1936743731</v>
      </c>
      <c r="J22" s="165">
        <f t="shared" si="2"/>
        <v>0.01166524731</v>
      </c>
      <c r="K22" s="289">
        <f t="shared" si="3"/>
        <v>0.05749757432</v>
      </c>
      <c r="L22" s="289">
        <f t="shared" si="4"/>
        <v>111</v>
      </c>
      <c r="M22" s="153" t="s">
        <v>115</v>
      </c>
      <c r="N22" s="153" t="s">
        <v>116</v>
      </c>
      <c r="O22" s="24"/>
      <c r="P22" s="84">
        <v>2023.0</v>
      </c>
      <c r="Q22" s="84" t="s">
        <v>272</v>
      </c>
      <c r="R22" s="290" t="s">
        <v>290</v>
      </c>
      <c r="S22" s="291">
        <v>0.08256870513</v>
      </c>
      <c r="T22" s="291">
        <v>34.0</v>
      </c>
      <c r="U22" s="291" t="s">
        <v>115</v>
      </c>
      <c r="V22" s="291" t="s">
        <v>116</v>
      </c>
      <c r="W22" s="24"/>
      <c r="X22" s="24"/>
      <c r="Y22" s="24"/>
      <c r="Z22" s="24"/>
    </row>
    <row r="23">
      <c r="A23" s="24"/>
      <c r="B23" s="1">
        <v>2023.0</v>
      </c>
      <c r="C23" s="148" t="s">
        <v>113</v>
      </c>
      <c r="D23" s="148" t="s">
        <v>134</v>
      </c>
      <c r="E23" s="149">
        <v>-0.24814</v>
      </c>
      <c r="F23" s="149">
        <v>-0.11529</v>
      </c>
      <c r="G23" s="149">
        <v>-0.18311</v>
      </c>
      <c r="H23" s="165">
        <f t="shared" si="5"/>
        <v>0.0200001073</v>
      </c>
      <c r="I23" s="165">
        <f t="shared" si="1"/>
        <v>0.1262617501</v>
      </c>
      <c r="J23" s="165">
        <f t="shared" si="2"/>
        <v>0.009349319696</v>
      </c>
      <c r="K23" s="289">
        <f t="shared" si="3"/>
        <v>0.04134626522</v>
      </c>
      <c r="L23" s="289">
        <f t="shared" si="4"/>
        <v>249</v>
      </c>
      <c r="M23" s="153" t="s">
        <v>115</v>
      </c>
      <c r="N23" s="153" t="s">
        <v>116</v>
      </c>
      <c r="O23" s="24"/>
      <c r="P23" s="84">
        <v>2023.0</v>
      </c>
      <c r="Q23" s="84" t="s">
        <v>272</v>
      </c>
      <c r="R23" s="290" t="s">
        <v>345</v>
      </c>
      <c r="S23" s="291">
        <v>0.08135109073</v>
      </c>
      <c r="T23" s="291">
        <v>35.0</v>
      </c>
      <c r="U23" s="291" t="s">
        <v>115</v>
      </c>
      <c r="V23" s="291" t="s">
        <v>116</v>
      </c>
      <c r="W23" s="24"/>
      <c r="X23" s="24"/>
      <c r="Y23" s="24"/>
      <c r="Z23" s="24"/>
    </row>
    <row r="24">
      <c r="A24" s="24"/>
      <c r="B24" s="1">
        <v>2023.0</v>
      </c>
      <c r="C24" s="148" t="s">
        <v>113</v>
      </c>
      <c r="D24" s="148" t="s">
        <v>135</v>
      </c>
      <c r="E24" s="149">
        <v>0.08678</v>
      </c>
      <c r="F24" s="149">
        <v>0.21271</v>
      </c>
      <c r="G24" s="149">
        <v>-0.12095</v>
      </c>
      <c r="H24" s="165">
        <f t="shared" si="5"/>
        <v>0.03996563916</v>
      </c>
      <c r="I24" s="165">
        <f t="shared" si="1"/>
        <v>0.1587750801</v>
      </c>
      <c r="J24" s="165">
        <f t="shared" si="2"/>
        <v>0.01098669527</v>
      </c>
      <c r="K24" s="289">
        <f t="shared" si="3"/>
        <v>0.06145502792</v>
      </c>
      <c r="L24" s="289">
        <f t="shared" si="4"/>
        <v>90</v>
      </c>
      <c r="M24" s="153" t="s">
        <v>115</v>
      </c>
      <c r="N24" s="153" t="s">
        <v>116</v>
      </c>
      <c r="O24" s="24"/>
      <c r="P24" s="84">
        <v>2023.0</v>
      </c>
      <c r="Q24" s="84" t="s">
        <v>272</v>
      </c>
      <c r="R24" s="290" t="s">
        <v>283</v>
      </c>
      <c r="S24" s="291">
        <v>0.07639802504</v>
      </c>
      <c r="T24" s="291">
        <v>40.0</v>
      </c>
      <c r="U24" s="291" t="s">
        <v>115</v>
      </c>
      <c r="V24" s="291" t="s">
        <v>116</v>
      </c>
      <c r="W24" s="24"/>
      <c r="X24" s="24"/>
      <c r="Y24" s="24"/>
      <c r="Z24" s="24"/>
    </row>
    <row r="25">
      <c r="A25" s="24"/>
      <c r="B25" s="1">
        <v>2023.0</v>
      </c>
      <c r="C25" s="148" t="s">
        <v>113</v>
      </c>
      <c r="D25" s="148" t="s">
        <v>136</v>
      </c>
      <c r="E25" s="149">
        <v>-0.15653</v>
      </c>
      <c r="F25" s="149">
        <v>0.04519</v>
      </c>
      <c r="G25" s="149">
        <v>-0.08205</v>
      </c>
      <c r="H25" s="165">
        <f t="shared" si="5"/>
        <v>0.02546123943</v>
      </c>
      <c r="I25" s="165">
        <f t="shared" si="1"/>
        <v>0.1421694916</v>
      </c>
      <c r="J25" s="165">
        <f t="shared" si="2"/>
        <v>0.01201137207</v>
      </c>
      <c r="K25" s="289">
        <f t="shared" si="3"/>
        <v>0.04866194238</v>
      </c>
      <c r="L25" s="289">
        <f t="shared" si="4"/>
        <v>167</v>
      </c>
      <c r="M25" s="153" t="s">
        <v>115</v>
      </c>
      <c r="N25" s="153" t="s">
        <v>116</v>
      </c>
      <c r="O25" s="24"/>
      <c r="P25" s="84">
        <v>2023.0</v>
      </c>
      <c r="Q25" s="84" t="s">
        <v>272</v>
      </c>
      <c r="R25" s="290" t="s">
        <v>385</v>
      </c>
      <c r="S25" s="291">
        <v>0.07630462374</v>
      </c>
      <c r="T25" s="291">
        <v>41.0</v>
      </c>
      <c r="U25" s="291" t="s">
        <v>115</v>
      </c>
      <c r="V25" s="291" t="s">
        <v>116</v>
      </c>
      <c r="W25" s="24"/>
      <c r="X25" s="24"/>
      <c r="Y25" s="24"/>
      <c r="Z25" s="24"/>
    </row>
    <row r="26">
      <c r="A26" s="24"/>
      <c r="B26" s="1">
        <v>2023.0</v>
      </c>
      <c r="C26" s="148" t="s">
        <v>113</v>
      </c>
      <c r="D26" s="148" t="s">
        <v>137</v>
      </c>
      <c r="E26" s="149">
        <v>0.41237</v>
      </c>
      <c r="F26" s="149">
        <v>-0.02156</v>
      </c>
      <c r="G26" s="149">
        <v>-0.12987</v>
      </c>
      <c r="H26" s="165">
        <f t="shared" si="5"/>
        <v>0.05937498323</v>
      </c>
      <c r="I26" s="165">
        <f t="shared" si="1"/>
        <v>0.1355528307</v>
      </c>
      <c r="J26" s="165">
        <f t="shared" si="2"/>
        <v>0.01075173082</v>
      </c>
      <c r="K26" s="289">
        <f t="shared" si="3"/>
        <v>0.06896943454</v>
      </c>
      <c r="L26" s="289">
        <f t="shared" si="4"/>
        <v>59</v>
      </c>
      <c r="M26" s="153" t="s">
        <v>115</v>
      </c>
      <c r="N26" s="153" t="s">
        <v>116</v>
      </c>
      <c r="O26" s="24"/>
      <c r="P26" s="84">
        <v>2023.0</v>
      </c>
      <c r="Q26" s="84" t="s">
        <v>272</v>
      </c>
      <c r="R26" s="290" t="s">
        <v>278</v>
      </c>
      <c r="S26" s="291">
        <v>0.07473021407</v>
      </c>
      <c r="T26" s="291">
        <v>42.0</v>
      </c>
      <c r="U26" s="291" t="s">
        <v>115</v>
      </c>
      <c r="V26" s="291" t="s">
        <v>116</v>
      </c>
      <c r="W26" s="24"/>
      <c r="X26" s="24"/>
      <c r="Y26" s="24"/>
      <c r="Z26" s="24"/>
    </row>
    <row r="27">
      <c r="A27" s="24"/>
      <c r="B27" s="1">
        <v>2023.0</v>
      </c>
      <c r="C27" s="148" t="s">
        <v>113</v>
      </c>
      <c r="D27" s="148" t="s">
        <v>138</v>
      </c>
      <c r="E27" s="149">
        <v>-0.08953</v>
      </c>
      <c r="F27" s="149">
        <v>0.31519</v>
      </c>
      <c r="G27" s="149">
        <v>-0.03069</v>
      </c>
      <c r="H27" s="165">
        <f t="shared" si="5"/>
        <v>0.02945529961</v>
      </c>
      <c r="I27" s="165">
        <f t="shared" si="1"/>
        <v>0.1689335132</v>
      </c>
      <c r="J27" s="165">
        <f t="shared" si="2"/>
        <v>0.01336426154</v>
      </c>
      <c r="K27" s="289">
        <f t="shared" si="3"/>
        <v>0.05718011695</v>
      </c>
      <c r="L27" s="289">
        <f t="shared" si="4"/>
        <v>113</v>
      </c>
      <c r="M27" s="153" t="s">
        <v>115</v>
      </c>
      <c r="N27" s="153" t="s">
        <v>116</v>
      </c>
      <c r="O27" s="24"/>
      <c r="P27" s="84">
        <v>2023.0</v>
      </c>
      <c r="Q27" s="84" t="s">
        <v>272</v>
      </c>
      <c r="R27" s="290" t="s">
        <v>273</v>
      </c>
      <c r="S27" s="291">
        <v>0.07472774601</v>
      </c>
      <c r="T27" s="291">
        <v>43.0</v>
      </c>
      <c r="U27" s="291" t="s">
        <v>115</v>
      </c>
      <c r="V27" s="291" t="s">
        <v>116</v>
      </c>
      <c r="W27" s="24"/>
      <c r="X27" s="24"/>
      <c r="Y27" s="24"/>
      <c r="Z27" s="24"/>
    </row>
    <row r="28">
      <c r="A28" s="24"/>
      <c r="B28" s="1">
        <v>2023.0</v>
      </c>
      <c r="C28" s="148" t="s">
        <v>113</v>
      </c>
      <c r="D28" s="148" t="s">
        <v>139</v>
      </c>
      <c r="E28" s="149">
        <v>-0.10118</v>
      </c>
      <c r="F28" s="149">
        <v>2.82639</v>
      </c>
      <c r="G28" s="149">
        <v>0.00647</v>
      </c>
      <c r="H28" s="165">
        <f t="shared" si="5"/>
        <v>0.02876081004</v>
      </c>
      <c r="I28" s="165">
        <f t="shared" si="1"/>
        <v>0.4178587395</v>
      </c>
      <c r="J28" s="165">
        <f t="shared" si="2"/>
        <v>0.01434310447</v>
      </c>
      <c r="K28" s="289">
        <f t="shared" si="3"/>
        <v>0.1103475468</v>
      </c>
      <c r="L28" s="289">
        <f t="shared" si="4"/>
        <v>20</v>
      </c>
      <c r="M28" s="153" t="s">
        <v>115</v>
      </c>
      <c r="N28" s="153" t="s">
        <v>116</v>
      </c>
      <c r="O28" s="24"/>
      <c r="P28" s="84">
        <v>2023.0</v>
      </c>
      <c r="Q28" s="84" t="s">
        <v>272</v>
      </c>
      <c r="R28" s="290" t="s">
        <v>410</v>
      </c>
      <c r="S28" s="291">
        <v>0.07387776275</v>
      </c>
      <c r="T28" s="291">
        <v>44.0</v>
      </c>
      <c r="U28" s="291" t="s">
        <v>115</v>
      </c>
      <c r="V28" s="291" t="s">
        <v>116</v>
      </c>
      <c r="W28" s="24"/>
      <c r="X28" s="24"/>
      <c r="Y28" s="24"/>
      <c r="Z28" s="24"/>
    </row>
    <row r="29">
      <c r="A29" s="24"/>
      <c r="B29" s="1">
        <v>2023.0</v>
      </c>
      <c r="C29" s="148" t="s">
        <v>113</v>
      </c>
      <c r="D29" s="148" t="s">
        <v>140</v>
      </c>
      <c r="E29" s="149">
        <v>-0.20214</v>
      </c>
      <c r="F29" s="149">
        <v>0.36065</v>
      </c>
      <c r="G29" s="149">
        <v>-0.0776</v>
      </c>
      <c r="H29" s="165">
        <f t="shared" si="5"/>
        <v>0.02274229787</v>
      </c>
      <c r="I29" s="165">
        <f t="shared" si="1"/>
        <v>0.1734397814</v>
      </c>
      <c r="J29" s="165">
        <f t="shared" si="2"/>
        <v>0.01212859088</v>
      </c>
      <c r="K29" s="289">
        <f t="shared" si="3"/>
        <v>0.05364031827</v>
      </c>
      <c r="L29" s="289">
        <f t="shared" si="4"/>
        <v>133</v>
      </c>
      <c r="M29" s="153" t="s">
        <v>115</v>
      </c>
      <c r="N29" s="153" t="s">
        <v>116</v>
      </c>
      <c r="O29" s="24"/>
      <c r="P29" s="84">
        <v>2023.0</v>
      </c>
      <c r="Q29" s="84" t="s">
        <v>272</v>
      </c>
      <c r="R29" s="290" t="s">
        <v>416</v>
      </c>
      <c r="S29" s="291">
        <v>0.07342809668</v>
      </c>
      <c r="T29" s="291">
        <v>45.0</v>
      </c>
      <c r="U29" s="291" t="s">
        <v>115</v>
      </c>
      <c r="V29" s="291" t="s">
        <v>116</v>
      </c>
      <c r="W29" s="24"/>
      <c r="X29" s="24"/>
      <c r="Y29" s="24"/>
      <c r="Z29" s="24"/>
    </row>
    <row r="30">
      <c r="A30" s="24"/>
      <c r="B30" s="1">
        <v>2023.0</v>
      </c>
      <c r="C30" s="148" t="s">
        <v>113</v>
      </c>
      <c r="D30" s="148" t="s">
        <v>141</v>
      </c>
      <c r="E30" s="149">
        <v>-0.28423</v>
      </c>
      <c r="F30" s="149">
        <v>0.24109</v>
      </c>
      <c r="G30" s="149">
        <v>-0.0577</v>
      </c>
      <c r="H30" s="165">
        <f t="shared" si="5"/>
        <v>0.01784867996</v>
      </c>
      <c r="I30" s="165">
        <f t="shared" si="1"/>
        <v>0.1615882762</v>
      </c>
      <c r="J30" s="165">
        <f t="shared" si="2"/>
        <v>0.01265278287</v>
      </c>
      <c r="K30" s="289">
        <f t="shared" si="3"/>
        <v>0.04800639159</v>
      </c>
      <c r="L30" s="289">
        <f t="shared" si="4"/>
        <v>168</v>
      </c>
      <c r="M30" s="153" t="s">
        <v>115</v>
      </c>
      <c r="N30" s="153" t="s">
        <v>116</v>
      </c>
      <c r="O30" s="24"/>
      <c r="P30" s="84">
        <v>2023.0</v>
      </c>
      <c r="Q30" s="84" t="s">
        <v>272</v>
      </c>
      <c r="R30" s="290" t="s">
        <v>313</v>
      </c>
      <c r="S30" s="291">
        <v>0.07330678723</v>
      </c>
      <c r="T30" s="291">
        <v>46.0</v>
      </c>
      <c r="U30" s="291" t="s">
        <v>115</v>
      </c>
      <c r="V30" s="291" t="s">
        <v>116</v>
      </c>
      <c r="W30" s="24"/>
      <c r="X30" s="24"/>
      <c r="Y30" s="24"/>
      <c r="Z30" s="24"/>
    </row>
    <row r="31">
      <c r="A31" s="24"/>
      <c r="B31" s="1">
        <v>2023.0</v>
      </c>
      <c r="C31" s="148" t="s">
        <v>113</v>
      </c>
      <c r="D31" s="148" t="s">
        <v>142</v>
      </c>
      <c r="E31" s="149">
        <v>-0.20597</v>
      </c>
      <c r="F31" s="149">
        <v>0.72192</v>
      </c>
      <c r="G31" s="149">
        <v>-0.00536</v>
      </c>
      <c r="H31" s="165">
        <f t="shared" si="5"/>
        <v>0.0225139807</v>
      </c>
      <c r="I31" s="165">
        <f t="shared" si="1"/>
        <v>0.2092510336</v>
      </c>
      <c r="J31" s="165">
        <f t="shared" si="2"/>
        <v>0.01403148682</v>
      </c>
      <c r="K31" s="289">
        <f t="shared" si="3"/>
        <v>0.06145163968</v>
      </c>
      <c r="L31" s="289">
        <f t="shared" si="4"/>
        <v>91</v>
      </c>
      <c r="M31" s="153" t="s">
        <v>115</v>
      </c>
      <c r="N31" s="153" t="s">
        <v>116</v>
      </c>
      <c r="O31" s="24"/>
      <c r="P31" s="84">
        <v>2023.0</v>
      </c>
      <c r="Q31" s="84" t="s">
        <v>272</v>
      </c>
      <c r="R31" s="290" t="s">
        <v>383</v>
      </c>
      <c r="S31" s="291">
        <v>0.07250080508</v>
      </c>
      <c r="T31" s="291">
        <v>49.0</v>
      </c>
      <c r="U31" s="291" t="s">
        <v>115</v>
      </c>
      <c r="V31" s="291" t="s">
        <v>116</v>
      </c>
      <c r="W31" s="24"/>
      <c r="X31" s="24"/>
      <c r="Y31" s="24"/>
      <c r="Z31" s="24"/>
    </row>
    <row r="32">
      <c r="A32" s="24"/>
      <c r="B32" s="1">
        <v>2023.0</v>
      </c>
      <c r="C32" s="148" t="s">
        <v>113</v>
      </c>
      <c r="D32" s="148" t="s">
        <v>143</v>
      </c>
      <c r="E32" s="149">
        <v>-0.15774</v>
      </c>
      <c r="F32" s="149">
        <v>1.37908</v>
      </c>
      <c r="G32" s="149">
        <v>-0.06504</v>
      </c>
      <c r="H32" s="165">
        <f t="shared" si="5"/>
        <v>0.0253891079</v>
      </c>
      <c r="I32" s="165">
        <f t="shared" si="1"/>
        <v>0.2743926797</v>
      </c>
      <c r="J32" s="165">
        <f t="shared" si="2"/>
        <v>0.01245943768</v>
      </c>
      <c r="K32" s="289">
        <f t="shared" si="3"/>
        <v>0.07708488967</v>
      </c>
      <c r="L32" s="289">
        <f t="shared" si="4"/>
        <v>39</v>
      </c>
      <c r="M32" s="153" t="s">
        <v>115</v>
      </c>
      <c r="N32" s="153" t="s">
        <v>116</v>
      </c>
      <c r="O32" s="24"/>
      <c r="P32" s="84">
        <v>2023.0</v>
      </c>
      <c r="Q32" s="84" t="s">
        <v>272</v>
      </c>
      <c r="R32" s="290" t="s">
        <v>347</v>
      </c>
      <c r="S32" s="291">
        <v>0.07207859271</v>
      </c>
      <c r="T32" s="291">
        <v>50.0</v>
      </c>
      <c r="U32" s="291" t="s">
        <v>115</v>
      </c>
      <c r="V32" s="291" t="s">
        <v>116</v>
      </c>
      <c r="W32" s="24"/>
      <c r="X32" s="24"/>
      <c r="Y32" s="24"/>
      <c r="Z32" s="24"/>
    </row>
    <row r="33">
      <c r="A33" s="24"/>
      <c r="B33" s="1">
        <v>2023.0</v>
      </c>
      <c r="C33" s="148" t="s">
        <v>113</v>
      </c>
      <c r="D33" s="148" t="s">
        <v>144</v>
      </c>
      <c r="E33" s="149">
        <v>-0.27978</v>
      </c>
      <c r="F33" s="149">
        <v>-0.01631</v>
      </c>
      <c r="G33" s="149">
        <v>-0.14017</v>
      </c>
      <c r="H33" s="165">
        <f t="shared" si="5"/>
        <v>0.01811395709</v>
      </c>
      <c r="I33" s="165">
        <f t="shared" si="1"/>
        <v>0.1360732422</v>
      </c>
      <c r="J33" s="165">
        <f t="shared" si="2"/>
        <v>0.01048041537</v>
      </c>
      <c r="K33" s="289">
        <f t="shared" si="3"/>
        <v>0.04239347599</v>
      </c>
      <c r="L33" s="289">
        <f t="shared" si="4"/>
        <v>231</v>
      </c>
      <c r="M33" s="153" t="s">
        <v>115</v>
      </c>
      <c r="N33" s="153" t="s">
        <v>116</v>
      </c>
      <c r="O33" s="24"/>
      <c r="P33" s="84">
        <v>2023.0</v>
      </c>
      <c r="Q33" s="84" t="s">
        <v>272</v>
      </c>
      <c r="R33" s="290" t="s">
        <v>277</v>
      </c>
      <c r="S33" s="291">
        <v>0.07201656785</v>
      </c>
      <c r="T33" s="291">
        <v>51.0</v>
      </c>
      <c r="U33" s="291" t="s">
        <v>115</v>
      </c>
      <c r="V33" s="291" t="s">
        <v>116</v>
      </c>
      <c r="W33" s="24"/>
      <c r="X33" s="24"/>
      <c r="Y33" s="24"/>
      <c r="Z33" s="24"/>
    </row>
    <row r="34">
      <c r="A34" s="24"/>
      <c r="B34" s="1">
        <v>2023.0</v>
      </c>
      <c r="C34" s="148" t="s">
        <v>113</v>
      </c>
      <c r="D34" s="148" t="s">
        <v>145</v>
      </c>
      <c r="E34" s="149">
        <v>-0.16573</v>
      </c>
      <c r="F34" s="149">
        <v>0.48394</v>
      </c>
      <c r="G34" s="149">
        <v>-0.08456</v>
      </c>
      <c r="H34" s="165">
        <f t="shared" si="5"/>
        <v>0.02491280132</v>
      </c>
      <c r="I34" s="165">
        <f t="shared" si="1"/>
        <v>0.1856610267</v>
      </c>
      <c r="J34" s="165">
        <f t="shared" si="2"/>
        <v>0.01194525539</v>
      </c>
      <c r="K34" s="289">
        <f t="shared" si="3"/>
        <v>0.05764232647</v>
      </c>
      <c r="L34" s="289">
        <f t="shared" si="4"/>
        <v>109</v>
      </c>
      <c r="M34" s="153" t="s">
        <v>115</v>
      </c>
      <c r="N34" s="153" t="s">
        <v>116</v>
      </c>
      <c r="O34" s="24"/>
      <c r="P34" s="84">
        <v>2023.0</v>
      </c>
      <c r="Q34" s="84" t="s">
        <v>272</v>
      </c>
      <c r="R34" s="290" t="s">
        <v>373</v>
      </c>
      <c r="S34" s="291">
        <v>0.07096188187</v>
      </c>
      <c r="T34" s="291">
        <v>53.0</v>
      </c>
      <c r="U34" s="291" t="s">
        <v>115</v>
      </c>
      <c r="V34" s="291" t="s">
        <v>116</v>
      </c>
      <c r="W34" s="24"/>
      <c r="X34" s="24"/>
      <c r="Y34" s="24"/>
      <c r="Z34" s="24"/>
    </row>
    <row r="35">
      <c r="A35" s="24"/>
      <c r="B35" s="1">
        <v>2023.0</v>
      </c>
      <c r="C35" s="148" t="s">
        <v>113</v>
      </c>
      <c r="D35" s="148" t="s">
        <v>146</v>
      </c>
      <c r="E35" s="149">
        <v>-0.32998</v>
      </c>
      <c r="F35" s="149">
        <v>0.96177</v>
      </c>
      <c r="G35" s="149">
        <v>-0.12374</v>
      </c>
      <c r="H35" s="165">
        <f t="shared" si="5"/>
        <v>0.0151213926</v>
      </c>
      <c r="I35" s="165">
        <f t="shared" si="1"/>
        <v>0.2330264062</v>
      </c>
      <c r="J35" s="165">
        <f t="shared" si="2"/>
        <v>0.01091320303</v>
      </c>
      <c r="K35" s="289">
        <f t="shared" si="3"/>
        <v>0.06135053139</v>
      </c>
      <c r="L35" s="289">
        <f t="shared" si="4"/>
        <v>92</v>
      </c>
      <c r="M35" s="153" t="s">
        <v>115</v>
      </c>
      <c r="N35" s="153" t="s">
        <v>116</v>
      </c>
      <c r="O35" s="24"/>
      <c r="P35" s="84">
        <v>2023.0</v>
      </c>
      <c r="Q35" s="84" t="s">
        <v>272</v>
      </c>
      <c r="R35" s="290" t="s">
        <v>304</v>
      </c>
      <c r="S35" s="291">
        <v>0.07070387917</v>
      </c>
      <c r="T35" s="291">
        <v>55.0</v>
      </c>
      <c r="U35" s="291" t="s">
        <v>115</v>
      </c>
      <c r="V35" s="291" t="s">
        <v>116</v>
      </c>
      <c r="W35" s="24"/>
      <c r="X35" s="24"/>
      <c r="Y35" s="24"/>
      <c r="Z35" s="24"/>
    </row>
    <row r="36">
      <c r="A36" s="24"/>
      <c r="B36" s="1">
        <v>2023.0</v>
      </c>
      <c r="C36" s="148" t="s">
        <v>113</v>
      </c>
      <c r="D36" s="148" t="s">
        <v>147</v>
      </c>
      <c r="E36" s="149">
        <v>-0.24363</v>
      </c>
      <c r="F36" s="149">
        <v>1.30737</v>
      </c>
      <c r="G36" s="149">
        <v>-0.14262</v>
      </c>
      <c r="H36" s="165">
        <f t="shared" si="5"/>
        <v>0.0202689612</v>
      </c>
      <c r="I36" s="165">
        <f t="shared" si="1"/>
        <v>0.2672843539</v>
      </c>
      <c r="J36" s="165">
        <f t="shared" si="2"/>
        <v>0.01041587917</v>
      </c>
      <c r="K36" s="289">
        <f t="shared" si="3"/>
        <v>0.0719660752</v>
      </c>
      <c r="L36" s="289">
        <f t="shared" si="4"/>
        <v>52</v>
      </c>
      <c r="M36" s="153" t="s">
        <v>115</v>
      </c>
      <c r="N36" s="153" t="s">
        <v>116</v>
      </c>
      <c r="O36" s="24"/>
      <c r="P36" s="84">
        <v>2023.0</v>
      </c>
      <c r="Q36" s="84" t="s">
        <v>272</v>
      </c>
      <c r="R36" s="290" t="s">
        <v>375</v>
      </c>
      <c r="S36" s="291">
        <v>0.07014238483</v>
      </c>
      <c r="T36" s="291">
        <v>56.0</v>
      </c>
      <c r="U36" s="291" t="s">
        <v>115</v>
      </c>
      <c r="V36" s="291" t="s">
        <v>116</v>
      </c>
      <c r="W36" s="24"/>
      <c r="X36" s="24"/>
      <c r="Y36" s="24"/>
      <c r="Z36" s="24"/>
    </row>
    <row r="37">
      <c r="A37" s="24"/>
      <c r="B37" s="1">
        <v>2023.0</v>
      </c>
      <c r="C37" s="148" t="s">
        <v>113</v>
      </c>
      <c r="D37" s="148" t="s">
        <v>148</v>
      </c>
      <c r="E37" s="149">
        <v>-0.26007</v>
      </c>
      <c r="F37" s="149">
        <v>-0.1795</v>
      </c>
      <c r="G37" s="149">
        <v>-0.17645</v>
      </c>
      <c r="H37" s="165">
        <f t="shared" si="5"/>
        <v>0.01928892614</v>
      </c>
      <c r="I37" s="165">
        <f t="shared" si="1"/>
        <v>0.1198968693</v>
      </c>
      <c r="J37" s="165">
        <f t="shared" si="2"/>
        <v>0.009524752793</v>
      </c>
      <c r="K37" s="289">
        <f t="shared" si="3"/>
        <v>0.03954390921</v>
      </c>
      <c r="L37" s="289">
        <f t="shared" si="4"/>
        <v>282</v>
      </c>
      <c r="M37" s="153" t="s">
        <v>115</v>
      </c>
      <c r="N37" s="153" t="s">
        <v>116</v>
      </c>
      <c r="O37" s="24"/>
      <c r="P37" s="84">
        <v>2023.0</v>
      </c>
      <c r="Q37" s="84" t="s">
        <v>272</v>
      </c>
      <c r="R37" s="290" t="s">
        <v>300</v>
      </c>
      <c r="S37" s="291">
        <v>0.06964333231</v>
      </c>
      <c r="T37" s="291">
        <v>57.0</v>
      </c>
      <c r="U37" s="291" t="s">
        <v>115</v>
      </c>
      <c r="V37" s="291" t="s">
        <v>116</v>
      </c>
      <c r="W37" s="24"/>
      <c r="X37" s="24"/>
      <c r="Y37" s="24"/>
      <c r="Z37" s="24"/>
    </row>
    <row r="38">
      <c r="A38" s="24"/>
      <c r="B38" s="1">
        <v>2023.0</v>
      </c>
      <c r="C38" s="148" t="s">
        <v>113</v>
      </c>
      <c r="D38" s="148" t="s">
        <v>149</v>
      </c>
      <c r="E38" s="149">
        <v>-0.27339</v>
      </c>
      <c r="F38" s="149">
        <v>0.58355</v>
      </c>
      <c r="G38" s="149">
        <v>-0.15332</v>
      </c>
      <c r="H38" s="165">
        <f t="shared" si="5"/>
        <v>0.01849488313</v>
      </c>
      <c r="I38" s="165">
        <f t="shared" si="1"/>
        <v>0.1955349682</v>
      </c>
      <c r="J38" s="165">
        <f t="shared" si="2"/>
        <v>0.0101340272</v>
      </c>
      <c r="K38" s="289">
        <f t="shared" si="3"/>
        <v>0.05536616377</v>
      </c>
      <c r="L38" s="289">
        <f t="shared" si="4"/>
        <v>125</v>
      </c>
      <c r="M38" s="153" t="s">
        <v>115</v>
      </c>
      <c r="N38" s="153" t="s">
        <v>116</v>
      </c>
      <c r="O38" s="24"/>
      <c r="P38" s="84">
        <v>2023.0</v>
      </c>
      <c r="Q38" s="84" t="s">
        <v>272</v>
      </c>
      <c r="R38" s="290" t="s">
        <v>342</v>
      </c>
      <c r="S38" s="291">
        <v>0.06794497044</v>
      </c>
      <c r="T38" s="291">
        <v>61.0</v>
      </c>
      <c r="U38" s="291" t="s">
        <v>115</v>
      </c>
      <c r="V38" s="291" t="s">
        <v>116</v>
      </c>
      <c r="W38" s="24"/>
      <c r="X38" s="24"/>
      <c r="Y38" s="24"/>
      <c r="Z38" s="24"/>
    </row>
    <row r="39">
      <c r="A39" s="24"/>
      <c r="B39" s="1">
        <v>2023.0</v>
      </c>
      <c r="C39" s="148" t="s">
        <v>113</v>
      </c>
      <c r="D39" s="148" t="s">
        <v>150</v>
      </c>
      <c r="E39" s="149">
        <v>-0.22168</v>
      </c>
      <c r="F39" s="149">
        <v>0.72879</v>
      </c>
      <c r="G39" s="149">
        <v>-0.04435</v>
      </c>
      <c r="H39" s="165">
        <f t="shared" si="5"/>
        <v>0.02157746301</v>
      </c>
      <c r="I39" s="165">
        <f t="shared" si="1"/>
        <v>0.2099320293</v>
      </c>
      <c r="J39" s="165">
        <f t="shared" si="2"/>
        <v>0.0130044393</v>
      </c>
      <c r="K39" s="289">
        <f t="shared" si="3"/>
        <v>0.06085002416</v>
      </c>
      <c r="L39" s="289">
        <f t="shared" si="4"/>
        <v>95</v>
      </c>
      <c r="M39" s="153" t="s">
        <v>115</v>
      </c>
      <c r="N39" s="153" t="s">
        <v>116</v>
      </c>
      <c r="O39" s="24"/>
      <c r="P39" s="84">
        <v>2023.0</v>
      </c>
      <c r="Q39" s="84" t="s">
        <v>272</v>
      </c>
      <c r="R39" s="290" t="s">
        <v>296</v>
      </c>
      <c r="S39" s="291">
        <v>0.06581510868</v>
      </c>
      <c r="T39" s="291">
        <v>68.0</v>
      </c>
      <c r="U39" s="291" t="s">
        <v>115</v>
      </c>
      <c r="V39" s="291" t="s">
        <v>116</v>
      </c>
      <c r="W39" s="24"/>
      <c r="X39" s="24"/>
      <c r="Y39" s="24"/>
      <c r="Z39" s="24"/>
    </row>
    <row r="40">
      <c r="A40" s="24"/>
      <c r="B40" s="1">
        <v>2023.0</v>
      </c>
      <c r="C40" s="148" t="s">
        <v>113</v>
      </c>
      <c r="D40" s="148" t="s">
        <v>151</v>
      </c>
      <c r="E40" s="149">
        <v>-0.3247</v>
      </c>
      <c r="F40" s="149">
        <v>0.62278</v>
      </c>
      <c r="G40" s="149">
        <v>-0.1288</v>
      </c>
      <c r="H40" s="165">
        <f t="shared" si="5"/>
        <v>0.01543614839</v>
      </c>
      <c r="I40" s="165">
        <f t="shared" si="1"/>
        <v>0.1994236814</v>
      </c>
      <c r="J40" s="165">
        <f t="shared" si="2"/>
        <v>0.01077991602</v>
      </c>
      <c r="K40" s="289">
        <f t="shared" si="3"/>
        <v>0.05431597859</v>
      </c>
      <c r="L40" s="289">
        <f t="shared" si="4"/>
        <v>129</v>
      </c>
      <c r="M40" s="153" t="s">
        <v>115</v>
      </c>
      <c r="N40" s="153" t="s">
        <v>116</v>
      </c>
      <c r="O40" s="24"/>
      <c r="P40" s="84">
        <v>2023.0</v>
      </c>
      <c r="Q40" s="84" t="s">
        <v>272</v>
      </c>
      <c r="R40" s="290" t="s">
        <v>374</v>
      </c>
      <c r="S40" s="291">
        <v>0.06579882858</v>
      </c>
      <c r="T40" s="291">
        <v>69.0</v>
      </c>
      <c r="U40" s="291" t="s">
        <v>115</v>
      </c>
      <c r="V40" s="291" t="s">
        <v>116</v>
      </c>
      <c r="W40" s="24"/>
      <c r="X40" s="24"/>
      <c r="Y40" s="24"/>
      <c r="Z40" s="24"/>
    </row>
    <row r="41">
      <c r="A41" s="24"/>
      <c r="B41" s="1">
        <v>2023.0</v>
      </c>
      <c r="C41" s="148" t="s">
        <v>113</v>
      </c>
      <c r="D41" s="148" t="s">
        <v>152</v>
      </c>
      <c r="E41" s="149">
        <v>0.37078</v>
      </c>
      <c r="F41" s="149">
        <v>-0.06205</v>
      </c>
      <c r="G41" s="149">
        <v>0.27869</v>
      </c>
      <c r="H41" s="165">
        <f t="shared" si="5"/>
        <v>0.05689568528</v>
      </c>
      <c r="I41" s="165">
        <f t="shared" si="1"/>
        <v>0.1315392187</v>
      </c>
      <c r="J41" s="165">
        <f t="shared" si="2"/>
        <v>0.02151373475</v>
      </c>
      <c r="K41" s="289">
        <f t="shared" si="3"/>
        <v>0.0680046205</v>
      </c>
      <c r="L41" s="289">
        <f t="shared" si="4"/>
        <v>60</v>
      </c>
      <c r="M41" s="153" t="s">
        <v>115</v>
      </c>
      <c r="N41" s="153" t="s">
        <v>116</v>
      </c>
      <c r="O41" s="24"/>
      <c r="P41" s="84">
        <v>2023.0</v>
      </c>
      <c r="Q41" s="84" t="s">
        <v>272</v>
      </c>
      <c r="R41" s="290" t="s">
        <v>356</v>
      </c>
      <c r="S41" s="291">
        <v>0.0650670193</v>
      </c>
      <c r="T41" s="291">
        <v>72.0</v>
      </c>
      <c r="U41" s="291" t="s">
        <v>115</v>
      </c>
      <c r="V41" s="291" t="s">
        <v>116</v>
      </c>
      <c r="W41" s="24"/>
      <c r="X41" s="24"/>
      <c r="Y41" s="24"/>
      <c r="Z41" s="24"/>
    </row>
    <row r="42">
      <c r="A42" s="24"/>
      <c r="B42" s="1">
        <v>2023.0</v>
      </c>
      <c r="C42" s="148" t="s">
        <v>113</v>
      </c>
      <c r="D42" s="148" t="s">
        <v>153</v>
      </c>
      <c r="E42" s="149">
        <v>-0.23781</v>
      </c>
      <c r="F42" s="149">
        <v>-0.06865</v>
      </c>
      <c r="G42" s="149">
        <v>-0.14398</v>
      </c>
      <c r="H42" s="165">
        <f t="shared" si="5"/>
        <v>0.02061590792</v>
      </c>
      <c r="I42" s="165">
        <f t="shared" si="1"/>
        <v>0.1308849871</v>
      </c>
      <c r="J42" s="165">
        <f t="shared" si="2"/>
        <v>0.010380055</v>
      </c>
      <c r="K42" s="289">
        <f t="shared" si="3"/>
        <v>0.04288082074</v>
      </c>
      <c r="L42" s="289">
        <f t="shared" si="4"/>
        <v>225</v>
      </c>
      <c r="M42" s="153" t="s">
        <v>115</v>
      </c>
      <c r="N42" s="153" t="s">
        <v>116</v>
      </c>
      <c r="O42" s="24"/>
      <c r="P42" s="84">
        <v>2023.0</v>
      </c>
      <c r="Q42" s="84" t="s">
        <v>272</v>
      </c>
      <c r="R42" s="290" t="s">
        <v>406</v>
      </c>
      <c r="S42" s="291">
        <v>0.06421630783</v>
      </c>
      <c r="T42" s="291">
        <v>74.0</v>
      </c>
      <c r="U42" s="291" t="s">
        <v>115</v>
      </c>
      <c r="V42" s="291" t="s">
        <v>116</v>
      </c>
      <c r="W42" s="24"/>
      <c r="X42" s="24"/>
      <c r="Y42" s="24"/>
      <c r="Z42" s="24"/>
    </row>
    <row r="43">
      <c r="A43" s="24"/>
      <c r="B43" s="1">
        <v>2023.0</v>
      </c>
      <c r="C43" s="148" t="s">
        <v>113</v>
      </c>
      <c r="D43" s="148" t="s">
        <v>154</v>
      </c>
      <c r="E43" s="149">
        <v>-0.25698</v>
      </c>
      <c r="F43" s="149">
        <v>-0.09341</v>
      </c>
      <c r="G43" s="149">
        <v>-0.14427</v>
      </c>
      <c r="H43" s="165">
        <f t="shared" si="5"/>
        <v>0.01947312981</v>
      </c>
      <c r="I43" s="165">
        <f t="shared" si="1"/>
        <v>0.1284306272</v>
      </c>
      <c r="J43" s="165">
        <f t="shared" si="2"/>
        <v>0.01037241602</v>
      </c>
      <c r="K43" s="289">
        <f t="shared" si="3"/>
        <v>0.04161435049</v>
      </c>
      <c r="L43" s="289">
        <f t="shared" si="4"/>
        <v>243</v>
      </c>
      <c r="M43" s="153" t="s">
        <v>115</v>
      </c>
      <c r="N43" s="153" t="s">
        <v>116</v>
      </c>
      <c r="O43" s="24"/>
      <c r="P43" s="84">
        <v>2023.0</v>
      </c>
      <c r="Q43" s="84" t="s">
        <v>272</v>
      </c>
      <c r="R43" s="290" t="s">
        <v>370</v>
      </c>
      <c r="S43" s="291">
        <v>0.06359419223</v>
      </c>
      <c r="T43" s="291">
        <v>79.0</v>
      </c>
      <c r="U43" s="291" t="s">
        <v>115</v>
      </c>
      <c r="V43" s="291" t="s">
        <v>116</v>
      </c>
      <c r="W43" s="24"/>
      <c r="X43" s="24"/>
      <c r="Y43" s="24"/>
      <c r="Z43" s="24"/>
    </row>
    <row r="44">
      <c r="A44" s="24"/>
      <c r="B44" s="1">
        <v>2023.0</v>
      </c>
      <c r="C44" s="148" t="s">
        <v>113</v>
      </c>
      <c r="D44" s="148" t="s">
        <v>155</v>
      </c>
      <c r="E44" s="149">
        <v>-0.2625</v>
      </c>
      <c r="F44" s="149">
        <v>0.67845</v>
      </c>
      <c r="G44" s="149">
        <v>-0.14131</v>
      </c>
      <c r="H44" s="165">
        <f t="shared" si="5"/>
        <v>0.01914406694</v>
      </c>
      <c r="I44" s="165">
        <f t="shared" si="1"/>
        <v>0.2049420262</v>
      </c>
      <c r="J44" s="165">
        <f t="shared" si="2"/>
        <v>0.01045038628</v>
      </c>
      <c r="K44" s="289">
        <f t="shared" si="3"/>
        <v>0.05785055683</v>
      </c>
      <c r="L44" s="289">
        <f t="shared" si="4"/>
        <v>108</v>
      </c>
      <c r="M44" s="153" t="s">
        <v>115</v>
      </c>
      <c r="N44" s="153" t="s">
        <v>116</v>
      </c>
      <c r="O44" s="24"/>
      <c r="P44" s="84">
        <v>2023.0</v>
      </c>
      <c r="Q44" s="84" t="s">
        <v>272</v>
      </c>
      <c r="R44" s="290" t="s">
        <v>403</v>
      </c>
      <c r="S44" s="291">
        <v>0.06354485772</v>
      </c>
      <c r="T44" s="291">
        <v>80.0</v>
      </c>
      <c r="U44" s="291" t="s">
        <v>115</v>
      </c>
      <c r="V44" s="291" t="s">
        <v>116</v>
      </c>
      <c r="W44" s="24"/>
      <c r="X44" s="24"/>
      <c r="Y44" s="24"/>
      <c r="Z44" s="24"/>
    </row>
    <row r="45">
      <c r="A45" s="24"/>
      <c r="B45" s="1">
        <v>2023.0</v>
      </c>
      <c r="C45" s="148" t="s">
        <v>113</v>
      </c>
      <c r="D45" s="148" t="s">
        <v>156</v>
      </c>
      <c r="E45" s="149">
        <v>-0.25099</v>
      </c>
      <c r="F45" s="149">
        <v>-0.02728</v>
      </c>
      <c r="G45" s="149">
        <v>-0.07813</v>
      </c>
      <c r="H45" s="165">
        <f t="shared" si="5"/>
        <v>0.01983021071</v>
      </c>
      <c r="I45" s="165">
        <f t="shared" si="1"/>
        <v>0.1349858299</v>
      </c>
      <c r="J45" s="165">
        <f t="shared" si="2"/>
        <v>0.01211462999</v>
      </c>
      <c r="K45" s="289">
        <f t="shared" si="3"/>
        <v>0.04349595799</v>
      </c>
      <c r="L45" s="289">
        <f t="shared" si="4"/>
        <v>210</v>
      </c>
      <c r="M45" s="153" t="s">
        <v>115</v>
      </c>
      <c r="N45" s="153" t="s">
        <v>116</v>
      </c>
      <c r="O45" s="24"/>
      <c r="P45" s="84">
        <v>2023.0</v>
      </c>
      <c r="Q45" s="84" t="s">
        <v>272</v>
      </c>
      <c r="R45" s="290" t="s">
        <v>319</v>
      </c>
      <c r="S45" s="291">
        <v>0.06305226836</v>
      </c>
      <c r="T45" s="291">
        <v>81.0</v>
      </c>
      <c r="U45" s="291" t="s">
        <v>115</v>
      </c>
      <c r="V45" s="291" t="s">
        <v>116</v>
      </c>
      <c r="W45" s="24"/>
      <c r="X45" s="24"/>
      <c r="Y45" s="24"/>
      <c r="Z45" s="24"/>
    </row>
    <row r="46">
      <c r="A46" s="24"/>
      <c r="B46" s="1">
        <v>2023.0</v>
      </c>
      <c r="C46" s="148" t="s">
        <v>113</v>
      </c>
      <c r="D46" s="148" t="s">
        <v>157</v>
      </c>
      <c r="E46" s="149">
        <v>-0.3024</v>
      </c>
      <c r="F46" s="149">
        <v>0.0714</v>
      </c>
      <c r="G46" s="149">
        <v>-0.21499</v>
      </c>
      <c r="H46" s="165">
        <f t="shared" si="5"/>
        <v>0.01676551469</v>
      </c>
      <c r="I46" s="165">
        <f t="shared" si="1"/>
        <v>0.1447675842</v>
      </c>
      <c r="J46" s="165">
        <f t="shared" si="2"/>
        <v>0.008509558865</v>
      </c>
      <c r="K46" s="289">
        <f t="shared" si="3"/>
        <v>0.04311596472</v>
      </c>
      <c r="L46" s="289">
        <f t="shared" si="4"/>
        <v>221</v>
      </c>
      <c r="M46" s="153" t="s">
        <v>115</v>
      </c>
      <c r="N46" s="153" t="s">
        <v>116</v>
      </c>
      <c r="O46" s="24"/>
      <c r="P46" s="84">
        <v>2023.0</v>
      </c>
      <c r="Q46" s="84" t="s">
        <v>272</v>
      </c>
      <c r="R46" s="290" t="s">
        <v>409</v>
      </c>
      <c r="S46" s="291">
        <v>0.06271679012</v>
      </c>
      <c r="T46" s="291">
        <v>82.0</v>
      </c>
      <c r="U46" s="291" t="s">
        <v>115</v>
      </c>
      <c r="V46" s="291" t="s">
        <v>116</v>
      </c>
      <c r="W46" s="24"/>
      <c r="X46" s="24"/>
      <c r="Y46" s="24"/>
      <c r="Z46" s="24"/>
    </row>
    <row r="47">
      <c r="A47" s="24"/>
      <c r="B47" s="1">
        <v>2023.0</v>
      </c>
      <c r="C47" s="148" t="s">
        <v>113</v>
      </c>
      <c r="D47" s="148" t="s">
        <v>158</v>
      </c>
      <c r="E47" s="149">
        <v>-0.28763</v>
      </c>
      <c r="F47" s="149">
        <v>-0.12321</v>
      </c>
      <c r="G47" s="149">
        <v>-0.23478</v>
      </c>
      <c r="H47" s="165">
        <f t="shared" si="5"/>
        <v>0.01764599631</v>
      </c>
      <c r="I47" s="165">
        <f t="shared" si="1"/>
        <v>0.1254766722</v>
      </c>
      <c r="J47" s="165">
        <f t="shared" si="2"/>
        <v>0.007988264421</v>
      </c>
      <c r="K47" s="289">
        <f t="shared" si="3"/>
        <v>0.03946755202</v>
      </c>
      <c r="L47" s="289">
        <f t="shared" si="4"/>
        <v>286</v>
      </c>
      <c r="M47" s="153" t="s">
        <v>115</v>
      </c>
      <c r="N47" s="153" t="s">
        <v>116</v>
      </c>
      <c r="O47" s="24"/>
      <c r="P47" s="84">
        <v>2023.0</v>
      </c>
      <c r="Q47" s="84" t="s">
        <v>272</v>
      </c>
      <c r="R47" s="290" t="s">
        <v>311</v>
      </c>
      <c r="S47" s="291">
        <v>0.06253391477</v>
      </c>
      <c r="T47" s="291">
        <v>84.0</v>
      </c>
      <c r="U47" s="291" t="s">
        <v>115</v>
      </c>
      <c r="V47" s="291" t="s">
        <v>116</v>
      </c>
      <c r="W47" s="24"/>
      <c r="X47" s="24"/>
      <c r="Y47" s="24"/>
      <c r="Z47" s="24"/>
    </row>
    <row r="48">
      <c r="A48" s="24"/>
      <c r="B48" s="1">
        <v>2023.0</v>
      </c>
      <c r="C48" s="148" t="s">
        <v>113</v>
      </c>
      <c r="D48" s="148" t="s">
        <v>159</v>
      </c>
      <c r="E48" s="149">
        <v>-0.27343</v>
      </c>
      <c r="F48" s="149">
        <v>-0.26673</v>
      </c>
      <c r="G48" s="149">
        <v>-0.20822</v>
      </c>
      <c r="H48" s="165">
        <f t="shared" si="5"/>
        <v>0.01849249862</v>
      </c>
      <c r="I48" s="165">
        <f t="shared" si="1"/>
        <v>0.1112501078</v>
      </c>
      <c r="J48" s="165">
        <f t="shared" si="2"/>
        <v>0.008687889506</v>
      </c>
      <c r="K48" s="289">
        <f t="shared" si="3"/>
        <v>0.03705526637</v>
      </c>
      <c r="L48" s="289">
        <f t="shared" si="4"/>
        <v>340</v>
      </c>
      <c r="M48" s="153" t="s">
        <v>115</v>
      </c>
      <c r="N48" s="153" t="s">
        <v>116</v>
      </c>
      <c r="O48" s="24"/>
      <c r="P48" s="84">
        <v>2023.0</v>
      </c>
      <c r="Q48" s="84" t="s">
        <v>272</v>
      </c>
      <c r="R48" s="290" t="s">
        <v>394</v>
      </c>
      <c r="S48" s="291">
        <v>0.06148535589</v>
      </c>
      <c r="T48" s="291">
        <v>89.0</v>
      </c>
      <c r="U48" s="291" t="s">
        <v>115</v>
      </c>
      <c r="V48" s="291" t="s">
        <v>116</v>
      </c>
      <c r="W48" s="24"/>
      <c r="X48" s="24"/>
      <c r="Y48" s="24"/>
      <c r="Z48" s="24"/>
    </row>
    <row r="49">
      <c r="A49" s="24"/>
      <c r="B49" s="1">
        <v>2023.0</v>
      </c>
      <c r="C49" s="148" t="s">
        <v>113</v>
      </c>
      <c r="D49" s="148" t="s">
        <v>160</v>
      </c>
      <c r="E49" s="149">
        <v>-0.26397</v>
      </c>
      <c r="F49" s="149">
        <v>-0.19525</v>
      </c>
      <c r="G49" s="149">
        <v>-0.1654</v>
      </c>
      <c r="H49" s="165">
        <f t="shared" si="5"/>
        <v>0.01905643607</v>
      </c>
      <c r="I49" s="165">
        <f t="shared" si="1"/>
        <v>0.1183356347</v>
      </c>
      <c r="J49" s="165">
        <f t="shared" si="2"/>
        <v>0.009815824223</v>
      </c>
      <c r="K49" s="289">
        <f t="shared" si="3"/>
        <v>0.03909886515</v>
      </c>
      <c r="L49" s="289">
        <f t="shared" si="4"/>
        <v>293</v>
      </c>
      <c r="M49" s="153" t="s">
        <v>115</v>
      </c>
      <c r="N49" s="153" t="s">
        <v>116</v>
      </c>
      <c r="O49" s="24"/>
      <c r="P49" s="84">
        <v>2023.0</v>
      </c>
      <c r="Q49" s="84" t="s">
        <v>272</v>
      </c>
      <c r="R49" s="290" t="s">
        <v>366</v>
      </c>
      <c r="S49" s="291">
        <v>0.06130270243</v>
      </c>
      <c r="T49" s="291">
        <v>93.0</v>
      </c>
      <c r="U49" s="291" t="s">
        <v>115</v>
      </c>
      <c r="V49" s="291" t="s">
        <v>116</v>
      </c>
      <c r="W49" s="24"/>
      <c r="X49" s="24"/>
      <c r="Y49" s="24"/>
      <c r="Z49" s="24"/>
    </row>
    <row r="50">
      <c r="A50" s="24"/>
      <c r="B50" s="1">
        <v>2023.0</v>
      </c>
      <c r="C50" s="148" t="s">
        <v>113</v>
      </c>
      <c r="D50" s="148" t="s">
        <v>161</v>
      </c>
      <c r="E50" s="149">
        <v>-0.23872</v>
      </c>
      <c r="F50" s="149">
        <v>0.98909</v>
      </c>
      <c r="G50" s="149">
        <v>-0.12014</v>
      </c>
      <c r="H50" s="165">
        <f t="shared" si="5"/>
        <v>0.02056166024</v>
      </c>
      <c r="I50" s="165">
        <f t="shared" si="1"/>
        <v>0.2357345287</v>
      </c>
      <c r="J50" s="165">
        <f t="shared" si="2"/>
        <v>0.01100803173</v>
      </c>
      <c r="K50" s="289">
        <f t="shared" si="3"/>
        <v>0.06545935804</v>
      </c>
      <c r="L50" s="289">
        <f t="shared" si="4"/>
        <v>70</v>
      </c>
      <c r="M50" s="153" t="s">
        <v>115</v>
      </c>
      <c r="N50" s="153" t="s">
        <v>116</v>
      </c>
      <c r="O50" s="24"/>
      <c r="P50" s="84">
        <v>2023.0</v>
      </c>
      <c r="Q50" s="84" t="s">
        <v>272</v>
      </c>
      <c r="R50" s="290" t="s">
        <v>354</v>
      </c>
      <c r="S50" s="291">
        <v>0.06057782677</v>
      </c>
      <c r="T50" s="291">
        <v>97.0</v>
      </c>
      <c r="U50" s="291" t="s">
        <v>115</v>
      </c>
      <c r="V50" s="291" t="s">
        <v>116</v>
      </c>
      <c r="W50" s="24"/>
      <c r="X50" s="24"/>
      <c r="Y50" s="24"/>
      <c r="Z50" s="24"/>
    </row>
    <row r="51">
      <c r="A51" s="24"/>
      <c r="B51" s="1">
        <v>2023.0</v>
      </c>
      <c r="C51" s="148" t="s">
        <v>113</v>
      </c>
      <c r="D51" s="148" t="s">
        <v>162</v>
      </c>
      <c r="E51" s="149">
        <v>-0.29281</v>
      </c>
      <c r="F51" s="149">
        <v>0.3353</v>
      </c>
      <c r="G51" s="149">
        <v>-0.12211</v>
      </c>
      <c r="H51" s="165">
        <f t="shared" si="5"/>
        <v>0.01733720181</v>
      </c>
      <c r="I51" s="165">
        <f t="shared" si="1"/>
        <v>0.1709269372</v>
      </c>
      <c r="J51" s="165">
        <f t="shared" si="2"/>
        <v>0.01095613935</v>
      </c>
      <c r="K51" s="289">
        <f t="shared" si="3"/>
        <v>0.04944608172</v>
      </c>
      <c r="L51" s="289">
        <f t="shared" si="4"/>
        <v>161</v>
      </c>
      <c r="M51" s="153" t="s">
        <v>115</v>
      </c>
      <c r="N51" s="153" t="s">
        <v>116</v>
      </c>
      <c r="O51" s="24"/>
      <c r="P51" s="84">
        <v>2023.0</v>
      </c>
      <c r="Q51" s="84" t="s">
        <v>272</v>
      </c>
      <c r="R51" s="290" t="s">
        <v>323</v>
      </c>
      <c r="S51" s="291">
        <v>0.05951879968</v>
      </c>
      <c r="T51" s="291">
        <v>100.0</v>
      </c>
      <c r="U51" s="291" t="s">
        <v>115</v>
      </c>
      <c r="V51" s="291" t="s">
        <v>116</v>
      </c>
      <c r="W51" s="24"/>
      <c r="X51" s="24"/>
      <c r="Y51" s="24"/>
      <c r="Z51" s="24"/>
    </row>
    <row r="52">
      <c r="A52" s="24"/>
      <c r="B52" s="1">
        <v>2023.0</v>
      </c>
      <c r="C52" s="148" t="s">
        <v>113</v>
      </c>
      <c r="D52" s="148" t="s">
        <v>163</v>
      </c>
      <c r="E52" s="149">
        <v>-0.28993</v>
      </c>
      <c r="F52" s="149">
        <v>-0.19304</v>
      </c>
      <c r="G52" s="149">
        <v>-0.17716</v>
      </c>
      <c r="H52" s="165">
        <f t="shared" si="5"/>
        <v>0.01750888678</v>
      </c>
      <c r="I52" s="165">
        <f t="shared" si="1"/>
        <v>0.1185547032</v>
      </c>
      <c r="J52" s="165">
        <f t="shared" si="2"/>
        <v>0.009506050466</v>
      </c>
      <c r="K52" s="289">
        <f t="shared" si="3"/>
        <v>0.0381032454</v>
      </c>
      <c r="L52" s="289">
        <f t="shared" si="4"/>
        <v>314</v>
      </c>
      <c r="M52" s="153" t="s">
        <v>115</v>
      </c>
      <c r="N52" s="153" t="s">
        <v>116</v>
      </c>
      <c r="O52" s="24"/>
      <c r="P52" s="84">
        <v>2023.0</v>
      </c>
      <c r="Q52" s="84" t="s">
        <v>272</v>
      </c>
      <c r="R52" s="290" t="s">
        <v>376</v>
      </c>
      <c r="S52" s="291">
        <v>0.05899754426</v>
      </c>
      <c r="T52" s="291">
        <v>102.0</v>
      </c>
      <c r="U52" s="291" t="s">
        <v>115</v>
      </c>
      <c r="V52" s="291" t="s">
        <v>116</v>
      </c>
      <c r="W52" s="24"/>
      <c r="X52" s="24"/>
      <c r="Y52" s="24"/>
      <c r="Z52" s="24"/>
    </row>
    <row r="53">
      <c r="A53" s="24"/>
      <c r="B53" s="1">
        <v>2023.0</v>
      </c>
      <c r="C53" s="148" t="s">
        <v>113</v>
      </c>
      <c r="D53" s="148" t="s">
        <v>164</v>
      </c>
      <c r="E53" s="149">
        <v>-0.30232</v>
      </c>
      <c r="F53" s="149">
        <v>0.36137</v>
      </c>
      <c r="G53" s="149">
        <v>-0.01015</v>
      </c>
      <c r="H53" s="165">
        <f t="shared" si="5"/>
        <v>0.01677028372</v>
      </c>
      <c r="I53" s="165">
        <f t="shared" si="1"/>
        <v>0.1735111522</v>
      </c>
      <c r="J53" s="165">
        <f t="shared" si="2"/>
        <v>0.01390531196</v>
      </c>
      <c r="K53" s="289">
        <f t="shared" si="3"/>
        <v>0.05004584714</v>
      </c>
      <c r="L53" s="289">
        <f t="shared" si="4"/>
        <v>157</v>
      </c>
      <c r="M53" s="153" t="s">
        <v>115</v>
      </c>
      <c r="N53" s="153" t="s">
        <v>116</v>
      </c>
      <c r="O53" s="24"/>
      <c r="P53" s="84">
        <v>2023.0</v>
      </c>
      <c r="Q53" s="84" t="s">
        <v>272</v>
      </c>
      <c r="R53" s="290" t="s">
        <v>318</v>
      </c>
      <c r="S53" s="291">
        <v>0.05890417678</v>
      </c>
      <c r="T53" s="291">
        <v>103.0</v>
      </c>
      <c r="U53" s="291" t="s">
        <v>115</v>
      </c>
      <c r="V53" s="291" t="s">
        <v>116</v>
      </c>
      <c r="W53" s="24"/>
      <c r="X53" s="24"/>
      <c r="Y53" s="24"/>
      <c r="Z53" s="24"/>
    </row>
    <row r="54">
      <c r="A54" s="24"/>
      <c r="B54" s="1">
        <v>2023.0</v>
      </c>
      <c r="C54" s="148" t="s">
        <v>113</v>
      </c>
      <c r="D54" s="148" t="s">
        <v>165</v>
      </c>
      <c r="E54" s="149">
        <v>-0.24742</v>
      </c>
      <c r="F54" s="149">
        <v>0.02732</v>
      </c>
      <c r="G54" s="149">
        <v>-0.12016</v>
      </c>
      <c r="H54" s="165">
        <f t="shared" si="5"/>
        <v>0.02004302855</v>
      </c>
      <c r="I54" s="165">
        <f t="shared" si="1"/>
        <v>0.1403981099</v>
      </c>
      <c r="J54" s="165">
        <f t="shared" si="2"/>
        <v>0.0110075049</v>
      </c>
      <c r="K54" s="289">
        <f t="shared" si="3"/>
        <v>0.04464201143</v>
      </c>
      <c r="L54" s="289">
        <f t="shared" si="4"/>
        <v>200</v>
      </c>
      <c r="M54" s="153" t="s">
        <v>115</v>
      </c>
      <c r="N54" s="153" t="s">
        <v>116</v>
      </c>
      <c r="O54" s="24"/>
      <c r="P54" s="84">
        <v>2023.0</v>
      </c>
      <c r="Q54" s="84" t="s">
        <v>272</v>
      </c>
      <c r="R54" s="290" t="s">
        <v>275</v>
      </c>
      <c r="S54" s="291">
        <v>0.05885110191</v>
      </c>
      <c r="T54" s="291">
        <v>104.0</v>
      </c>
      <c r="U54" s="291" t="s">
        <v>115</v>
      </c>
      <c r="V54" s="291" t="s">
        <v>116</v>
      </c>
      <c r="W54" s="24"/>
      <c r="X54" s="24"/>
      <c r="Y54" s="24"/>
      <c r="Z54" s="24"/>
    </row>
    <row r="55">
      <c r="A55" s="24"/>
      <c r="B55" s="1">
        <v>2023.0</v>
      </c>
      <c r="C55" s="148" t="s">
        <v>113</v>
      </c>
      <c r="D55" s="148" t="s">
        <v>166</v>
      </c>
      <c r="E55" s="149">
        <v>-0.2949</v>
      </c>
      <c r="F55" s="149">
        <v>0.05073</v>
      </c>
      <c r="G55" s="149">
        <v>-0.07165</v>
      </c>
      <c r="H55" s="165">
        <f t="shared" si="5"/>
        <v>0.01721261098</v>
      </c>
      <c r="I55" s="165">
        <f t="shared" si="1"/>
        <v>0.1427186497</v>
      </c>
      <c r="J55" s="165">
        <f t="shared" si="2"/>
        <v>0.01228532165</v>
      </c>
      <c r="K55" s="289">
        <f t="shared" si="3"/>
        <v>0.04349039223</v>
      </c>
      <c r="L55" s="289">
        <f t="shared" si="4"/>
        <v>211</v>
      </c>
      <c r="M55" s="153" t="s">
        <v>115</v>
      </c>
      <c r="N55" s="153" t="s">
        <v>116</v>
      </c>
      <c r="O55" s="24"/>
      <c r="P55" s="84">
        <v>2023.0</v>
      </c>
      <c r="Q55" s="84" t="s">
        <v>272</v>
      </c>
      <c r="R55" s="290" t="s">
        <v>401</v>
      </c>
      <c r="S55" s="291">
        <v>0.05884556688</v>
      </c>
      <c r="T55" s="291">
        <v>105.0</v>
      </c>
      <c r="U55" s="291" t="s">
        <v>115</v>
      </c>
      <c r="V55" s="291" t="s">
        <v>116</v>
      </c>
      <c r="W55" s="24"/>
      <c r="X55" s="24"/>
      <c r="Y55" s="24"/>
      <c r="Z55" s="24"/>
    </row>
    <row r="56">
      <c r="A56" s="24"/>
      <c r="B56" s="1">
        <v>2023.0</v>
      </c>
      <c r="C56" s="148" t="s">
        <v>113</v>
      </c>
      <c r="D56" s="148" t="s">
        <v>167</v>
      </c>
      <c r="E56" s="149">
        <v>-0.19622</v>
      </c>
      <c r="F56" s="149">
        <v>0.04072</v>
      </c>
      <c r="G56" s="149">
        <v>-0.10741</v>
      </c>
      <c r="H56" s="165">
        <f t="shared" si="5"/>
        <v>0.02309520588</v>
      </c>
      <c r="I56" s="165">
        <f t="shared" si="1"/>
        <v>0.1417263983</v>
      </c>
      <c r="J56" s="165">
        <f t="shared" si="2"/>
        <v>0.01134335655</v>
      </c>
      <c r="K56" s="289">
        <f t="shared" si="3"/>
        <v>0.04694552115</v>
      </c>
      <c r="L56" s="289">
        <f t="shared" si="4"/>
        <v>180</v>
      </c>
      <c r="M56" s="153" t="s">
        <v>115</v>
      </c>
      <c r="N56" s="153" t="s">
        <v>116</v>
      </c>
      <c r="O56" s="24"/>
      <c r="P56" s="84">
        <v>2023.0</v>
      </c>
      <c r="Q56" s="84" t="s">
        <v>272</v>
      </c>
      <c r="R56" s="290" t="s">
        <v>307</v>
      </c>
      <c r="S56" s="291">
        <v>0.05840897307</v>
      </c>
      <c r="T56" s="291">
        <v>106.0</v>
      </c>
      <c r="U56" s="291" t="s">
        <v>115</v>
      </c>
      <c r="V56" s="291" t="s">
        <v>116</v>
      </c>
      <c r="W56" s="24"/>
      <c r="X56" s="24"/>
      <c r="Y56" s="24"/>
      <c r="Z56" s="24"/>
    </row>
    <row r="57">
      <c r="A57" s="24"/>
      <c r="B57" s="1">
        <v>2023.0</v>
      </c>
      <c r="C57" s="148" t="s">
        <v>168</v>
      </c>
      <c r="D57" s="148" t="s">
        <v>169</v>
      </c>
      <c r="E57" s="149">
        <v>-0.25922</v>
      </c>
      <c r="F57" s="149">
        <v>0.32096</v>
      </c>
      <c r="G57" s="149">
        <v>-0.10461</v>
      </c>
      <c r="H57" s="165">
        <f t="shared" si="5"/>
        <v>0.01933959705</v>
      </c>
      <c r="I57" s="165">
        <f t="shared" si="1"/>
        <v>0.1695054703</v>
      </c>
      <c r="J57" s="165">
        <f t="shared" si="2"/>
        <v>0.01141711221</v>
      </c>
      <c r="K57" s="289">
        <f t="shared" si="3"/>
        <v>0.05049821225</v>
      </c>
      <c r="L57" s="289">
        <f t="shared" si="4"/>
        <v>151</v>
      </c>
      <c r="M57" s="153" t="s">
        <v>115</v>
      </c>
      <c r="N57" s="153" t="s">
        <v>116</v>
      </c>
      <c r="O57" s="24"/>
      <c r="P57" s="84">
        <v>2023.0</v>
      </c>
      <c r="Q57" s="84" t="s">
        <v>272</v>
      </c>
      <c r="R57" s="290" t="s">
        <v>334</v>
      </c>
      <c r="S57" s="291">
        <v>0.05730267248</v>
      </c>
      <c r="T57" s="291">
        <v>112.0</v>
      </c>
      <c r="U57" s="291" t="s">
        <v>115</v>
      </c>
      <c r="V57" s="291" t="s">
        <v>116</v>
      </c>
      <c r="W57" s="24"/>
      <c r="X57" s="24"/>
      <c r="Y57" s="24"/>
      <c r="Z57" s="24"/>
    </row>
    <row r="58">
      <c r="A58" s="24"/>
      <c r="B58" s="1">
        <v>2023.0</v>
      </c>
      <c r="C58" s="148" t="s">
        <v>168</v>
      </c>
      <c r="D58" s="148" t="s">
        <v>170</v>
      </c>
      <c r="E58" s="149">
        <v>-0.13423</v>
      </c>
      <c r="F58" s="149">
        <v>-0.22649</v>
      </c>
      <c r="G58" s="149">
        <v>-0.11668</v>
      </c>
      <c r="H58" s="165">
        <f t="shared" si="5"/>
        <v>0.02679060573</v>
      </c>
      <c r="I58" s="165">
        <f t="shared" si="1"/>
        <v>0.1152389383</v>
      </c>
      <c r="J58" s="165">
        <f t="shared" si="2"/>
        <v>0.01109917265</v>
      </c>
      <c r="K58" s="289">
        <f t="shared" si="3"/>
        <v>0.04360769911</v>
      </c>
      <c r="L58" s="289">
        <f t="shared" si="4"/>
        <v>207</v>
      </c>
      <c r="M58" s="153" t="s">
        <v>115</v>
      </c>
      <c r="N58" s="153" t="s">
        <v>116</v>
      </c>
      <c r="O58" s="24"/>
      <c r="P58" s="84">
        <v>2023.0</v>
      </c>
      <c r="Q58" s="84" t="s">
        <v>272</v>
      </c>
      <c r="R58" s="290" t="s">
        <v>365</v>
      </c>
      <c r="S58" s="291">
        <v>0.05704527705</v>
      </c>
      <c r="T58" s="291">
        <v>114.0</v>
      </c>
      <c r="U58" s="291" t="s">
        <v>115</v>
      </c>
      <c r="V58" s="291" t="s">
        <v>116</v>
      </c>
      <c r="W58" s="24"/>
      <c r="X58" s="24"/>
      <c r="Y58" s="24"/>
      <c r="Z58" s="24"/>
    </row>
    <row r="59">
      <c r="A59" s="24"/>
      <c r="B59" s="1">
        <v>2023.0</v>
      </c>
      <c r="C59" s="148" t="s">
        <v>168</v>
      </c>
      <c r="D59" s="148" t="s">
        <v>171</v>
      </c>
      <c r="E59" s="149">
        <v>-0.08951</v>
      </c>
      <c r="F59" s="149">
        <v>0.67812</v>
      </c>
      <c r="G59" s="149">
        <v>0.03923</v>
      </c>
      <c r="H59" s="165">
        <f t="shared" si="5"/>
        <v>0.02945649187</v>
      </c>
      <c r="I59" s="165">
        <f t="shared" si="1"/>
        <v>0.2049093146</v>
      </c>
      <c r="J59" s="165">
        <f t="shared" si="2"/>
        <v>0.01520604565</v>
      </c>
      <c r="K59" s="289">
        <f t="shared" si="3"/>
        <v>0.06516651668</v>
      </c>
      <c r="L59" s="289">
        <f t="shared" si="4"/>
        <v>71</v>
      </c>
      <c r="M59" s="153" t="s">
        <v>115</v>
      </c>
      <c r="N59" s="153" t="s">
        <v>116</v>
      </c>
      <c r="O59" s="24"/>
      <c r="P59" s="84">
        <v>2023.0</v>
      </c>
      <c r="Q59" s="84" t="s">
        <v>272</v>
      </c>
      <c r="R59" s="290" t="s">
        <v>358</v>
      </c>
      <c r="S59" s="291">
        <v>0.0566873781</v>
      </c>
      <c r="T59" s="291">
        <v>116.0</v>
      </c>
      <c r="U59" s="291" t="s">
        <v>115</v>
      </c>
      <c r="V59" s="291" t="s">
        <v>116</v>
      </c>
      <c r="W59" s="24"/>
      <c r="X59" s="24"/>
      <c r="Y59" s="24"/>
      <c r="Z59" s="24"/>
    </row>
    <row r="60">
      <c r="A60" s="24"/>
      <c r="B60" s="1">
        <v>2023.0</v>
      </c>
      <c r="C60" s="148" t="s">
        <v>168</v>
      </c>
      <c r="D60" s="148" t="s">
        <v>172</v>
      </c>
      <c r="E60" s="149">
        <v>-0.22853</v>
      </c>
      <c r="F60" s="149">
        <v>0.61839</v>
      </c>
      <c r="G60" s="149">
        <v>-0.02252</v>
      </c>
      <c r="H60" s="165">
        <f t="shared" si="5"/>
        <v>0.02116911507</v>
      </c>
      <c r="I60" s="165">
        <f t="shared" si="1"/>
        <v>0.1989885182</v>
      </c>
      <c r="J60" s="165">
        <f t="shared" si="2"/>
        <v>0.01357947001</v>
      </c>
      <c r="K60" s="289">
        <f t="shared" si="3"/>
        <v>0.05831523293</v>
      </c>
      <c r="L60" s="289">
        <f t="shared" si="4"/>
        <v>107</v>
      </c>
      <c r="M60" s="153" t="s">
        <v>115</v>
      </c>
      <c r="N60" s="153" t="s">
        <v>116</v>
      </c>
      <c r="O60" s="24"/>
      <c r="P60" s="84">
        <v>2023.0</v>
      </c>
      <c r="Q60" s="84" t="s">
        <v>272</v>
      </c>
      <c r="R60" s="290" t="s">
        <v>332</v>
      </c>
      <c r="S60" s="291">
        <v>0.05655097871</v>
      </c>
      <c r="T60" s="291">
        <v>117.0</v>
      </c>
      <c r="U60" s="291" t="s">
        <v>115</v>
      </c>
      <c r="V60" s="291" t="s">
        <v>116</v>
      </c>
      <c r="W60" s="24"/>
      <c r="X60" s="24"/>
      <c r="Y60" s="24"/>
      <c r="Z60" s="24"/>
    </row>
    <row r="61">
      <c r="A61" s="24"/>
      <c r="B61" s="1">
        <v>2023.0</v>
      </c>
      <c r="C61" s="148" t="s">
        <v>168</v>
      </c>
      <c r="D61" s="148" t="s">
        <v>173</v>
      </c>
      <c r="E61" s="149">
        <v>-0.28028</v>
      </c>
      <c r="F61" s="149">
        <v>0.1944</v>
      </c>
      <c r="G61" s="149">
        <v>-0.11459</v>
      </c>
      <c r="H61" s="165">
        <f t="shared" si="5"/>
        <v>0.01808415068</v>
      </c>
      <c r="I61" s="165">
        <f t="shared" si="1"/>
        <v>0.1569600829</v>
      </c>
      <c r="J61" s="165">
        <f t="shared" si="2"/>
        <v>0.01115422598</v>
      </c>
      <c r="K61" s="289">
        <f t="shared" si="3"/>
        <v>0.04695544309</v>
      </c>
      <c r="L61" s="289">
        <f t="shared" si="4"/>
        <v>179</v>
      </c>
      <c r="M61" s="153" t="s">
        <v>115</v>
      </c>
      <c r="N61" s="153" t="s">
        <v>116</v>
      </c>
      <c r="O61" s="24"/>
      <c r="P61" s="84">
        <v>2023.0</v>
      </c>
      <c r="Q61" s="84" t="s">
        <v>272</v>
      </c>
      <c r="R61" s="290" t="s">
        <v>341</v>
      </c>
      <c r="S61" s="291">
        <v>0.05648898078</v>
      </c>
      <c r="T61" s="291">
        <v>118.0</v>
      </c>
      <c r="U61" s="291" t="s">
        <v>115</v>
      </c>
      <c r="V61" s="291" t="s">
        <v>116</v>
      </c>
      <c r="W61" s="24"/>
      <c r="X61" s="24"/>
      <c r="Y61" s="24"/>
      <c r="Z61" s="24"/>
    </row>
    <row r="62">
      <c r="A62" s="24"/>
      <c r="B62" s="1">
        <v>2023.0</v>
      </c>
      <c r="C62" s="148" t="s">
        <v>168</v>
      </c>
      <c r="D62" s="148" t="s">
        <v>174</v>
      </c>
      <c r="E62" s="149">
        <v>0.46993</v>
      </c>
      <c r="F62" s="149">
        <v>-0.1236</v>
      </c>
      <c r="G62" s="149">
        <v>0.37524</v>
      </c>
      <c r="H62" s="165">
        <f t="shared" si="5"/>
        <v>0.06280629822</v>
      </c>
      <c r="I62" s="165">
        <f t="shared" si="1"/>
        <v>0.125438013</v>
      </c>
      <c r="J62" s="165">
        <f t="shared" si="2"/>
        <v>0.02405698783</v>
      </c>
      <c r="K62" s="289">
        <f t="shared" si="3"/>
        <v>0.07086561363</v>
      </c>
      <c r="L62" s="289">
        <f t="shared" si="4"/>
        <v>54</v>
      </c>
      <c r="M62" s="153" t="s">
        <v>115</v>
      </c>
      <c r="N62" s="153" t="s">
        <v>116</v>
      </c>
      <c r="O62" s="24"/>
      <c r="P62" s="84">
        <v>2023.0</v>
      </c>
      <c r="Q62" s="84" t="s">
        <v>272</v>
      </c>
      <c r="R62" s="290" t="s">
        <v>297</v>
      </c>
      <c r="S62" s="291">
        <v>0.05643698271</v>
      </c>
      <c r="T62" s="291">
        <v>119.0</v>
      </c>
      <c r="U62" s="291" t="s">
        <v>115</v>
      </c>
      <c r="V62" s="291" t="s">
        <v>116</v>
      </c>
      <c r="W62" s="24"/>
      <c r="X62" s="24"/>
      <c r="Y62" s="24"/>
      <c r="Z62" s="24"/>
    </row>
    <row r="63">
      <c r="A63" s="24"/>
      <c r="B63" s="1">
        <v>2023.0</v>
      </c>
      <c r="C63" s="148" t="s">
        <v>168</v>
      </c>
      <c r="D63" s="148" t="s">
        <v>175</v>
      </c>
      <c r="E63" s="149">
        <v>-0.20152</v>
      </c>
      <c r="F63" s="149">
        <v>0.05438</v>
      </c>
      <c r="G63" s="149">
        <v>-0.04831</v>
      </c>
      <c r="H63" s="165">
        <f t="shared" si="5"/>
        <v>0.02277925783</v>
      </c>
      <c r="I63" s="165">
        <f t="shared" si="1"/>
        <v>0.1430804596</v>
      </c>
      <c r="J63" s="165">
        <f t="shared" si="2"/>
        <v>0.01290012773</v>
      </c>
      <c r="K63" s="289">
        <f t="shared" si="3"/>
        <v>0.04724917582</v>
      </c>
      <c r="L63" s="289">
        <f t="shared" si="4"/>
        <v>177</v>
      </c>
      <c r="M63" s="153" t="s">
        <v>115</v>
      </c>
      <c r="N63" s="153" t="s">
        <v>116</v>
      </c>
      <c r="O63" s="24"/>
      <c r="P63" s="84">
        <v>2023.0</v>
      </c>
      <c r="Q63" s="84" t="s">
        <v>272</v>
      </c>
      <c r="R63" s="290" t="s">
        <v>333</v>
      </c>
      <c r="S63" s="291">
        <v>0.05621522404</v>
      </c>
      <c r="T63" s="291">
        <v>120.0</v>
      </c>
      <c r="U63" s="291" t="s">
        <v>115</v>
      </c>
      <c r="V63" s="291" t="s">
        <v>116</v>
      </c>
      <c r="W63" s="24"/>
      <c r="X63" s="24"/>
      <c r="Y63" s="24"/>
      <c r="Z63" s="24"/>
    </row>
    <row r="64">
      <c r="A64" s="24"/>
      <c r="B64" s="1">
        <v>2023.0</v>
      </c>
      <c r="C64" s="148" t="s">
        <v>168</v>
      </c>
      <c r="D64" s="148" t="s">
        <v>176</v>
      </c>
      <c r="E64" s="149">
        <v>0.06843</v>
      </c>
      <c r="F64" s="149">
        <v>0.70936</v>
      </c>
      <c r="G64" s="149">
        <v>0.27849</v>
      </c>
      <c r="H64" s="165">
        <f t="shared" si="5"/>
        <v>0.03887174357</v>
      </c>
      <c r="I64" s="165">
        <f t="shared" si="1"/>
        <v>0.208006011</v>
      </c>
      <c r="J64" s="165">
        <f t="shared" si="2"/>
        <v>0.02150846649</v>
      </c>
      <c r="K64" s="289">
        <f t="shared" si="3"/>
        <v>0.07279075069</v>
      </c>
      <c r="L64" s="289">
        <f t="shared" si="4"/>
        <v>47</v>
      </c>
      <c r="M64" s="153" t="s">
        <v>115</v>
      </c>
      <c r="N64" s="153" t="s">
        <v>116</v>
      </c>
      <c r="O64" s="24"/>
      <c r="P64" s="84">
        <v>2023.0</v>
      </c>
      <c r="Q64" s="84" t="s">
        <v>272</v>
      </c>
      <c r="R64" s="290" t="s">
        <v>414</v>
      </c>
      <c r="S64" s="291">
        <v>0.05608253658</v>
      </c>
      <c r="T64" s="291">
        <v>121.0</v>
      </c>
      <c r="U64" s="291" t="s">
        <v>115</v>
      </c>
      <c r="V64" s="291" t="s">
        <v>116</v>
      </c>
      <c r="W64" s="24"/>
      <c r="X64" s="24"/>
      <c r="Y64" s="24"/>
      <c r="Z64" s="24"/>
    </row>
    <row r="65">
      <c r="A65" s="24"/>
      <c r="B65" s="1">
        <v>2023.0</v>
      </c>
      <c r="C65" s="148" t="s">
        <v>168</v>
      </c>
      <c r="D65" s="148" t="s">
        <v>177</v>
      </c>
      <c r="E65" s="149">
        <v>-0.15466</v>
      </c>
      <c r="F65" s="149">
        <v>-0.4122</v>
      </c>
      <c r="G65" s="149">
        <v>-0.11356</v>
      </c>
      <c r="H65" s="165">
        <f t="shared" si="5"/>
        <v>0.02557271544</v>
      </c>
      <c r="I65" s="165">
        <f t="shared" si="1"/>
        <v>0.09683024771</v>
      </c>
      <c r="J65" s="165">
        <f t="shared" si="2"/>
        <v>0.01118135752</v>
      </c>
      <c r="K65" s="289">
        <f t="shared" si="3"/>
        <v>0.03887755954</v>
      </c>
      <c r="L65" s="289">
        <f t="shared" si="4"/>
        <v>300</v>
      </c>
      <c r="M65" s="153" t="s">
        <v>115</v>
      </c>
      <c r="N65" s="153" t="s">
        <v>116</v>
      </c>
      <c r="O65" s="24"/>
      <c r="P65" s="84">
        <v>2023.0</v>
      </c>
      <c r="Q65" s="84" t="s">
        <v>272</v>
      </c>
      <c r="R65" s="290" t="s">
        <v>346</v>
      </c>
      <c r="S65" s="291">
        <v>0.05591353845</v>
      </c>
      <c r="T65" s="291">
        <v>122.0</v>
      </c>
      <c r="U65" s="291" t="s">
        <v>115</v>
      </c>
      <c r="V65" s="291" t="s">
        <v>116</v>
      </c>
      <c r="W65" s="24"/>
      <c r="X65" s="24"/>
      <c r="Y65" s="24"/>
      <c r="Z65" s="24"/>
    </row>
    <row r="66">
      <c r="A66" s="24"/>
      <c r="B66" s="1">
        <v>2023.0</v>
      </c>
      <c r="C66" s="148" t="s">
        <v>168</v>
      </c>
      <c r="D66" s="148" t="s">
        <v>178</v>
      </c>
      <c r="E66" s="149">
        <v>-0.17878</v>
      </c>
      <c r="F66" s="149">
        <v>-0.36223</v>
      </c>
      <c r="G66" s="149">
        <v>0.0152</v>
      </c>
      <c r="H66" s="165">
        <f t="shared" si="5"/>
        <v>0.02413485378</v>
      </c>
      <c r="I66" s="165">
        <f t="shared" si="1"/>
        <v>0.1017835742</v>
      </c>
      <c r="J66" s="165">
        <f t="shared" si="2"/>
        <v>0.01457306407</v>
      </c>
      <c r="K66" s="289">
        <f t="shared" si="3"/>
        <v>0.03948541064</v>
      </c>
      <c r="L66" s="289">
        <f t="shared" si="4"/>
        <v>285</v>
      </c>
      <c r="M66" s="153" t="s">
        <v>115</v>
      </c>
      <c r="N66" s="153" t="s">
        <v>116</v>
      </c>
      <c r="O66" s="24"/>
      <c r="P66" s="84">
        <v>2023.0</v>
      </c>
      <c r="Q66" s="84" t="s">
        <v>272</v>
      </c>
      <c r="R66" s="290" t="s">
        <v>314</v>
      </c>
      <c r="S66" s="291">
        <v>0.0545298377</v>
      </c>
      <c r="T66" s="291">
        <v>128.0</v>
      </c>
      <c r="U66" s="291" t="s">
        <v>115</v>
      </c>
      <c r="V66" s="291" t="s">
        <v>116</v>
      </c>
      <c r="W66" s="24"/>
      <c r="X66" s="24"/>
      <c r="Y66" s="24"/>
      <c r="Z66" s="24"/>
    </row>
    <row r="67">
      <c r="A67" s="24"/>
      <c r="B67" s="1">
        <v>2023.0</v>
      </c>
      <c r="C67" s="148" t="s">
        <v>168</v>
      </c>
      <c r="D67" s="148" t="s">
        <v>179</v>
      </c>
      <c r="E67" s="149">
        <v>-0.19762</v>
      </c>
      <c r="F67" s="149">
        <v>0.09156</v>
      </c>
      <c r="G67" s="149">
        <v>-0.13984</v>
      </c>
      <c r="H67" s="165">
        <f t="shared" si="5"/>
        <v>0.0230117479</v>
      </c>
      <c r="I67" s="165">
        <f t="shared" si="1"/>
        <v>0.1467659645</v>
      </c>
      <c r="J67" s="165">
        <f t="shared" si="2"/>
        <v>0.010489108</v>
      </c>
      <c r="K67" s="289">
        <f t="shared" si="3"/>
        <v>0.04785535726</v>
      </c>
      <c r="L67" s="289">
        <f t="shared" si="4"/>
        <v>170</v>
      </c>
      <c r="M67" s="153" t="s">
        <v>115</v>
      </c>
      <c r="N67" s="153" t="s">
        <v>116</v>
      </c>
      <c r="O67" s="24"/>
      <c r="P67" s="84">
        <v>2023.0</v>
      </c>
      <c r="Q67" s="84" t="s">
        <v>272</v>
      </c>
      <c r="R67" s="290" t="s">
        <v>326</v>
      </c>
      <c r="S67" s="291">
        <v>0.05389040859</v>
      </c>
      <c r="T67" s="291">
        <v>131.0</v>
      </c>
      <c r="U67" s="291" t="s">
        <v>115</v>
      </c>
      <c r="V67" s="291" t="s">
        <v>116</v>
      </c>
      <c r="W67" s="24"/>
      <c r="X67" s="24"/>
      <c r="Y67" s="24"/>
      <c r="Z67" s="24"/>
    </row>
    <row r="68">
      <c r="A68" s="24"/>
      <c r="B68" s="1">
        <v>2023.0</v>
      </c>
      <c r="C68" s="148" t="s">
        <v>168</v>
      </c>
      <c r="D68" s="148" t="s">
        <v>180</v>
      </c>
      <c r="E68" s="149">
        <v>-0.15978</v>
      </c>
      <c r="F68" s="149">
        <v>-0.36159</v>
      </c>
      <c r="G68" s="149">
        <v>0.02719</v>
      </c>
      <c r="H68" s="165">
        <f t="shared" si="5"/>
        <v>0.02526749771</v>
      </c>
      <c r="I68" s="165">
        <f t="shared" si="1"/>
        <v>0.1018470149</v>
      </c>
      <c r="J68" s="165">
        <f t="shared" si="2"/>
        <v>0.01488889632</v>
      </c>
      <c r="K68" s="289">
        <f t="shared" si="3"/>
        <v>0.04027458691</v>
      </c>
      <c r="L68" s="289">
        <f t="shared" si="4"/>
        <v>266</v>
      </c>
      <c r="M68" s="153" t="s">
        <v>115</v>
      </c>
      <c r="N68" s="153" t="s">
        <v>116</v>
      </c>
      <c r="O68" s="24"/>
      <c r="P68" s="84">
        <v>2023.0</v>
      </c>
      <c r="Q68" s="84" t="s">
        <v>272</v>
      </c>
      <c r="R68" s="290" t="s">
        <v>299</v>
      </c>
      <c r="S68" s="291">
        <v>0.05334698642</v>
      </c>
      <c r="T68" s="291">
        <v>135.0</v>
      </c>
      <c r="U68" s="291" t="s">
        <v>115</v>
      </c>
      <c r="V68" s="291" t="s">
        <v>116</v>
      </c>
      <c r="W68" s="24"/>
      <c r="X68" s="24"/>
      <c r="Y68" s="24"/>
      <c r="Z68" s="24"/>
    </row>
    <row r="69">
      <c r="A69" s="24"/>
      <c r="B69" s="1">
        <v>2023.0</v>
      </c>
      <c r="C69" s="148" t="s">
        <v>168</v>
      </c>
      <c r="D69" s="148" t="s">
        <v>181</v>
      </c>
      <c r="E69" s="149">
        <v>-0.18346</v>
      </c>
      <c r="F69" s="149">
        <v>0.38329</v>
      </c>
      <c r="G69" s="149">
        <v>-0.13775</v>
      </c>
      <c r="H69" s="165">
        <f t="shared" si="5"/>
        <v>0.02385586569</v>
      </c>
      <c r="I69" s="165">
        <f t="shared" si="1"/>
        <v>0.1756839942</v>
      </c>
      <c r="J69" s="165">
        <f t="shared" si="2"/>
        <v>0.01054416133</v>
      </c>
      <c r="K69" s="289">
        <f t="shared" si="3"/>
        <v>0.05462104567</v>
      </c>
      <c r="L69" s="289">
        <f t="shared" si="4"/>
        <v>127</v>
      </c>
      <c r="M69" s="153" t="s">
        <v>115</v>
      </c>
      <c r="N69" s="153" t="s">
        <v>116</v>
      </c>
      <c r="O69" s="24"/>
      <c r="P69" s="84">
        <v>2023.0</v>
      </c>
      <c r="Q69" s="84" t="s">
        <v>272</v>
      </c>
      <c r="R69" s="290" t="s">
        <v>328</v>
      </c>
      <c r="S69" s="291">
        <v>0.05271689028</v>
      </c>
      <c r="T69" s="291">
        <v>137.0</v>
      </c>
      <c r="U69" s="291" t="s">
        <v>115</v>
      </c>
      <c r="V69" s="291" t="s">
        <v>116</v>
      </c>
      <c r="W69" s="24"/>
      <c r="X69" s="24"/>
      <c r="Y69" s="24"/>
      <c r="Z69" s="24"/>
    </row>
    <row r="70">
      <c r="A70" s="24"/>
      <c r="B70" s="1">
        <v>2023.0</v>
      </c>
      <c r="C70" s="148" t="s">
        <v>168</v>
      </c>
      <c r="D70" s="148" t="s">
        <v>182</v>
      </c>
      <c r="E70" s="149">
        <v>-0.22978</v>
      </c>
      <c r="F70" s="149">
        <v>-0.35691</v>
      </c>
      <c r="G70" s="149">
        <v>-0.05969</v>
      </c>
      <c r="H70" s="165">
        <f t="shared" si="5"/>
        <v>0.02109459902</v>
      </c>
      <c r="I70" s="165">
        <f t="shared" si="1"/>
        <v>0.1023109246</v>
      </c>
      <c r="J70" s="165">
        <f t="shared" si="2"/>
        <v>0.01260036367</v>
      </c>
      <c r="K70" s="289">
        <f t="shared" si="3"/>
        <v>0.03736030693</v>
      </c>
      <c r="L70" s="289">
        <f t="shared" si="4"/>
        <v>335</v>
      </c>
      <c r="M70" s="153" t="s">
        <v>115</v>
      </c>
      <c r="N70" s="153" t="s">
        <v>116</v>
      </c>
      <c r="O70" s="24"/>
      <c r="P70" s="84">
        <v>2023.0</v>
      </c>
      <c r="Q70" s="84" t="s">
        <v>272</v>
      </c>
      <c r="R70" s="290" t="s">
        <v>415</v>
      </c>
      <c r="S70" s="291">
        <v>0.05260030187</v>
      </c>
      <c r="T70" s="291">
        <v>138.0</v>
      </c>
      <c r="U70" s="291" t="s">
        <v>115</v>
      </c>
      <c r="V70" s="291" t="s">
        <v>116</v>
      </c>
      <c r="W70" s="24"/>
      <c r="X70" s="24"/>
      <c r="Y70" s="24"/>
      <c r="Z70" s="24"/>
    </row>
    <row r="71">
      <c r="A71" s="24"/>
      <c r="B71" s="1">
        <v>2023.0</v>
      </c>
      <c r="C71" s="148" t="s">
        <v>168</v>
      </c>
      <c r="D71" s="148" t="s">
        <v>183</v>
      </c>
      <c r="E71" s="149">
        <v>1.62759</v>
      </c>
      <c r="F71" s="149">
        <v>1.75099</v>
      </c>
      <c r="G71" s="149">
        <v>-0.01214</v>
      </c>
      <c r="H71" s="165">
        <f t="shared" si="5"/>
        <v>0.1318176968</v>
      </c>
      <c r="I71" s="165">
        <f t="shared" si="1"/>
        <v>0.3112586326</v>
      </c>
      <c r="J71" s="165">
        <f t="shared" si="2"/>
        <v>0.01385289276</v>
      </c>
      <c r="K71" s="288">
        <f t="shared" si="3"/>
        <v>0.1539402121</v>
      </c>
      <c r="L71" s="289">
        <f t="shared" si="4"/>
        <v>10</v>
      </c>
      <c r="M71" s="153" t="s">
        <v>115</v>
      </c>
      <c r="N71" s="153" t="s">
        <v>116</v>
      </c>
      <c r="O71" s="24"/>
      <c r="P71" s="84">
        <v>2023.0</v>
      </c>
      <c r="Q71" s="84" t="s">
        <v>272</v>
      </c>
      <c r="R71" s="290" t="s">
        <v>306</v>
      </c>
      <c r="S71" s="291">
        <v>0.05253059132</v>
      </c>
      <c r="T71" s="291">
        <v>139.0</v>
      </c>
      <c r="U71" s="291" t="s">
        <v>115</v>
      </c>
      <c r="V71" s="291" t="s">
        <v>116</v>
      </c>
      <c r="W71" s="24"/>
      <c r="X71" s="24"/>
      <c r="Y71" s="24"/>
      <c r="Z71" s="24"/>
    </row>
    <row r="72">
      <c r="A72" s="24"/>
      <c r="B72" s="1">
        <v>2023.0</v>
      </c>
      <c r="C72" s="148" t="s">
        <v>168</v>
      </c>
      <c r="D72" s="148" t="s">
        <v>184</v>
      </c>
      <c r="E72" s="149">
        <v>0.42028</v>
      </c>
      <c r="F72" s="149">
        <v>-0.3507</v>
      </c>
      <c r="G72" s="149">
        <v>0.27184</v>
      </c>
      <c r="H72" s="165">
        <f t="shared" si="5"/>
        <v>0.05984652079</v>
      </c>
      <c r="I72" s="165">
        <f t="shared" si="1"/>
        <v>0.1029264971</v>
      </c>
      <c r="J72" s="165">
        <f t="shared" si="2"/>
        <v>0.02133329681</v>
      </c>
      <c r="K72" s="289">
        <f t="shared" si="3"/>
        <v>0.06373817553</v>
      </c>
      <c r="L72" s="289">
        <f t="shared" si="4"/>
        <v>78</v>
      </c>
      <c r="M72" s="153" t="s">
        <v>115</v>
      </c>
      <c r="N72" s="153" t="s">
        <v>116</v>
      </c>
      <c r="O72" s="24"/>
      <c r="P72" s="84">
        <v>2023.0</v>
      </c>
      <c r="Q72" s="84" t="s">
        <v>272</v>
      </c>
      <c r="R72" s="290" t="s">
        <v>369</v>
      </c>
      <c r="S72" s="291">
        <v>0.05231352155</v>
      </c>
      <c r="T72" s="291">
        <v>140.0</v>
      </c>
      <c r="U72" s="291" t="s">
        <v>115</v>
      </c>
      <c r="V72" s="291" t="s">
        <v>116</v>
      </c>
      <c r="W72" s="24"/>
      <c r="X72" s="24"/>
      <c r="Y72" s="24"/>
      <c r="Z72" s="24"/>
    </row>
    <row r="73">
      <c r="A73" s="24"/>
      <c r="B73" s="1">
        <v>2023.0</v>
      </c>
      <c r="C73" s="148" t="s">
        <v>168</v>
      </c>
      <c r="D73" s="148" t="s">
        <v>185</v>
      </c>
      <c r="E73" s="149">
        <v>-0.17169</v>
      </c>
      <c r="F73" s="149">
        <v>-0.45061</v>
      </c>
      <c r="G73" s="149">
        <v>0.13461</v>
      </c>
      <c r="H73" s="165">
        <f t="shared" si="5"/>
        <v>0.0245575088</v>
      </c>
      <c r="I73" s="165">
        <f t="shared" si="1"/>
        <v>0.09302281782</v>
      </c>
      <c r="J73" s="165">
        <f t="shared" si="2"/>
        <v>0.0177184794</v>
      </c>
      <c r="K73" s="289">
        <f t="shared" si="3"/>
        <v>0.03831427994</v>
      </c>
      <c r="L73" s="289">
        <f t="shared" si="4"/>
        <v>310</v>
      </c>
      <c r="M73" s="153" t="s">
        <v>115</v>
      </c>
      <c r="N73" s="153" t="s">
        <v>116</v>
      </c>
      <c r="O73" s="24"/>
      <c r="P73" s="84">
        <v>2023.0</v>
      </c>
      <c r="Q73" s="84" t="s">
        <v>272</v>
      </c>
      <c r="R73" s="290" t="s">
        <v>279</v>
      </c>
      <c r="S73" s="291">
        <v>0.05202563163</v>
      </c>
      <c r="T73" s="291">
        <v>143.0</v>
      </c>
      <c r="U73" s="291" t="s">
        <v>115</v>
      </c>
      <c r="V73" s="291" t="s">
        <v>116</v>
      </c>
      <c r="W73" s="24"/>
      <c r="X73" s="24"/>
      <c r="Y73" s="24"/>
      <c r="Z73" s="24"/>
    </row>
    <row r="74">
      <c r="A74" s="24"/>
      <c r="B74" s="1">
        <v>2023.0</v>
      </c>
      <c r="C74" s="148" t="s">
        <v>168</v>
      </c>
      <c r="D74" s="148" t="s">
        <v>186</v>
      </c>
      <c r="E74" s="149">
        <v>-0.11288</v>
      </c>
      <c r="F74" s="149">
        <v>0.60408</v>
      </c>
      <c r="G74" s="149">
        <v>-0.06392</v>
      </c>
      <c r="H74" s="165">
        <f t="shared" si="5"/>
        <v>0.02806333983</v>
      </c>
      <c r="I74" s="165">
        <f t="shared" si="1"/>
        <v>0.1975700251</v>
      </c>
      <c r="J74" s="165">
        <f t="shared" si="2"/>
        <v>0.01248893994</v>
      </c>
      <c r="K74" s="289">
        <f t="shared" si="3"/>
        <v>0.06231149543</v>
      </c>
      <c r="L74" s="289">
        <f t="shared" si="4"/>
        <v>86</v>
      </c>
      <c r="M74" s="153" t="s">
        <v>115</v>
      </c>
      <c r="N74" s="153" t="s">
        <v>116</v>
      </c>
      <c r="O74" s="24"/>
      <c r="P74" s="84">
        <v>2023.0</v>
      </c>
      <c r="Q74" s="84" t="s">
        <v>272</v>
      </c>
      <c r="R74" s="290" t="s">
        <v>398</v>
      </c>
      <c r="S74" s="291">
        <v>0.05153775671</v>
      </c>
      <c r="T74" s="291">
        <v>146.0</v>
      </c>
      <c r="U74" s="291" t="s">
        <v>115</v>
      </c>
      <c r="V74" s="291" t="s">
        <v>116</v>
      </c>
      <c r="W74" s="24"/>
      <c r="X74" s="24"/>
      <c r="Y74" s="24"/>
      <c r="Z74" s="24"/>
    </row>
    <row r="75">
      <c r="A75" s="24"/>
      <c r="B75" s="1">
        <v>2023.0</v>
      </c>
      <c r="C75" s="148" t="s">
        <v>168</v>
      </c>
      <c r="D75" s="148" t="s">
        <v>187</v>
      </c>
      <c r="E75" s="149">
        <v>0.07854</v>
      </c>
      <c r="F75" s="149">
        <v>1.40926</v>
      </c>
      <c r="G75" s="149">
        <v>0.17037</v>
      </c>
      <c r="H75" s="165">
        <f t="shared" si="5"/>
        <v>0.03947442937</v>
      </c>
      <c r="I75" s="165">
        <f t="shared" si="1"/>
        <v>0.2773843026</v>
      </c>
      <c r="J75" s="165">
        <f t="shared" si="2"/>
        <v>0.0186604445</v>
      </c>
      <c r="K75" s="289">
        <f t="shared" si="3"/>
        <v>0.08768876491</v>
      </c>
      <c r="L75" s="289">
        <f t="shared" si="4"/>
        <v>30</v>
      </c>
      <c r="M75" s="153" t="s">
        <v>115</v>
      </c>
      <c r="N75" s="153" t="s">
        <v>116</v>
      </c>
      <c r="O75" s="24"/>
      <c r="P75" s="84">
        <v>2023.0</v>
      </c>
      <c r="Q75" s="84" t="s">
        <v>272</v>
      </c>
      <c r="R75" s="290" t="s">
        <v>381</v>
      </c>
      <c r="S75" s="291">
        <v>0.05120716763</v>
      </c>
      <c r="T75" s="291">
        <v>147.0</v>
      </c>
      <c r="U75" s="291" t="s">
        <v>115</v>
      </c>
      <c r="V75" s="291" t="s">
        <v>116</v>
      </c>
      <c r="W75" s="24"/>
      <c r="X75" s="24"/>
      <c r="Y75" s="24"/>
      <c r="Z75" s="24"/>
    </row>
    <row r="76">
      <c r="A76" s="24"/>
      <c r="B76" s="1">
        <v>2023.0</v>
      </c>
      <c r="C76" s="148" t="s">
        <v>168</v>
      </c>
      <c r="D76" s="148" t="s">
        <v>188</v>
      </c>
      <c r="E76" s="149">
        <v>-0.10975</v>
      </c>
      <c r="F76" s="149">
        <v>0.5593</v>
      </c>
      <c r="G76" s="149">
        <v>0.07078</v>
      </c>
      <c r="H76" s="165">
        <f t="shared" si="5"/>
        <v>0.02824992802</v>
      </c>
      <c r="I76" s="165">
        <f t="shared" si="1"/>
        <v>0.1931311625</v>
      </c>
      <c r="J76" s="165">
        <f t="shared" si="2"/>
        <v>0.01603711385</v>
      </c>
      <c r="K76" s="289">
        <f t="shared" si="3"/>
        <v>0.06197251003</v>
      </c>
      <c r="L76" s="289">
        <f t="shared" si="4"/>
        <v>88</v>
      </c>
      <c r="M76" s="153" t="s">
        <v>115</v>
      </c>
      <c r="N76" s="153" t="s">
        <v>116</v>
      </c>
      <c r="O76" s="24"/>
      <c r="P76" s="84">
        <v>2023.0</v>
      </c>
      <c r="Q76" s="84" t="s">
        <v>272</v>
      </c>
      <c r="R76" s="290" t="s">
        <v>411</v>
      </c>
      <c r="S76" s="291">
        <v>0.05089896756</v>
      </c>
      <c r="T76" s="291">
        <v>148.0</v>
      </c>
      <c r="U76" s="291" t="s">
        <v>115</v>
      </c>
      <c r="V76" s="291" t="s">
        <v>116</v>
      </c>
      <c r="W76" s="24"/>
      <c r="X76" s="24"/>
      <c r="Y76" s="24"/>
      <c r="Z76" s="24"/>
    </row>
    <row r="77">
      <c r="A77" s="24"/>
      <c r="B77" s="1">
        <v>2023.0</v>
      </c>
      <c r="C77" s="148" t="s">
        <v>168</v>
      </c>
      <c r="D77" s="148" t="s">
        <v>189</v>
      </c>
      <c r="E77" s="149">
        <v>-0.02927</v>
      </c>
      <c r="F77" s="149">
        <v>0.64083</v>
      </c>
      <c r="G77" s="149">
        <v>0.10283</v>
      </c>
      <c r="H77" s="165">
        <f t="shared" si="5"/>
        <v>0.03304756926</v>
      </c>
      <c r="I77" s="165">
        <f t="shared" si="1"/>
        <v>0.2012129058</v>
      </c>
      <c r="J77" s="165">
        <f t="shared" si="2"/>
        <v>0.0168813527</v>
      </c>
      <c r="K77" s="289">
        <f t="shared" si="3"/>
        <v>0.06692512396</v>
      </c>
      <c r="L77" s="289">
        <f t="shared" si="4"/>
        <v>64</v>
      </c>
      <c r="M77" s="153" t="s">
        <v>115</v>
      </c>
      <c r="N77" s="153" t="s">
        <v>116</v>
      </c>
      <c r="O77" s="24"/>
      <c r="P77" s="84">
        <v>2023.0</v>
      </c>
      <c r="Q77" s="84" t="s">
        <v>272</v>
      </c>
      <c r="R77" s="290" t="s">
        <v>294</v>
      </c>
      <c r="S77" s="291">
        <v>0.05076546766</v>
      </c>
      <c r="T77" s="291">
        <v>149.0</v>
      </c>
      <c r="U77" s="291" t="s">
        <v>115</v>
      </c>
      <c r="V77" s="291" t="s">
        <v>116</v>
      </c>
      <c r="W77" s="24"/>
      <c r="X77" s="24"/>
      <c r="Y77" s="24"/>
      <c r="Z77" s="24"/>
    </row>
    <row r="78">
      <c r="A78" s="24"/>
      <c r="B78" s="1">
        <v>2023.0</v>
      </c>
      <c r="C78" s="148" t="s">
        <v>168</v>
      </c>
      <c r="D78" s="148" t="s">
        <v>190</v>
      </c>
      <c r="E78" s="149">
        <v>-0.15076</v>
      </c>
      <c r="F78" s="149">
        <v>0.57841</v>
      </c>
      <c r="G78" s="149">
        <v>-0.06085</v>
      </c>
      <c r="H78" s="165">
        <f t="shared" si="5"/>
        <v>0.02580520551</v>
      </c>
      <c r="I78" s="165">
        <f t="shared" si="1"/>
        <v>0.1950254605</v>
      </c>
      <c r="J78" s="165">
        <f t="shared" si="2"/>
        <v>0.01256980775</v>
      </c>
      <c r="K78" s="289">
        <f t="shared" si="3"/>
        <v>0.0603175772</v>
      </c>
      <c r="L78" s="289">
        <f t="shared" si="4"/>
        <v>98</v>
      </c>
      <c r="M78" s="153" t="s">
        <v>115</v>
      </c>
      <c r="N78" s="153" t="s">
        <v>116</v>
      </c>
      <c r="O78" s="24"/>
      <c r="P78" s="84">
        <v>2023.0</v>
      </c>
      <c r="Q78" s="84" t="s">
        <v>272</v>
      </c>
      <c r="R78" s="290" t="s">
        <v>286</v>
      </c>
      <c r="S78" s="291">
        <v>0.05051158368</v>
      </c>
      <c r="T78" s="291">
        <v>150.0</v>
      </c>
      <c r="U78" s="291" t="s">
        <v>115</v>
      </c>
      <c r="V78" s="291" t="s">
        <v>116</v>
      </c>
      <c r="W78" s="24"/>
      <c r="X78" s="24"/>
      <c r="Y78" s="24"/>
      <c r="Z78" s="24"/>
    </row>
    <row r="79">
      <c r="A79" s="24"/>
      <c r="B79" s="1">
        <v>2023.0</v>
      </c>
      <c r="C79" s="148" t="s">
        <v>191</v>
      </c>
      <c r="D79" s="148" t="s">
        <v>192</v>
      </c>
      <c r="E79" s="149">
        <v>-0.14883</v>
      </c>
      <c r="F79" s="149">
        <v>-0.44709</v>
      </c>
      <c r="G79" s="149">
        <v>-0.04334</v>
      </c>
      <c r="H79" s="165">
        <f t="shared" si="5"/>
        <v>0.02592025829</v>
      </c>
      <c r="I79" s="165">
        <f t="shared" si="1"/>
        <v>0.09337174136</v>
      </c>
      <c r="J79" s="165">
        <f t="shared" si="2"/>
        <v>0.01303104402</v>
      </c>
      <c r="K79" s="289">
        <f t="shared" si="3"/>
        <v>0.03861660595</v>
      </c>
      <c r="L79" s="289">
        <f t="shared" si="4"/>
        <v>304</v>
      </c>
      <c r="M79" s="153" t="s">
        <v>115</v>
      </c>
      <c r="N79" s="153" t="s">
        <v>116</v>
      </c>
      <c r="O79" s="24"/>
      <c r="P79" s="84">
        <v>2023.0</v>
      </c>
      <c r="Q79" s="84" t="s">
        <v>272</v>
      </c>
      <c r="R79" s="290" t="s">
        <v>288</v>
      </c>
      <c r="S79" s="291">
        <v>0.05010890283</v>
      </c>
      <c r="T79" s="291">
        <v>155.0</v>
      </c>
      <c r="U79" s="291" t="s">
        <v>115</v>
      </c>
      <c r="V79" s="291" t="s">
        <v>116</v>
      </c>
      <c r="W79" s="24"/>
      <c r="X79" s="24"/>
      <c r="Y79" s="24"/>
      <c r="Z79" s="24"/>
    </row>
    <row r="80">
      <c r="A80" s="24"/>
      <c r="B80" s="1">
        <v>2023.0</v>
      </c>
      <c r="C80" s="148" t="s">
        <v>191</v>
      </c>
      <c r="D80" s="148" t="s">
        <v>193</v>
      </c>
      <c r="E80" s="149">
        <v>-0.22449</v>
      </c>
      <c r="F80" s="149">
        <v>-0.49258</v>
      </c>
      <c r="G80" s="149">
        <v>-0.0066</v>
      </c>
      <c r="H80" s="165">
        <f t="shared" si="5"/>
        <v>0.02140995093</v>
      </c>
      <c r="I80" s="165">
        <f t="shared" si="1"/>
        <v>0.08886249934</v>
      </c>
      <c r="J80" s="165">
        <f t="shared" si="2"/>
        <v>0.0139988236</v>
      </c>
      <c r="K80" s="289">
        <f t="shared" si="3"/>
        <v>0.03486946203</v>
      </c>
      <c r="L80" s="289">
        <f t="shared" si="4"/>
        <v>383</v>
      </c>
      <c r="M80" s="153" t="s">
        <v>115</v>
      </c>
      <c r="N80" s="153" t="s">
        <v>116</v>
      </c>
      <c r="O80" s="24"/>
      <c r="P80" s="84">
        <v>2023.0</v>
      </c>
      <c r="Q80" s="84" t="s">
        <v>272</v>
      </c>
      <c r="R80" s="290" t="s">
        <v>321</v>
      </c>
      <c r="S80" s="291">
        <v>0.05002677984</v>
      </c>
      <c r="T80" s="291">
        <v>158.0</v>
      </c>
      <c r="U80" s="291" t="s">
        <v>115</v>
      </c>
      <c r="V80" s="291" t="s">
        <v>116</v>
      </c>
      <c r="W80" s="24"/>
      <c r="X80" s="24"/>
      <c r="Y80" s="24"/>
      <c r="Z80" s="24"/>
    </row>
    <row r="81">
      <c r="A81" s="24"/>
      <c r="B81" s="1">
        <v>2023.0</v>
      </c>
      <c r="C81" s="148" t="s">
        <v>191</v>
      </c>
      <c r="D81" s="148" t="s">
        <v>194</v>
      </c>
      <c r="E81" s="149">
        <v>-0.22187</v>
      </c>
      <c r="F81" s="149">
        <v>-0.49261</v>
      </c>
      <c r="G81" s="149">
        <v>-0.1268</v>
      </c>
      <c r="H81" s="165">
        <f t="shared" si="5"/>
        <v>0.02156613657</v>
      </c>
      <c r="I81" s="165">
        <f t="shared" si="1"/>
        <v>0.08885952556</v>
      </c>
      <c r="J81" s="165">
        <f t="shared" si="2"/>
        <v>0.01083259863</v>
      </c>
      <c r="K81" s="289">
        <f t="shared" si="3"/>
        <v>0.03452874052</v>
      </c>
      <c r="L81" s="289">
        <f t="shared" si="4"/>
        <v>392</v>
      </c>
      <c r="M81" s="153" t="s">
        <v>115</v>
      </c>
      <c r="N81" s="153" t="s">
        <v>116</v>
      </c>
      <c r="O81" s="24"/>
      <c r="P81" s="84">
        <v>2023.0</v>
      </c>
      <c r="Q81" s="84" t="s">
        <v>272</v>
      </c>
      <c r="R81" s="290" t="s">
        <v>408</v>
      </c>
      <c r="S81" s="291">
        <v>0.04998903906</v>
      </c>
      <c r="T81" s="291">
        <v>159.0</v>
      </c>
      <c r="U81" s="291" t="s">
        <v>115</v>
      </c>
      <c r="V81" s="291" t="s">
        <v>116</v>
      </c>
      <c r="W81" s="24"/>
      <c r="X81" s="24"/>
      <c r="Y81" s="24"/>
      <c r="Z81" s="24"/>
    </row>
    <row r="82">
      <c r="A82" s="24"/>
      <c r="B82" s="1">
        <v>2023.0</v>
      </c>
      <c r="C82" s="148" t="s">
        <v>191</v>
      </c>
      <c r="D82" s="148" t="s">
        <v>195</v>
      </c>
      <c r="E82" s="149">
        <v>-0.21537</v>
      </c>
      <c r="F82" s="149">
        <v>-0.49975</v>
      </c>
      <c r="G82" s="149">
        <v>-0.13801</v>
      </c>
      <c r="H82" s="165">
        <f t="shared" si="5"/>
        <v>0.02195362002</v>
      </c>
      <c r="I82" s="165">
        <f t="shared" si="1"/>
        <v>0.08815176588</v>
      </c>
      <c r="J82" s="165">
        <f t="shared" si="2"/>
        <v>0.01053731259</v>
      </c>
      <c r="K82" s="289">
        <f t="shared" si="3"/>
        <v>0.03458582994</v>
      </c>
      <c r="L82" s="289">
        <f t="shared" si="4"/>
        <v>391</v>
      </c>
      <c r="M82" s="153" t="s">
        <v>115</v>
      </c>
      <c r="N82" s="153" t="s">
        <v>116</v>
      </c>
      <c r="O82" s="24"/>
      <c r="P82" s="84">
        <v>2023.0</v>
      </c>
      <c r="Q82" s="84" t="s">
        <v>272</v>
      </c>
      <c r="R82" s="290" t="s">
        <v>329</v>
      </c>
      <c r="S82" s="291">
        <v>0.04967288459</v>
      </c>
      <c r="T82" s="291">
        <v>160.0</v>
      </c>
      <c r="U82" s="291" t="s">
        <v>115</v>
      </c>
      <c r="V82" s="291" t="s">
        <v>116</v>
      </c>
      <c r="W82" s="24"/>
      <c r="X82" s="24"/>
      <c r="Y82" s="24"/>
      <c r="Z82" s="24"/>
    </row>
    <row r="83">
      <c r="A83" s="24"/>
      <c r="B83" s="1">
        <v>2023.0</v>
      </c>
      <c r="C83" s="148" t="s">
        <v>191</v>
      </c>
      <c r="D83" s="148" t="s">
        <v>196</v>
      </c>
      <c r="E83" s="149">
        <v>-0.31531</v>
      </c>
      <c r="F83" s="149">
        <v>2.30713</v>
      </c>
      <c r="G83" s="149">
        <v>-0.18606</v>
      </c>
      <c r="H83" s="165">
        <f t="shared" si="5"/>
        <v>0.01599591294</v>
      </c>
      <c r="I83" s="165">
        <f t="shared" si="1"/>
        <v>0.3663865696</v>
      </c>
      <c r="J83" s="165">
        <f t="shared" si="2"/>
        <v>0.009271612844</v>
      </c>
      <c r="K83" s="289">
        <f t="shared" si="3"/>
        <v>0.09033815274</v>
      </c>
      <c r="L83" s="289">
        <f t="shared" si="4"/>
        <v>26</v>
      </c>
      <c r="M83" s="153" t="s">
        <v>115</v>
      </c>
      <c r="N83" s="153" t="s">
        <v>116</v>
      </c>
      <c r="O83" s="24"/>
      <c r="P83" s="84">
        <v>2023.0</v>
      </c>
      <c r="Q83" s="84" t="s">
        <v>272</v>
      </c>
      <c r="R83" s="290" t="s">
        <v>293</v>
      </c>
      <c r="S83" s="291">
        <v>0.04935204492</v>
      </c>
      <c r="T83" s="291">
        <v>162.0</v>
      </c>
      <c r="U83" s="291" t="s">
        <v>115</v>
      </c>
      <c r="V83" s="291" t="s">
        <v>116</v>
      </c>
      <c r="W83" s="24"/>
      <c r="X83" s="24"/>
      <c r="Y83" s="24"/>
      <c r="Z83" s="24"/>
    </row>
    <row r="84">
      <c r="A84" s="24"/>
      <c r="B84" s="1">
        <v>2023.0</v>
      </c>
      <c r="C84" s="148" t="s">
        <v>191</v>
      </c>
      <c r="D84" s="148" t="s">
        <v>197</v>
      </c>
      <c r="E84" s="149">
        <v>-0.1163</v>
      </c>
      <c r="F84" s="149">
        <v>-0.487</v>
      </c>
      <c r="G84" s="149">
        <v>0.00409</v>
      </c>
      <c r="H84" s="165">
        <f t="shared" si="5"/>
        <v>0.02785946393</v>
      </c>
      <c r="I84" s="165">
        <f t="shared" si="1"/>
        <v>0.08941562246</v>
      </c>
      <c r="J84" s="165">
        <f t="shared" si="2"/>
        <v>0.01428041216</v>
      </c>
      <c r="K84" s="289">
        <f t="shared" si="3"/>
        <v>0.03919317266</v>
      </c>
      <c r="L84" s="289">
        <f t="shared" si="4"/>
        <v>291</v>
      </c>
      <c r="M84" s="153" t="s">
        <v>115</v>
      </c>
      <c r="N84" s="153" t="s">
        <v>116</v>
      </c>
      <c r="O84" s="24"/>
      <c r="P84" s="84">
        <v>2023.0</v>
      </c>
      <c r="Q84" s="84" t="s">
        <v>272</v>
      </c>
      <c r="R84" s="290" t="s">
        <v>391</v>
      </c>
      <c r="S84" s="291">
        <v>0.04924284461</v>
      </c>
      <c r="T84" s="291">
        <v>163.0</v>
      </c>
      <c r="U84" s="291" t="s">
        <v>115</v>
      </c>
      <c r="V84" s="291" t="s">
        <v>116</v>
      </c>
      <c r="W84" s="24"/>
      <c r="X84" s="24"/>
      <c r="Y84" s="24"/>
      <c r="Z84" s="24"/>
    </row>
    <row r="85">
      <c r="A85" s="24"/>
      <c r="B85" s="1">
        <v>2023.0</v>
      </c>
      <c r="C85" s="148" t="s">
        <v>191</v>
      </c>
      <c r="D85" s="148" t="s">
        <v>198</v>
      </c>
      <c r="E85" s="149">
        <v>-0.08548</v>
      </c>
      <c r="F85" s="149">
        <v>-0.23671</v>
      </c>
      <c r="G85" s="149">
        <v>2.10968</v>
      </c>
      <c r="H85" s="165">
        <f t="shared" si="5"/>
        <v>0.02969673161</v>
      </c>
      <c r="I85" s="165">
        <f t="shared" si="1"/>
        <v>0.1142258705</v>
      </c>
      <c r="J85" s="165">
        <f t="shared" si="2"/>
        <v>0.06974440241</v>
      </c>
      <c r="K85" s="289">
        <f t="shared" si="3"/>
        <v>0.05343461554</v>
      </c>
      <c r="L85" s="289">
        <f t="shared" si="4"/>
        <v>134</v>
      </c>
      <c r="M85" s="153" t="s">
        <v>115</v>
      </c>
      <c r="N85" s="153" t="s">
        <v>116</v>
      </c>
      <c r="O85" s="24"/>
      <c r="P85" s="84">
        <v>2023.0</v>
      </c>
      <c r="Q85" s="84" t="s">
        <v>272</v>
      </c>
      <c r="R85" s="290" t="s">
        <v>413</v>
      </c>
      <c r="S85" s="291">
        <v>0.04787714675</v>
      </c>
      <c r="T85" s="291">
        <v>169.0</v>
      </c>
      <c r="U85" s="291" t="s">
        <v>115</v>
      </c>
      <c r="V85" s="291" t="s">
        <v>116</v>
      </c>
      <c r="W85" s="24"/>
      <c r="X85" s="24"/>
      <c r="Y85" s="24"/>
      <c r="Z85" s="24"/>
    </row>
    <row r="86">
      <c r="A86" s="24"/>
      <c r="B86" s="1">
        <v>2023.0</v>
      </c>
      <c r="C86" s="148" t="s">
        <v>191</v>
      </c>
      <c r="D86" s="148" t="s">
        <v>199</v>
      </c>
      <c r="E86" s="149">
        <v>-0.08876</v>
      </c>
      <c r="F86" s="149">
        <v>-0.4825</v>
      </c>
      <c r="G86" s="149">
        <v>-0.10335</v>
      </c>
      <c r="H86" s="165">
        <f t="shared" si="5"/>
        <v>0.0295012015</v>
      </c>
      <c r="I86" s="165">
        <f t="shared" si="1"/>
        <v>0.08986168948</v>
      </c>
      <c r="J86" s="165">
        <f t="shared" si="2"/>
        <v>0.01145030225</v>
      </c>
      <c r="K86" s="289">
        <f t="shared" si="3"/>
        <v>0.03995523428</v>
      </c>
      <c r="L86" s="289">
        <f t="shared" si="4"/>
        <v>277</v>
      </c>
      <c r="M86" s="153" t="s">
        <v>115</v>
      </c>
      <c r="N86" s="153" t="s">
        <v>116</v>
      </c>
      <c r="O86" s="24"/>
      <c r="P86" s="84">
        <v>2023.0</v>
      </c>
      <c r="Q86" s="84" t="s">
        <v>272</v>
      </c>
      <c r="R86" s="290" t="s">
        <v>390</v>
      </c>
      <c r="S86" s="291">
        <v>0.04777549654</v>
      </c>
      <c r="T86" s="291">
        <v>172.0</v>
      </c>
      <c r="U86" s="291" t="s">
        <v>115</v>
      </c>
      <c r="V86" s="291" t="s">
        <v>116</v>
      </c>
      <c r="W86" s="24"/>
      <c r="X86" s="24"/>
      <c r="Y86" s="24"/>
      <c r="Z86" s="24"/>
    </row>
    <row r="87">
      <c r="A87" s="24"/>
      <c r="B87" s="1">
        <v>2023.0</v>
      </c>
      <c r="C87" s="148" t="s">
        <v>191</v>
      </c>
      <c r="D87" s="148" t="s">
        <v>200</v>
      </c>
      <c r="E87" s="149">
        <v>0.00503</v>
      </c>
      <c r="F87" s="149">
        <v>-0.43083</v>
      </c>
      <c r="G87" s="149">
        <v>0.05312</v>
      </c>
      <c r="H87" s="165">
        <f t="shared" si="5"/>
        <v>0.03509228962</v>
      </c>
      <c r="I87" s="165">
        <f t="shared" si="1"/>
        <v>0.09498353021</v>
      </c>
      <c r="J87" s="165">
        <f t="shared" si="2"/>
        <v>0.01557192638</v>
      </c>
      <c r="K87" s="289">
        <f t="shared" si="3"/>
        <v>0.04524085559</v>
      </c>
      <c r="L87" s="289">
        <f t="shared" si="4"/>
        <v>191</v>
      </c>
      <c r="M87" s="153" t="s">
        <v>115</v>
      </c>
      <c r="N87" s="153" t="s">
        <v>116</v>
      </c>
      <c r="O87" s="24"/>
      <c r="P87" s="84">
        <v>2023.0</v>
      </c>
      <c r="Q87" s="84" t="s">
        <v>272</v>
      </c>
      <c r="R87" s="290" t="s">
        <v>289</v>
      </c>
      <c r="S87" s="291">
        <v>0.04775872783</v>
      </c>
      <c r="T87" s="291">
        <v>173.0</v>
      </c>
      <c r="U87" s="291" t="s">
        <v>115</v>
      </c>
      <c r="V87" s="291" t="s">
        <v>116</v>
      </c>
      <c r="W87" s="24"/>
      <c r="X87" s="24"/>
      <c r="Y87" s="24"/>
      <c r="Z87" s="24"/>
    </row>
    <row r="88">
      <c r="A88" s="24"/>
      <c r="B88" s="1">
        <v>2023.0</v>
      </c>
      <c r="C88" s="148" t="s">
        <v>191</v>
      </c>
      <c r="D88" s="148" t="s">
        <v>201</v>
      </c>
      <c r="E88" s="149">
        <v>-0.04628</v>
      </c>
      <c r="F88" s="149">
        <v>-0.49337</v>
      </c>
      <c r="G88" s="149">
        <v>-0.02186</v>
      </c>
      <c r="H88" s="165">
        <f t="shared" si="5"/>
        <v>0.03203355487</v>
      </c>
      <c r="I88" s="165">
        <f t="shared" si="1"/>
        <v>0.0887841898</v>
      </c>
      <c r="J88" s="165">
        <f t="shared" si="2"/>
        <v>0.01359685527</v>
      </c>
      <c r="K88" s="289">
        <f t="shared" si="3"/>
        <v>0.04165830801</v>
      </c>
      <c r="L88" s="289">
        <f t="shared" si="4"/>
        <v>242</v>
      </c>
      <c r="M88" s="153" t="s">
        <v>115</v>
      </c>
      <c r="N88" s="153" t="s">
        <v>116</v>
      </c>
      <c r="O88" s="24"/>
      <c r="P88" s="84">
        <v>2023.0</v>
      </c>
      <c r="Q88" s="84" t="s">
        <v>272</v>
      </c>
      <c r="R88" s="290" t="s">
        <v>285</v>
      </c>
      <c r="S88" s="291">
        <v>0.047237585</v>
      </c>
      <c r="T88" s="291">
        <v>178.0</v>
      </c>
      <c r="U88" s="291" t="s">
        <v>115</v>
      </c>
      <c r="V88" s="291" t="s">
        <v>116</v>
      </c>
      <c r="W88" s="24"/>
      <c r="X88" s="24"/>
      <c r="Y88" s="24"/>
      <c r="Z88" s="24"/>
    </row>
    <row r="89">
      <c r="A89" s="24"/>
      <c r="B89" s="1">
        <v>2023.0</v>
      </c>
      <c r="C89" s="148" t="s">
        <v>191</v>
      </c>
      <c r="D89" s="148" t="s">
        <v>202</v>
      </c>
      <c r="E89" s="149">
        <v>-0.03502</v>
      </c>
      <c r="F89" s="149">
        <v>-0.43753</v>
      </c>
      <c r="G89" s="149">
        <v>0.01608</v>
      </c>
      <c r="H89" s="165">
        <f t="shared" si="5"/>
        <v>0.03270479544</v>
      </c>
      <c r="I89" s="165">
        <f t="shared" si="1"/>
        <v>0.09431938597</v>
      </c>
      <c r="J89" s="165">
        <f t="shared" si="2"/>
        <v>0.01459624441</v>
      </c>
      <c r="K89" s="289">
        <f t="shared" si="3"/>
        <v>0.04342023332</v>
      </c>
      <c r="L89" s="289">
        <f t="shared" si="4"/>
        <v>212</v>
      </c>
      <c r="M89" s="153" t="s">
        <v>115</v>
      </c>
      <c r="N89" s="153" t="s">
        <v>116</v>
      </c>
      <c r="O89" s="24"/>
      <c r="P89" s="84">
        <v>2023.0</v>
      </c>
      <c r="Q89" s="84" t="s">
        <v>272</v>
      </c>
      <c r="R89" s="290" t="s">
        <v>284</v>
      </c>
      <c r="S89" s="291">
        <v>0.04593951147</v>
      </c>
      <c r="T89" s="291">
        <v>183.0</v>
      </c>
      <c r="U89" s="291" t="s">
        <v>115</v>
      </c>
      <c r="V89" s="291" t="s">
        <v>116</v>
      </c>
      <c r="W89" s="24"/>
      <c r="X89" s="24"/>
      <c r="Y89" s="24"/>
      <c r="Z89" s="24"/>
    </row>
    <row r="90">
      <c r="A90" s="24"/>
      <c r="B90" s="1">
        <v>2023.0</v>
      </c>
      <c r="C90" s="148" t="s">
        <v>191</v>
      </c>
      <c r="D90" s="148" t="s">
        <v>203</v>
      </c>
      <c r="E90" s="149">
        <v>-0.14213</v>
      </c>
      <c r="F90" s="149">
        <v>-0.46267</v>
      </c>
      <c r="G90" s="149">
        <v>-0.01687</v>
      </c>
      <c r="H90" s="165">
        <f t="shared" si="5"/>
        <v>0.02631966431</v>
      </c>
      <c r="I90" s="165">
        <f t="shared" si="1"/>
        <v>0.09182735818</v>
      </c>
      <c r="J90" s="165">
        <f t="shared" si="2"/>
        <v>0.01372829839</v>
      </c>
      <c r="K90" s="289">
        <f t="shared" si="3"/>
        <v>0.03863988524</v>
      </c>
      <c r="L90" s="289">
        <f t="shared" si="4"/>
        <v>303</v>
      </c>
      <c r="M90" s="153" t="s">
        <v>115</v>
      </c>
      <c r="N90" s="153" t="s">
        <v>116</v>
      </c>
      <c r="O90" s="24"/>
      <c r="P90" s="84">
        <v>2023.0</v>
      </c>
      <c r="Q90" s="84" t="s">
        <v>272</v>
      </c>
      <c r="R90" s="290" t="s">
        <v>336</v>
      </c>
      <c r="S90" s="291">
        <v>0.04592198946</v>
      </c>
      <c r="T90" s="291">
        <v>184.0</v>
      </c>
      <c r="U90" s="291" t="s">
        <v>115</v>
      </c>
      <c r="V90" s="291" t="s">
        <v>116</v>
      </c>
      <c r="W90" s="24"/>
      <c r="X90" s="24"/>
      <c r="Y90" s="24"/>
      <c r="Z90" s="24"/>
    </row>
    <row r="91">
      <c r="A91" s="24"/>
      <c r="B91" s="1">
        <v>2023.0</v>
      </c>
      <c r="C91" s="148" t="s">
        <v>191</v>
      </c>
      <c r="D91" s="148" t="s">
        <v>204</v>
      </c>
      <c r="E91" s="149">
        <v>-0.00777</v>
      </c>
      <c r="F91" s="149">
        <v>1.55009</v>
      </c>
      <c r="G91" s="149">
        <v>0.55933</v>
      </c>
      <c r="H91" s="165">
        <f t="shared" si="5"/>
        <v>0.03432924528</v>
      </c>
      <c r="I91" s="165">
        <f t="shared" si="1"/>
        <v>0.291344218</v>
      </c>
      <c r="J91" s="165">
        <f t="shared" si="2"/>
        <v>0.02890615883</v>
      </c>
      <c r="K91" s="289">
        <f t="shared" si="3"/>
        <v>0.08879165868</v>
      </c>
      <c r="L91" s="289">
        <f t="shared" si="4"/>
        <v>28</v>
      </c>
      <c r="M91" s="153" t="s">
        <v>115</v>
      </c>
      <c r="N91" s="153" t="s">
        <v>116</v>
      </c>
      <c r="O91" s="24"/>
      <c r="P91" s="84">
        <v>2023.0</v>
      </c>
      <c r="Q91" s="84" t="s">
        <v>272</v>
      </c>
      <c r="R91" s="290" t="s">
        <v>309</v>
      </c>
      <c r="S91" s="291">
        <v>0.04588296499</v>
      </c>
      <c r="T91" s="291">
        <v>186.0</v>
      </c>
      <c r="U91" s="291" t="s">
        <v>115</v>
      </c>
      <c r="V91" s="291" t="s">
        <v>116</v>
      </c>
      <c r="W91" s="24"/>
      <c r="X91" s="24"/>
      <c r="Y91" s="24"/>
      <c r="Z91" s="24"/>
    </row>
    <row r="92">
      <c r="A92" s="24"/>
      <c r="B92" s="1">
        <v>2023.0</v>
      </c>
      <c r="C92" s="148" t="s">
        <v>191</v>
      </c>
      <c r="D92" s="148" t="s">
        <v>205</v>
      </c>
      <c r="E92" s="149">
        <v>0.1671</v>
      </c>
      <c r="F92" s="149">
        <v>-0.20696</v>
      </c>
      <c r="G92" s="149">
        <v>0.42015</v>
      </c>
      <c r="H92" s="165">
        <f t="shared" si="5"/>
        <v>0.04475374234</v>
      </c>
      <c r="I92" s="165">
        <f t="shared" si="1"/>
        <v>0.1171748692</v>
      </c>
      <c r="J92" s="165">
        <f t="shared" si="2"/>
        <v>0.02523997588</v>
      </c>
      <c r="K92" s="289">
        <f t="shared" si="3"/>
        <v>0.05759517664</v>
      </c>
      <c r="L92" s="289">
        <f t="shared" si="4"/>
        <v>110</v>
      </c>
      <c r="M92" s="153" t="s">
        <v>115</v>
      </c>
      <c r="N92" s="153" t="s">
        <v>116</v>
      </c>
      <c r="O92" s="24"/>
      <c r="P92" s="84">
        <v>2023.0</v>
      </c>
      <c r="Q92" s="84" t="s">
        <v>272</v>
      </c>
      <c r="R92" s="290" t="s">
        <v>325</v>
      </c>
      <c r="S92" s="291">
        <v>0.0451917243</v>
      </c>
      <c r="T92" s="291">
        <v>194.0</v>
      </c>
      <c r="U92" s="291" t="s">
        <v>115</v>
      </c>
      <c r="V92" s="291" t="s">
        <v>116</v>
      </c>
      <c r="W92" s="24"/>
      <c r="X92" s="24"/>
      <c r="Y92" s="24"/>
      <c r="Z92" s="24"/>
    </row>
    <row r="93">
      <c r="A93" s="24"/>
      <c r="B93" s="1">
        <v>2023.0</v>
      </c>
      <c r="C93" s="148" t="s">
        <v>191</v>
      </c>
      <c r="D93" s="148" t="s">
        <v>206</v>
      </c>
      <c r="E93" s="149">
        <v>-0.185</v>
      </c>
      <c r="F93" s="149">
        <v>-0.48102</v>
      </c>
      <c r="G93" s="149">
        <v>-0.17621</v>
      </c>
      <c r="H93" s="165">
        <f t="shared" si="5"/>
        <v>0.02376406192</v>
      </c>
      <c r="I93" s="165">
        <f t="shared" si="1"/>
        <v>0.09000839597</v>
      </c>
      <c r="J93" s="165">
        <f t="shared" si="2"/>
        <v>0.009531074707</v>
      </c>
      <c r="K93" s="289">
        <f t="shared" si="3"/>
        <v>0.03601391531</v>
      </c>
      <c r="L93" s="289">
        <f t="shared" si="4"/>
        <v>360</v>
      </c>
      <c r="M93" s="153" t="s">
        <v>115</v>
      </c>
      <c r="N93" s="153" t="s">
        <v>116</v>
      </c>
      <c r="O93" s="24"/>
      <c r="P93" s="84">
        <v>2023.0</v>
      </c>
      <c r="Q93" s="84" t="s">
        <v>272</v>
      </c>
      <c r="R93" s="290" t="s">
        <v>302</v>
      </c>
      <c r="S93" s="291">
        <v>0.04508547044</v>
      </c>
      <c r="T93" s="291">
        <v>196.0</v>
      </c>
      <c r="U93" s="291" t="s">
        <v>115</v>
      </c>
      <c r="V93" s="291" t="s">
        <v>116</v>
      </c>
      <c r="W93" s="24"/>
      <c r="X93" s="24"/>
      <c r="Y93" s="24"/>
      <c r="Z93" s="24"/>
    </row>
    <row r="94">
      <c r="A94" s="24"/>
      <c r="B94" s="1">
        <v>2023.0</v>
      </c>
      <c r="C94" s="148" t="s">
        <v>191</v>
      </c>
      <c r="D94" s="148" t="s">
        <v>207</v>
      </c>
      <c r="E94" s="149">
        <v>-0.21213</v>
      </c>
      <c r="F94" s="149">
        <v>0.8537</v>
      </c>
      <c r="G94" s="149">
        <v>-0.02629</v>
      </c>
      <c r="H94" s="165">
        <f t="shared" si="5"/>
        <v>0.02214676562</v>
      </c>
      <c r="I94" s="165">
        <f t="shared" si="1"/>
        <v>0.2223138587</v>
      </c>
      <c r="J94" s="165">
        <f t="shared" si="2"/>
        <v>0.01348016328</v>
      </c>
      <c r="K94" s="289">
        <f t="shared" si="3"/>
        <v>0.06394412449</v>
      </c>
      <c r="L94" s="289">
        <f t="shared" si="4"/>
        <v>76</v>
      </c>
      <c r="M94" s="153" t="s">
        <v>115</v>
      </c>
      <c r="N94" s="153" t="s">
        <v>116</v>
      </c>
      <c r="O94" s="24"/>
      <c r="P94" s="84">
        <v>2023.0</v>
      </c>
      <c r="Q94" s="84" t="s">
        <v>272</v>
      </c>
      <c r="R94" s="290" t="s">
        <v>276</v>
      </c>
      <c r="S94" s="291">
        <v>0.04496942473</v>
      </c>
      <c r="T94" s="291">
        <v>197.0</v>
      </c>
      <c r="U94" s="291" t="s">
        <v>115</v>
      </c>
      <c r="V94" s="291" t="s">
        <v>116</v>
      </c>
      <c r="W94" s="24"/>
      <c r="X94" s="24"/>
      <c r="Y94" s="24"/>
      <c r="Z94" s="24"/>
    </row>
    <row r="95">
      <c r="A95" s="24"/>
      <c r="B95" s="1">
        <v>2023.0</v>
      </c>
      <c r="C95" s="148" t="s">
        <v>191</v>
      </c>
      <c r="D95" s="148" t="s">
        <v>208</v>
      </c>
      <c r="E95" s="149">
        <v>-0.03125</v>
      </c>
      <c r="F95" s="149">
        <v>-0.46588</v>
      </c>
      <c r="G95" s="149">
        <v>-0.0065</v>
      </c>
      <c r="H95" s="165">
        <f t="shared" si="5"/>
        <v>0.03292953584</v>
      </c>
      <c r="I95" s="165">
        <f t="shared" si="1"/>
        <v>0.0915091637</v>
      </c>
      <c r="J95" s="165">
        <f t="shared" si="2"/>
        <v>0.01400145773</v>
      </c>
      <c r="K95" s="289">
        <f t="shared" si="3"/>
        <v>0.04287879962</v>
      </c>
      <c r="L95" s="289">
        <f t="shared" si="4"/>
        <v>226</v>
      </c>
      <c r="M95" s="153" t="s">
        <v>115</v>
      </c>
      <c r="N95" s="153" t="s">
        <v>116</v>
      </c>
      <c r="O95" s="24"/>
      <c r="P95" s="84">
        <v>2023.0</v>
      </c>
      <c r="Q95" s="84" t="s">
        <v>272</v>
      </c>
      <c r="R95" s="290" t="s">
        <v>322</v>
      </c>
      <c r="S95" s="291">
        <v>0.04443388134</v>
      </c>
      <c r="T95" s="291">
        <v>201.0</v>
      </c>
      <c r="U95" s="291" t="s">
        <v>115</v>
      </c>
      <c r="V95" s="291" t="s">
        <v>116</v>
      </c>
      <c r="W95" s="24"/>
      <c r="X95" s="24"/>
      <c r="Y95" s="24"/>
      <c r="Z95" s="24"/>
    </row>
    <row r="96">
      <c r="A96" s="24"/>
      <c r="B96" s="1">
        <v>2023.0</v>
      </c>
      <c r="C96" s="148" t="s">
        <v>191</v>
      </c>
      <c r="D96" s="148" t="s">
        <v>209</v>
      </c>
      <c r="E96" s="149">
        <v>-0.07929</v>
      </c>
      <c r="F96" s="149">
        <v>-0.39251</v>
      </c>
      <c r="G96" s="149">
        <v>0.0059</v>
      </c>
      <c r="H96" s="165">
        <f t="shared" si="5"/>
        <v>0.03006573508</v>
      </c>
      <c r="I96" s="165">
        <f t="shared" si="1"/>
        <v>0.09878203876</v>
      </c>
      <c r="J96" s="165">
        <f t="shared" si="2"/>
        <v>0.01432808992</v>
      </c>
      <c r="K96" s="289">
        <f t="shared" si="3"/>
        <v>0.04263711802</v>
      </c>
      <c r="L96" s="289">
        <f t="shared" si="4"/>
        <v>229</v>
      </c>
      <c r="M96" s="153" t="s">
        <v>115</v>
      </c>
      <c r="N96" s="153" t="s">
        <v>116</v>
      </c>
      <c r="O96" s="24"/>
      <c r="P96" s="84">
        <v>2023.0</v>
      </c>
      <c r="Q96" s="84" t="s">
        <v>272</v>
      </c>
      <c r="R96" s="290" t="s">
        <v>312</v>
      </c>
      <c r="S96" s="291">
        <v>0.0439583753</v>
      </c>
      <c r="T96" s="291">
        <v>203.0</v>
      </c>
      <c r="U96" s="291" t="s">
        <v>115</v>
      </c>
      <c r="V96" s="291" t="s">
        <v>116</v>
      </c>
      <c r="W96" s="24"/>
      <c r="X96" s="24"/>
      <c r="Y96" s="24"/>
      <c r="Z96" s="24"/>
    </row>
    <row r="97">
      <c r="A97" s="24"/>
      <c r="B97" s="1">
        <v>2023.0</v>
      </c>
      <c r="C97" s="148" t="s">
        <v>191</v>
      </c>
      <c r="D97" s="148" t="s">
        <v>210</v>
      </c>
      <c r="E97" s="149">
        <v>-0.16079</v>
      </c>
      <c r="F97" s="149">
        <v>-0.29793</v>
      </c>
      <c r="G97" s="149">
        <v>0.00525</v>
      </c>
      <c r="H97" s="165">
        <f t="shared" si="5"/>
        <v>0.02520728874</v>
      </c>
      <c r="I97" s="165">
        <f t="shared" si="1"/>
        <v>0.1081573764</v>
      </c>
      <c r="J97" s="165">
        <f t="shared" si="2"/>
        <v>0.01431096807</v>
      </c>
      <c r="K97" s="289">
        <f t="shared" si="3"/>
        <v>0.04151094307</v>
      </c>
      <c r="L97" s="289">
        <f t="shared" si="4"/>
        <v>246</v>
      </c>
      <c r="M97" s="153" t="s">
        <v>115</v>
      </c>
      <c r="N97" s="153" t="s">
        <v>116</v>
      </c>
      <c r="O97" s="24"/>
      <c r="P97" s="84">
        <v>2023.0</v>
      </c>
      <c r="Q97" s="84" t="s">
        <v>272</v>
      </c>
      <c r="R97" s="290" t="s">
        <v>324</v>
      </c>
      <c r="S97" s="291">
        <v>0.04369229481</v>
      </c>
      <c r="T97" s="291">
        <v>206.0</v>
      </c>
      <c r="U97" s="291" t="s">
        <v>115</v>
      </c>
      <c r="V97" s="291" t="s">
        <v>116</v>
      </c>
      <c r="W97" s="24"/>
      <c r="X97" s="24"/>
      <c r="Y97" s="24"/>
      <c r="Z97" s="24"/>
    </row>
    <row r="98">
      <c r="A98" s="24"/>
      <c r="B98" s="1">
        <v>2023.0</v>
      </c>
      <c r="C98" s="148" t="s">
        <v>191</v>
      </c>
      <c r="D98" s="148" t="s">
        <v>211</v>
      </c>
      <c r="E98" s="149">
        <v>0.38471</v>
      </c>
      <c r="F98" s="149">
        <v>-0.45992</v>
      </c>
      <c r="G98" s="149">
        <v>0.1731</v>
      </c>
      <c r="H98" s="165">
        <f t="shared" si="5"/>
        <v>0.05772609212</v>
      </c>
      <c r="I98" s="165">
        <f t="shared" si="1"/>
        <v>0.0920999547</v>
      </c>
      <c r="J98" s="165">
        <f t="shared" si="2"/>
        <v>0.01873235626</v>
      </c>
      <c r="K98" s="289">
        <f t="shared" si="3"/>
        <v>0.05968038436</v>
      </c>
      <c r="L98" s="289">
        <f t="shared" si="4"/>
        <v>99</v>
      </c>
      <c r="M98" s="153" t="s">
        <v>115</v>
      </c>
      <c r="N98" s="153" t="s">
        <v>116</v>
      </c>
      <c r="O98" s="24"/>
      <c r="P98" s="84">
        <v>2023.0</v>
      </c>
      <c r="Q98" s="84" t="s">
        <v>272</v>
      </c>
      <c r="R98" s="290" t="s">
        <v>339</v>
      </c>
      <c r="S98" s="291">
        <v>0.0433964088</v>
      </c>
      <c r="T98" s="291">
        <v>213.0</v>
      </c>
      <c r="U98" s="291" t="s">
        <v>115</v>
      </c>
      <c r="V98" s="291" t="s">
        <v>116</v>
      </c>
      <c r="W98" s="24"/>
      <c r="X98" s="24"/>
      <c r="Y98" s="24"/>
      <c r="Z98" s="24"/>
    </row>
    <row r="99">
      <c r="A99" s="24"/>
      <c r="B99" s="1">
        <v>2023.0</v>
      </c>
      <c r="C99" s="148" t="s">
        <v>191</v>
      </c>
      <c r="D99" s="148" t="s">
        <v>212</v>
      </c>
      <c r="E99" s="149">
        <v>-0.0856</v>
      </c>
      <c r="F99" s="149">
        <v>-0.47194</v>
      </c>
      <c r="G99" s="149">
        <v>0.18824</v>
      </c>
      <c r="H99" s="165">
        <f t="shared" si="5"/>
        <v>0.02968957807</v>
      </c>
      <c r="I99" s="165">
        <f t="shared" si="1"/>
        <v>0.09090846011</v>
      </c>
      <c r="J99" s="165">
        <f t="shared" si="2"/>
        <v>0.01913116364</v>
      </c>
      <c r="K99" s="289">
        <f t="shared" si="3"/>
        <v>0.04137151047</v>
      </c>
      <c r="L99" s="289">
        <f t="shared" si="4"/>
        <v>248</v>
      </c>
      <c r="M99" s="153" t="s">
        <v>115</v>
      </c>
      <c r="N99" s="153" t="s">
        <v>116</v>
      </c>
      <c r="O99" s="24"/>
      <c r="P99" s="84">
        <v>2023.0</v>
      </c>
      <c r="Q99" s="84" t="s">
        <v>272</v>
      </c>
      <c r="R99" s="290" t="s">
        <v>350</v>
      </c>
      <c r="S99" s="291">
        <v>0.0433343661</v>
      </c>
      <c r="T99" s="291">
        <v>217.0</v>
      </c>
      <c r="U99" s="291" t="s">
        <v>115</v>
      </c>
      <c r="V99" s="291" t="s">
        <v>116</v>
      </c>
      <c r="W99" s="24"/>
      <c r="X99" s="24"/>
      <c r="Y99" s="24"/>
      <c r="Z99" s="24"/>
    </row>
    <row r="100">
      <c r="A100" s="24"/>
      <c r="B100" s="1">
        <v>2023.0</v>
      </c>
      <c r="C100" s="148" t="s">
        <v>191</v>
      </c>
      <c r="D100" s="148" t="s">
        <v>213</v>
      </c>
      <c r="E100" s="149">
        <v>-0.06355</v>
      </c>
      <c r="F100" s="149">
        <v>-0.43163</v>
      </c>
      <c r="G100" s="149">
        <v>-0.10614</v>
      </c>
      <c r="H100" s="165">
        <f t="shared" si="5"/>
        <v>0.03100404115</v>
      </c>
      <c r="I100" s="165">
        <f t="shared" si="1"/>
        <v>0.09490422941</v>
      </c>
      <c r="J100" s="165">
        <f t="shared" si="2"/>
        <v>0.01137681001</v>
      </c>
      <c r="K100" s="289">
        <f t="shared" si="3"/>
        <v>0.04199901515</v>
      </c>
      <c r="L100" s="289">
        <f t="shared" si="4"/>
        <v>237</v>
      </c>
      <c r="M100" s="153" t="s">
        <v>115</v>
      </c>
      <c r="N100" s="153" t="s">
        <v>116</v>
      </c>
      <c r="O100" s="24"/>
      <c r="P100" s="84">
        <v>2023.0</v>
      </c>
      <c r="Q100" s="84" t="s">
        <v>272</v>
      </c>
      <c r="R100" s="290" t="s">
        <v>397</v>
      </c>
      <c r="S100" s="291">
        <v>0.04326595861</v>
      </c>
      <c r="T100" s="291">
        <v>218.0</v>
      </c>
      <c r="U100" s="291" t="s">
        <v>115</v>
      </c>
      <c r="V100" s="291" t="s">
        <v>116</v>
      </c>
      <c r="W100" s="24"/>
      <c r="X100" s="24"/>
      <c r="Y100" s="24"/>
      <c r="Z100" s="24"/>
    </row>
    <row r="101">
      <c r="A101" s="24"/>
      <c r="B101" s="1">
        <v>2023.0</v>
      </c>
      <c r="C101" s="148" t="s">
        <v>191</v>
      </c>
      <c r="D101" s="148" t="s">
        <v>214</v>
      </c>
      <c r="E101" s="149">
        <v>-0.05912</v>
      </c>
      <c r="F101" s="149">
        <v>-0.31871</v>
      </c>
      <c r="G101" s="149">
        <v>-0.03597</v>
      </c>
      <c r="H101" s="165">
        <f t="shared" si="5"/>
        <v>0.03126812603</v>
      </c>
      <c r="I101" s="165">
        <f t="shared" si="1"/>
        <v>0.106097538</v>
      </c>
      <c r="J101" s="165">
        <f t="shared" si="2"/>
        <v>0.01322517944</v>
      </c>
      <c r="K101" s="289">
        <f t="shared" si="3"/>
        <v>0.0448318033</v>
      </c>
      <c r="L101" s="289">
        <f t="shared" si="4"/>
        <v>198</v>
      </c>
      <c r="M101" s="153" t="s">
        <v>115</v>
      </c>
      <c r="N101" s="153" t="s">
        <v>116</v>
      </c>
      <c r="O101" s="24"/>
      <c r="P101" s="84">
        <v>2023.0</v>
      </c>
      <c r="Q101" s="84" t="s">
        <v>272</v>
      </c>
      <c r="R101" s="290" t="s">
        <v>281</v>
      </c>
      <c r="S101" s="291">
        <v>0.04318998233</v>
      </c>
      <c r="T101" s="291">
        <v>220.0</v>
      </c>
      <c r="U101" s="291" t="s">
        <v>115</v>
      </c>
      <c r="V101" s="291" t="s">
        <v>116</v>
      </c>
      <c r="W101" s="24"/>
      <c r="X101" s="24"/>
      <c r="Y101" s="24"/>
      <c r="Z101" s="24"/>
    </row>
    <row r="102">
      <c r="A102" s="24"/>
      <c r="B102" s="1">
        <v>2023.0</v>
      </c>
      <c r="C102" s="148" t="s">
        <v>191</v>
      </c>
      <c r="D102" s="148" t="s">
        <v>215</v>
      </c>
      <c r="E102" s="149">
        <v>-0.10321</v>
      </c>
      <c r="F102" s="149">
        <v>-0.48428</v>
      </c>
      <c r="G102" s="149">
        <v>-0.08046</v>
      </c>
      <c r="H102" s="165">
        <f t="shared" si="5"/>
        <v>0.02863979598</v>
      </c>
      <c r="I102" s="165">
        <f t="shared" si="1"/>
        <v>0.08968524519</v>
      </c>
      <c r="J102" s="165">
        <f t="shared" si="2"/>
        <v>0.01205325474</v>
      </c>
      <c r="K102" s="289">
        <f t="shared" si="3"/>
        <v>0.03944492892</v>
      </c>
      <c r="L102" s="289">
        <f t="shared" si="4"/>
        <v>287</v>
      </c>
      <c r="M102" s="153" t="s">
        <v>115</v>
      </c>
      <c r="N102" s="153" t="s">
        <v>116</v>
      </c>
      <c r="O102" s="24"/>
      <c r="P102" s="84">
        <v>2023.0</v>
      </c>
      <c r="Q102" s="84" t="s">
        <v>272</v>
      </c>
      <c r="R102" s="290" t="s">
        <v>349</v>
      </c>
      <c r="S102" s="291">
        <v>0.0430299134</v>
      </c>
      <c r="T102" s="291">
        <v>222.0</v>
      </c>
      <c r="U102" s="291" t="s">
        <v>115</v>
      </c>
      <c r="V102" s="291" t="s">
        <v>116</v>
      </c>
      <c r="W102" s="24"/>
      <c r="X102" s="24"/>
      <c r="Y102" s="24"/>
      <c r="Z102" s="24"/>
    </row>
    <row r="103">
      <c r="A103" s="24"/>
      <c r="B103" s="1">
        <v>2023.0</v>
      </c>
      <c r="C103" s="148" t="s">
        <v>191</v>
      </c>
      <c r="D103" s="148" t="s">
        <v>216</v>
      </c>
      <c r="E103" s="149">
        <v>-0.15088</v>
      </c>
      <c r="F103" s="149">
        <v>-0.21841</v>
      </c>
      <c r="G103" s="149">
        <v>-0.04982</v>
      </c>
      <c r="H103" s="165">
        <f t="shared" si="5"/>
        <v>0.02579805197</v>
      </c>
      <c r="I103" s="165">
        <f t="shared" si="1"/>
        <v>0.1160398764</v>
      </c>
      <c r="J103" s="165">
        <f t="shared" si="2"/>
        <v>0.01286035236</v>
      </c>
      <c r="K103" s="289">
        <f t="shared" si="3"/>
        <v>0.04338397643</v>
      </c>
      <c r="L103" s="289">
        <f t="shared" si="4"/>
        <v>214</v>
      </c>
      <c r="M103" s="153" t="s">
        <v>115</v>
      </c>
      <c r="N103" s="153" t="s">
        <v>116</v>
      </c>
      <c r="O103" s="24"/>
      <c r="P103" s="84">
        <v>2023.0</v>
      </c>
      <c r="Q103" s="84" t="s">
        <v>272</v>
      </c>
      <c r="R103" s="290" t="s">
        <v>379</v>
      </c>
      <c r="S103" s="291">
        <v>0.04298290505</v>
      </c>
      <c r="T103" s="291">
        <v>223.0</v>
      </c>
      <c r="U103" s="291" t="s">
        <v>115</v>
      </c>
      <c r="V103" s="291" t="s">
        <v>116</v>
      </c>
      <c r="W103" s="24"/>
      <c r="X103" s="24"/>
      <c r="Y103" s="24"/>
      <c r="Z103" s="24"/>
    </row>
    <row r="104">
      <c r="A104" s="24"/>
      <c r="B104" s="1">
        <v>2023.0</v>
      </c>
      <c r="C104" s="148" t="s">
        <v>191</v>
      </c>
      <c r="D104" s="148" t="s">
        <v>217</v>
      </c>
      <c r="E104" s="149">
        <v>0.12108</v>
      </c>
      <c r="F104" s="149">
        <v>0.34936</v>
      </c>
      <c r="G104" s="149">
        <v>0.34054</v>
      </c>
      <c r="H104" s="165">
        <f t="shared" si="5"/>
        <v>0.04201035952</v>
      </c>
      <c r="I104" s="165">
        <f t="shared" si="1"/>
        <v>0.1723206488</v>
      </c>
      <c r="J104" s="165">
        <f t="shared" si="2"/>
        <v>0.02314294452</v>
      </c>
      <c r="K104" s="289">
        <f t="shared" si="3"/>
        <v>0.06737885219</v>
      </c>
      <c r="L104" s="289">
        <f t="shared" si="4"/>
        <v>62</v>
      </c>
      <c r="M104" s="153" t="s">
        <v>115</v>
      </c>
      <c r="N104" s="153" t="s">
        <v>116</v>
      </c>
      <c r="O104" s="24"/>
      <c r="P104" s="84">
        <v>2023.0</v>
      </c>
      <c r="Q104" s="84" t="s">
        <v>272</v>
      </c>
      <c r="R104" s="290" t="s">
        <v>377</v>
      </c>
      <c r="S104" s="291">
        <v>0.04289264619</v>
      </c>
      <c r="T104" s="291">
        <v>224.0</v>
      </c>
      <c r="U104" s="291" t="s">
        <v>115</v>
      </c>
      <c r="V104" s="291" t="s">
        <v>116</v>
      </c>
      <c r="W104" s="24"/>
      <c r="X104" s="24"/>
      <c r="Y104" s="24"/>
      <c r="Z104" s="24"/>
    </row>
    <row r="105">
      <c r="A105" s="24"/>
      <c r="B105" s="1">
        <v>2023.0</v>
      </c>
      <c r="C105" s="148" t="s">
        <v>191</v>
      </c>
      <c r="D105" s="148" t="s">
        <v>218</v>
      </c>
      <c r="E105" s="149">
        <v>-0.14534</v>
      </c>
      <c r="F105" s="149">
        <v>-0.3751</v>
      </c>
      <c r="G105" s="149">
        <v>-0.05514</v>
      </c>
      <c r="H105" s="165">
        <f t="shared" si="5"/>
        <v>0.0261283071</v>
      </c>
      <c r="I105" s="165">
        <f t="shared" si="1"/>
        <v>0.1005078225</v>
      </c>
      <c r="J105" s="165">
        <f t="shared" si="2"/>
        <v>0.01272021661</v>
      </c>
      <c r="K105" s="289">
        <f t="shared" si="3"/>
        <v>0.04024082514</v>
      </c>
      <c r="L105" s="289">
        <f t="shared" si="4"/>
        <v>267</v>
      </c>
      <c r="M105" s="153" t="s">
        <v>115</v>
      </c>
      <c r="N105" s="153" t="s">
        <v>116</v>
      </c>
      <c r="O105" s="24"/>
      <c r="P105" s="84">
        <v>2023.0</v>
      </c>
      <c r="Q105" s="84" t="s">
        <v>272</v>
      </c>
      <c r="R105" s="290" t="s">
        <v>317</v>
      </c>
      <c r="S105" s="291">
        <v>0.04285226983</v>
      </c>
      <c r="T105" s="291">
        <v>227.0</v>
      </c>
      <c r="U105" s="291" t="s">
        <v>115</v>
      </c>
      <c r="V105" s="291" t="s">
        <v>116</v>
      </c>
      <c r="W105" s="24"/>
      <c r="X105" s="24"/>
      <c r="Y105" s="24"/>
      <c r="Z105" s="24"/>
    </row>
    <row r="106">
      <c r="A106" s="24"/>
      <c r="B106" s="1">
        <v>2023.0</v>
      </c>
      <c r="C106" s="148" t="s">
        <v>191</v>
      </c>
      <c r="D106" s="148" t="s">
        <v>219</v>
      </c>
      <c r="E106" s="149">
        <v>0.04416</v>
      </c>
      <c r="F106" s="149">
        <v>-0.47426</v>
      </c>
      <c r="G106" s="149">
        <v>0.03589</v>
      </c>
      <c r="H106" s="165">
        <f t="shared" si="5"/>
        <v>0.03742493998</v>
      </c>
      <c r="I106" s="165">
        <f t="shared" si="1"/>
        <v>0.09067848777</v>
      </c>
      <c r="J106" s="165">
        <f t="shared" si="2"/>
        <v>0.01511806568</v>
      </c>
      <c r="K106" s="289">
        <f t="shared" si="3"/>
        <v>0.04575937066</v>
      </c>
      <c r="L106" s="289">
        <f t="shared" si="4"/>
        <v>187</v>
      </c>
      <c r="M106" s="153" t="s">
        <v>115</v>
      </c>
      <c r="N106" s="153" t="s">
        <v>116</v>
      </c>
      <c r="O106" s="24"/>
      <c r="P106" s="84">
        <v>2023.0</v>
      </c>
      <c r="Q106" s="84" t="s">
        <v>272</v>
      </c>
      <c r="R106" s="290" t="s">
        <v>400</v>
      </c>
      <c r="S106" s="291">
        <v>0.04262628195</v>
      </c>
      <c r="T106" s="291">
        <v>230.0</v>
      </c>
      <c r="U106" s="291" t="s">
        <v>115</v>
      </c>
      <c r="V106" s="291" t="s">
        <v>116</v>
      </c>
      <c r="W106" s="24"/>
      <c r="X106" s="24"/>
      <c r="Y106" s="24"/>
      <c r="Z106" s="24"/>
    </row>
    <row r="107">
      <c r="A107" s="24"/>
      <c r="B107" s="1">
        <v>2023.0</v>
      </c>
      <c r="C107" s="148" t="s">
        <v>191</v>
      </c>
      <c r="D107" s="148" t="s">
        <v>220</v>
      </c>
      <c r="E107" s="149">
        <v>0.52308</v>
      </c>
      <c r="F107" s="149">
        <v>-0.28791</v>
      </c>
      <c r="G107" s="149">
        <v>0.31426</v>
      </c>
      <c r="H107" s="165">
        <f t="shared" si="5"/>
        <v>0.06597472058</v>
      </c>
      <c r="I107" s="165">
        <f t="shared" si="1"/>
        <v>0.109150619</v>
      </c>
      <c r="J107" s="165">
        <f t="shared" si="2"/>
        <v>0.022450695</v>
      </c>
      <c r="K107" s="289">
        <f t="shared" si="3"/>
        <v>0.06918912785</v>
      </c>
      <c r="L107" s="289">
        <f t="shared" si="4"/>
        <v>58</v>
      </c>
      <c r="M107" s="153" t="s">
        <v>115</v>
      </c>
      <c r="N107" s="153" t="s">
        <v>116</v>
      </c>
      <c r="O107" s="24"/>
      <c r="P107" s="84">
        <v>2023.0</v>
      </c>
      <c r="Q107" s="84" t="s">
        <v>272</v>
      </c>
      <c r="R107" s="290" t="s">
        <v>301</v>
      </c>
      <c r="S107" s="291">
        <v>0.042109319</v>
      </c>
      <c r="T107" s="291">
        <v>235.0</v>
      </c>
      <c r="U107" s="291" t="s">
        <v>115</v>
      </c>
      <c r="V107" s="291" t="s">
        <v>116</v>
      </c>
      <c r="W107" s="24"/>
      <c r="X107" s="24"/>
      <c r="Y107" s="24"/>
      <c r="Z107" s="24"/>
    </row>
    <row r="108">
      <c r="A108" s="24"/>
      <c r="B108" s="1">
        <v>2023.0</v>
      </c>
      <c r="C108" s="148" t="s">
        <v>191</v>
      </c>
      <c r="D108" s="148" t="s">
        <v>221</v>
      </c>
      <c r="E108" s="149">
        <v>-0.18961</v>
      </c>
      <c r="F108" s="149">
        <v>-0.47738</v>
      </c>
      <c r="G108" s="149">
        <v>-0.0825</v>
      </c>
      <c r="H108" s="165">
        <f t="shared" si="5"/>
        <v>0.02348924674</v>
      </c>
      <c r="I108" s="165">
        <f t="shared" si="1"/>
        <v>0.09036921463</v>
      </c>
      <c r="J108" s="165">
        <f t="shared" si="2"/>
        <v>0.01199951848</v>
      </c>
      <c r="K108" s="289">
        <f t="shared" si="3"/>
        <v>0.03625771553</v>
      </c>
      <c r="L108" s="289">
        <f t="shared" si="4"/>
        <v>357</v>
      </c>
      <c r="M108" s="153" t="s">
        <v>115</v>
      </c>
      <c r="N108" s="153" t="s">
        <v>116</v>
      </c>
      <c r="O108" s="24"/>
      <c r="P108" s="84">
        <v>2023.0</v>
      </c>
      <c r="Q108" s="84" t="s">
        <v>272</v>
      </c>
      <c r="R108" s="290" t="s">
        <v>340</v>
      </c>
      <c r="S108" s="291">
        <v>0.04186399495</v>
      </c>
      <c r="T108" s="291">
        <v>240.0</v>
      </c>
      <c r="U108" s="291" t="s">
        <v>115</v>
      </c>
      <c r="V108" s="291" t="s">
        <v>116</v>
      </c>
      <c r="W108" s="24"/>
      <c r="X108" s="24"/>
      <c r="Y108" s="24"/>
      <c r="Z108" s="24"/>
    </row>
    <row r="109">
      <c r="A109" s="24"/>
      <c r="B109" s="1">
        <v>2023.0</v>
      </c>
      <c r="C109" s="148" t="s">
        <v>191</v>
      </c>
      <c r="D109" s="148" t="s">
        <v>222</v>
      </c>
      <c r="E109" s="149">
        <v>-0.22507</v>
      </c>
      <c r="F109" s="149">
        <v>-0.48867</v>
      </c>
      <c r="G109" s="149">
        <v>-0.18885</v>
      </c>
      <c r="H109" s="165">
        <f t="shared" si="5"/>
        <v>0.02137537549</v>
      </c>
      <c r="I109" s="165">
        <f t="shared" si="1"/>
        <v>0.08925008203</v>
      </c>
      <c r="J109" s="165">
        <f t="shared" si="2"/>
        <v>0.009198120601</v>
      </c>
      <c r="K109" s="289">
        <f t="shared" si="3"/>
        <v>0.03426180421</v>
      </c>
      <c r="L109" s="289">
        <f t="shared" si="4"/>
        <v>400</v>
      </c>
      <c r="M109" s="153" t="s">
        <v>115</v>
      </c>
      <c r="N109" s="153" t="s">
        <v>116</v>
      </c>
      <c r="O109" s="24"/>
      <c r="P109" s="84">
        <v>2023.0</v>
      </c>
      <c r="Q109" s="84" t="s">
        <v>272</v>
      </c>
      <c r="R109" s="290" t="s">
        <v>382</v>
      </c>
      <c r="S109" s="291">
        <v>0.04140715149</v>
      </c>
      <c r="T109" s="291">
        <v>247.0</v>
      </c>
      <c r="U109" s="291" t="s">
        <v>115</v>
      </c>
      <c r="V109" s="291" t="s">
        <v>116</v>
      </c>
      <c r="W109" s="24"/>
      <c r="X109" s="24"/>
      <c r="Y109" s="24"/>
      <c r="Z109" s="24"/>
    </row>
    <row r="110">
      <c r="A110" s="24"/>
      <c r="B110" s="1">
        <v>2023.0</v>
      </c>
      <c r="C110" s="148" t="s">
        <v>191</v>
      </c>
      <c r="D110" s="148" t="s">
        <v>223</v>
      </c>
      <c r="E110" s="149">
        <v>-0.18611</v>
      </c>
      <c r="F110" s="149">
        <v>-0.24904</v>
      </c>
      <c r="G110" s="149">
        <v>-0.14672</v>
      </c>
      <c r="H110" s="165">
        <f t="shared" si="5"/>
        <v>0.02369789167</v>
      </c>
      <c r="I110" s="165">
        <f t="shared" si="1"/>
        <v>0.1130036468</v>
      </c>
      <c r="J110" s="165">
        <f t="shared" si="2"/>
        <v>0.01030787982</v>
      </c>
      <c r="K110" s="289">
        <f t="shared" si="3"/>
        <v>0.04101971522</v>
      </c>
      <c r="L110" s="289">
        <f t="shared" si="4"/>
        <v>255</v>
      </c>
      <c r="M110" s="153" t="s">
        <v>115</v>
      </c>
      <c r="N110" s="153" t="s">
        <v>116</v>
      </c>
      <c r="O110" s="24"/>
      <c r="P110" s="84">
        <v>2023.0</v>
      </c>
      <c r="Q110" s="84" t="s">
        <v>272</v>
      </c>
      <c r="R110" s="290" t="s">
        <v>407</v>
      </c>
      <c r="S110" s="291">
        <v>0.0411927251</v>
      </c>
      <c r="T110" s="291">
        <v>252.0</v>
      </c>
      <c r="U110" s="291" t="s">
        <v>115</v>
      </c>
      <c r="V110" s="291" t="s">
        <v>116</v>
      </c>
      <c r="W110" s="24"/>
      <c r="X110" s="24"/>
      <c r="Y110" s="24"/>
      <c r="Z110" s="24"/>
    </row>
    <row r="111">
      <c r="A111" s="24"/>
      <c r="B111" s="1">
        <v>2023.0</v>
      </c>
      <c r="C111" s="148" t="s">
        <v>191</v>
      </c>
      <c r="D111" s="148" t="s">
        <v>224</v>
      </c>
      <c r="E111" s="149">
        <v>-0.21503</v>
      </c>
      <c r="F111" s="149">
        <v>-0.52224</v>
      </c>
      <c r="G111" s="149">
        <v>1.80755</v>
      </c>
      <c r="H111" s="165">
        <f t="shared" si="5"/>
        <v>0.02197388838</v>
      </c>
      <c r="I111" s="165">
        <f t="shared" si="1"/>
        <v>0.08592242201</v>
      </c>
      <c r="J111" s="165">
        <f t="shared" si="2"/>
        <v>0.06178590366</v>
      </c>
      <c r="K111" s="289">
        <f t="shared" si="3"/>
        <v>0.04125736793</v>
      </c>
      <c r="L111" s="289">
        <f t="shared" si="4"/>
        <v>251</v>
      </c>
      <c r="M111" s="153" t="s">
        <v>115</v>
      </c>
      <c r="N111" s="153" t="s">
        <v>116</v>
      </c>
      <c r="O111" s="24"/>
      <c r="P111" s="84">
        <v>2023.0</v>
      </c>
      <c r="Q111" s="84" t="s">
        <v>272</v>
      </c>
      <c r="R111" s="290" t="s">
        <v>367</v>
      </c>
      <c r="S111" s="291">
        <v>0.04112009445</v>
      </c>
      <c r="T111" s="291">
        <v>253.0</v>
      </c>
      <c r="U111" s="291" t="s">
        <v>115</v>
      </c>
      <c r="V111" s="291" t="s">
        <v>116</v>
      </c>
      <c r="W111" s="24"/>
      <c r="X111" s="24"/>
      <c r="Y111" s="24"/>
      <c r="Z111" s="24"/>
    </row>
    <row r="112">
      <c r="A112" s="24"/>
      <c r="B112" s="1">
        <v>2023.0</v>
      </c>
      <c r="C112" s="148" t="s">
        <v>191</v>
      </c>
      <c r="D112" s="148" t="s">
        <v>225</v>
      </c>
      <c r="E112" s="149">
        <v>0.02285</v>
      </c>
      <c r="F112" s="149">
        <v>-0.44172</v>
      </c>
      <c r="G112" s="149">
        <v>0.02402</v>
      </c>
      <c r="H112" s="165">
        <f t="shared" si="5"/>
        <v>0.0361545904</v>
      </c>
      <c r="I112" s="165">
        <f t="shared" si="1"/>
        <v>0.09390404801</v>
      </c>
      <c r="J112" s="165">
        <f t="shared" si="2"/>
        <v>0.01480539438</v>
      </c>
      <c r="K112" s="289">
        <f t="shared" si="3"/>
        <v>0.04558830878</v>
      </c>
      <c r="L112" s="289">
        <f t="shared" si="4"/>
        <v>188</v>
      </c>
      <c r="M112" s="153" t="s">
        <v>115</v>
      </c>
      <c r="N112" s="153" t="s">
        <v>116</v>
      </c>
      <c r="O112" s="24"/>
      <c r="P112" s="84">
        <v>2023.0</v>
      </c>
      <c r="Q112" s="84" t="s">
        <v>272</v>
      </c>
      <c r="R112" s="290" t="s">
        <v>298</v>
      </c>
      <c r="S112" s="291">
        <v>0.04101504883</v>
      </c>
      <c r="T112" s="291">
        <v>256.0</v>
      </c>
      <c r="U112" s="291" t="s">
        <v>115</v>
      </c>
      <c r="V112" s="291" t="s">
        <v>116</v>
      </c>
      <c r="W112" s="24"/>
      <c r="X112" s="24"/>
      <c r="Y112" s="24"/>
      <c r="Z112" s="24"/>
    </row>
    <row r="113">
      <c r="A113" s="24"/>
      <c r="B113" s="1">
        <v>2023.0</v>
      </c>
      <c r="C113" s="148" t="s">
        <v>191</v>
      </c>
      <c r="D113" s="148" t="s">
        <v>226</v>
      </c>
      <c r="E113" s="149">
        <v>0.09992</v>
      </c>
      <c r="F113" s="149">
        <v>3.03159</v>
      </c>
      <c r="G113" s="149">
        <v>0.18433</v>
      </c>
      <c r="H113" s="165">
        <f t="shared" si="5"/>
        <v>0.04074895186</v>
      </c>
      <c r="I113" s="165">
        <f t="shared" si="1"/>
        <v>0.4381993959</v>
      </c>
      <c r="J113" s="165">
        <f t="shared" si="2"/>
        <v>0.01902816913</v>
      </c>
      <c r="K113" s="288">
        <f t="shared" si="3"/>
        <v>0.1231130607</v>
      </c>
      <c r="L113" s="289">
        <f t="shared" si="4"/>
        <v>18</v>
      </c>
      <c r="M113" s="153" t="s">
        <v>115</v>
      </c>
      <c r="N113" s="153" t="s">
        <v>116</v>
      </c>
      <c r="O113" s="24"/>
      <c r="P113" s="84">
        <v>2023.0</v>
      </c>
      <c r="Q113" s="84" t="s">
        <v>272</v>
      </c>
      <c r="R113" s="290" t="s">
        <v>292</v>
      </c>
      <c r="S113" s="291">
        <v>0.04098715164</v>
      </c>
      <c r="T113" s="291">
        <v>257.0</v>
      </c>
      <c r="U113" s="291" t="s">
        <v>115</v>
      </c>
      <c r="V113" s="291" t="s">
        <v>116</v>
      </c>
      <c r="W113" s="24"/>
      <c r="X113" s="24"/>
      <c r="Y113" s="24"/>
      <c r="Z113" s="24"/>
    </row>
    <row r="114">
      <c r="A114" s="24"/>
      <c r="B114" s="1">
        <v>2023.0</v>
      </c>
      <c r="C114" s="148" t="s">
        <v>191</v>
      </c>
      <c r="D114" s="148" t="s">
        <v>227</v>
      </c>
      <c r="E114" s="149">
        <v>0.50065</v>
      </c>
      <c r="F114" s="149">
        <v>-0.38681</v>
      </c>
      <c r="G114" s="149">
        <v>0.25232</v>
      </c>
      <c r="H114" s="165">
        <f t="shared" si="5"/>
        <v>0.06463760461</v>
      </c>
      <c r="I114" s="165">
        <f t="shared" si="1"/>
        <v>0.099347057</v>
      </c>
      <c r="J114" s="165">
        <f t="shared" si="2"/>
        <v>0.02081911452</v>
      </c>
      <c r="K114" s="289">
        <f t="shared" si="3"/>
        <v>0.06599205099</v>
      </c>
      <c r="L114" s="289">
        <f t="shared" si="4"/>
        <v>67</v>
      </c>
      <c r="M114" s="153" t="s">
        <v>115</v>
      </c>
      <c r="N114" s="153" t="s">
        <v>116</v>
      </c>
      <c r="O114" s="24"/>
      <c r="P114" s="84">
        <v>2023.0</v>
      </c>
      <c r="Q114" s="84" t="s">
        <v>272</v>
      </c>
      <c r="R114" s="290" t="s">
        <v>355</v>
      </c>
      <c r="S114" s="291">
        <v>0.04095956516</v>
      </c>
      <c r="T114" s="291">
        <v>258.0</v>
      </c>
      <c r="U114" s="291" t="s">
        <v>115</v>
      </c>
      <c r="V114" s="291" t="s">
        <v>116</v>
      </c>
      <c r="W114" s="24"/>
      <c r="X114" s="24"/>
      <c r="Y114" s="24"/>
      <c r="Z114" s="24"/>
    </row>
    <row r="115">
      <c r="A115" s="24"/>
      <c r="B115" s="1">
        <v>2023.0</v>
      </c>
      <c r="C115" s="148" t="s">
        <v>191</v>
      </c>
      <c r="D115" s="148" t="s">
        <v>228</v>
      </c>
      <c r="E115" s="149">
        <v>-0.14383</v>
      </c>
      <c r="F115" s="149">
        <v>-0.44592</v>
      </c>
      <c r="G115" s="149">
        <v>-0.01589</v>
      </c>
      <c r="H115" s="165">
        <f t="shared" si="5"/>
        <v>0.02621832248</v>
      </c>
      <c r="I115" s="165">
        <f t="shared" si="1"/>
        <v>0.09348771878</v>
      </c>
      <c r="J115" s="165">
        <f t="shared" si="2"/>
        <v>0.01375411287</v>
      </c>
      <c r="K115" s="289">
        <f t="shared" si="3"/>
        <v>0.03893474071</v>
      </c>
      <c r="L115" s="289">
        <f t="shared" si="4"/>
        <v>296</v>
      </c>
      <c r="M115" s="153" t="s">
        <v>115</v>
      </c>
      <c r="N115" s="153" t="s">
        <v>116</v>
      </c>
      <c r="O115" s="24"/>
      <c r="P115" s="84">
        <v>2023.0</v>
      </c>
      <c r="Q115" s="84" t="s">
        <v>272</v>
      </c>
      <c r="R115" s="290" t="s">
        <v>384</v>
      </c>
      <c r="S115" s="291">
        <v>0.04095587376</v>
      </c>
      <c r="T115" s="291">
        <v>259.0</v>
      </c>
      <c r="U115" s="291" t="s">
        <v>115</v>
      </c>
      <c r="V115" s="291" t="s">
        <v>116</v>
      </c>
      <c r="W115" s="24"/>
      <c r="X115" s="24"/>
      <c r="Y115" s="24"/>
      <c r="Z115" s="24"/>
    </row>
    <row r="116">
      <c r="A116" s="24"/>
      <c r="B116" s="1">
        <v>2023.0</v>
      </c>
      <c r="C116" s="148" t="s">
        <v>191</v>
      </c>
      <c r="D116" s="148" t="s">
        <v>229</v>
      </c>
      <c r="E116" s="149">
        <v>16.19127</v>
      </c>
      <c r="F116" s="149">
        <v>-1.38904</v>
      </c>
      <c r="G116" s="149">
        <v>-0.44339</v>
      </c>
      <c r="H116" s="165">
        <f t="shared" si="5"/>
        <v>1</v>
      </c>
      <c r="I116" s="165">
        <f t="shared" si="1"/>
        <v>0</v>
      </c>
      <c r="J116" s="165">
        <f t="shared" si="2"/>
        <v>0.002493204602</v>
      </c>
      <c r="K116" s="288">
        <f t="shared" si="3"/>
        <v>0.6462346751</v>
      </c>
      <c r="L116" s="289">
        <f t="shared" si="4"/>
        <v>1</v>
      </c>
      <c r="M116" s="153" t="s">
        <v>230</v>
      </c>
      <c r="N116" s="153" t="s">
        <v>231</v>
      </c>
      <c r="O116" s="24"/>
      <c r="P116" s="84">
        <v>2023.0</v>
      </c>
      <c r="Q116" s="84" t="s">
        <v>272</v>
      </c>
      <c r="R116" s="290" t="s">
        <v>303</v>
      </c>
      <c r="S116" s="291">
        <v>0.0406746555</v>
      </c>
      <c r="T116" s="291">
        <v>260.0</v>
      </c>
      <c r="U116" s="291" t="s">
        <v>115</v>
      </c>
      <c r="V116" s="291" t="s">
        <v>116</v>
      </c>
      <c r="W116" s="24"/>
      <c r="X116" s="24"/>
      <c r="Y116" s="24"/>
      <c r="Z116" s="24"/>
    </row>
    <row r="117">
      <c r="A117" s="24"/>
      <c r="B117" s="1">
        <v>2023.0</v>
      </c>
      <c r="C117" s="148" t="s">
        <v>191</v>
      </c>
      <c r="D117" s="148" t="s">
        <v>232</v>
      </c>
      <c r="E117" s="149">
        <v>0.16492</v>
      </c>
      <c r="F117" s="149">
        <v>0.83781</v>
      </c>
      <c r="G117" s="149">
        <v>0.25442</v>
      </c>
      <c r="H117" s="165">
        <f t="shared" si="5"/>
        <v>0.04462378636</v>
      </c>
      <c r="I117" s="165">
        <f t="shared" si="1"/>
        <v>0.2207387465</v>
      </c>
      <c r="J117" s="165">
        <f t="shared" si="2"/>
        <v>0.02087443126</v>
      </c>
      <c r="K117" s="289">
        <f t="shared" si="3"/>
        <v>0.07915315084</v>
      </c>
      <c r="L117" s="289">
        <f t="shared" si="4"/>
        <v>38</v>
      </c>
      <c r="M117" s="153" t="s">
        <v>115</v>
      </c>
      <c r="N117" s="153" t="s">
        <v>116</v>
      </c>
      <c r="O117" s="24"/>
      <c r="P117" s="84">
        <v>2023.0</v>
      </c>
      <c r="Q117" s="84" t="s">
        <v>272</v>
      </c>
      <c r="R117" s="290" t="s">
        <v>388</v>
      </c>
      <c r="S117" s="291">
        <v>0.0405182643</v>
      </c>
      <c r="T117" s="291">
        <v>262.0</v>
      </c>
      <c r="U117" s="291" t="s">
        <v>115</v>
      </c>
      <c r="V117" s="291" t="s">
        <v>116</v>
      </c>
      <c r="W117" s="24"/>
      <c r="X117" s="24"/>
      <c r="Y117" s="24"/>
      <c r="Z117" s="24"/>
    </row>
    <row r="118">
      <c r="A118" s="24"/>
      <c r="B118" s="1">
        <v>2023.0</v>
      </c>
      <c r="C118" s="148" t="s">
        <v>191</v>
      </c>
      <c r="D118" s="148" t="s">
        <v>233</v>
      </c>
      <c r="E118" s="149">
        <v>-0.04604</v>
      </c>
      <c r="F118" s="149">
        <v>-0.4784</v>
      </c>
      <c r="G118" s="149">
        <v>-0.0313</v>
      </c>
      <c r="H118" s="165">
        <f t="shared" si="5"/>
        <v>0.03204786196</v>
      </c>
      <c r="I118" s="165">
        <f t="shared" si="1"/>
        <v>0.09026810611</v>
      </c>
      <c r="J118" s="165">
        <f t="shared" si="2"/>
        <v>0.01334819334</v>
      </c>
      <c r="K118" s="289">
        <f t="shared" si="3"/>
        <v>0.04195172556</v>
      </c>
      <c r="L118" s="289">
        <f t="shared" si="4"/>
        <v>238</v>
      </c>
      <c r="M118" s="153" t="s">
        <v>115</v>
      </c>
      <c r="N118" s="153" t="s">
        <v>116</v>
      </c>
      <c r="O118" s="24"/>
      <c r="P118" s="84">
        <v>2023.0</v>
      </c>
      <c r="Q118" s="84" t="s">
        <v>272</v>
      </c>
      <c r="R118" s="290" t="s">
        <v>363</v>
      </c>
      <c r="S118" s="291">
        <v>0.04050750442</v>
      </c>
      <c r="T118" s="291">
        <v>263.0</v>
      </c>
      <c r="U118" s="291" t="s">
        <v>115</v>
      </c>
      <c r="V118" s="291" t="s">
        <v>116</v>
      </c>
      <c r="W118" s="24"/>
      <c r="X118" s="24"/>
      <c r="Y118" s="24"/>
      <c r="Z118" s="24"/>
    </row>
    <row r="119">
      <c r="A119" s="24"/>
      <c r="B119" s="1">
        <v>2023.0</v>
      </c>
      <c r="C119" s="148" t="s">
        <v>191</v>
      </c>
      <c r="D119" s="148" t="s">
        <v>234</v>
      </c>
      <c r="E119" s="149">
        <v>0.32439</v>
      </c>
      <c r="F119" s="149">
        <v>-0.15526</v>
      </c>
      <c r="G119" s="149">
        <v>0.2183</v>
      </c>
      <c r="H119" s="165">
        <f t="shared" si="5"/>
        <v>0.05413024571</v>
      </c>
      <c r="I119" s="165">
        <f t="shared" si="1"/>
        <v>0.1222996837</v>
      </c>
      <c r="J119" s="165">
        <f t="shared" si="2"/>
        <v>0.01992298329</v>
      </c>
      <c r="K119" s="289">
        <f t="shared" si="3"/>
        <v>0.06401187048</v>
      </c>
      <c r="L119" s="289">
        <f t="shared" si="4"/>
        <v>75</v>
      </c>
      <c r="M119" s="153" t="s">
        <v>115</v>
      </c>
      <c r="N119" s="153" t="s">
        <v>116</v>
      </c>
      <c r="O119" s="24"/>
      <c r="P119" s="84">
        <v>2023.0</v>
      </c>
      <c r="Q119" s="84" t="s">
        <v>272</v>
      </c>
      <c r="R119" s="290" t="s">
        <v>287</v>
      </c>
      <c r="S119" s="291">
        <v>0.04041567342</v>
      </c>
      <c r="T119" s="291">
        <v>265.0</v>
      </c>
      <c r="U119" s="291" t="s">
        <v>115</v>
      </c>
      <c r="V119" s="291" t="s">
        <v>116</v>
      </c>
      <c r="W119" s="24"/>
      <c r="X119" s="24"/>
      <c r="Y119" s="24"/>
      <c r="Z119" s="24"/>
    </row>
    <row r="120">
      <c r="A120" s="24"/>
      <c r="B120" s="1">
        <v>2023.0</v>
      </c>
      <c r="C120" s="148" t="s">
        <v>191</v>
      </c>
      <c r="D120" s="148" t="s">
        <v>235</v>
      </c>
      <c r="E120" s="149">
        <v>-0.09004</v>
      </c>
      <c r="F120" s="149">
        <v>-0.39183</v>
      </c>
      <c r="G120" s="149">
        <v>0.00271</v>
      </c>
      <c r="H120" s="165">
        <f t="shared" si="5"/>
        <v>0.02942489706</v>
      </c>
      <c r="I120" s="165">
        <f t="shared" si="1"/>
        <v>0.09884944445</v>
      </c>
      <c r="J120" s="165">
        <f t="shared" si="2"/>
        <v>0.01424406116</v>
      </c>
      <c r="K120" s="289">
        <f t="shared" si="3"/>
        <v>0.04222598767</v>
      </c>
      <c r="L120" s="289">
        <f t="shared" si="4"/>
        <v>234</v>
      </c>
      <c r="M120" s="153" t="s">
        <v>115</v>
      </c>
      <c r="N120" s="153" t="s">
        <v>116</v>
      </c>
      <c r="O120" s="24"/>
      <c r="P120" s="84">
        <v>2023.0</v>
      </c>
      <c r="Q120" s="84" t="s">
        <v>272</v>
      </c>
      <c r="R120" s="290" t="s">
        <v>405</v>
      </c>
      <c r="S120" s="291">
        <v>0.04021686099</v>
      </c>
      <c r="T120" s="291">
        <v>268.0</v>
      </c>
      <c r="U120" s="291" t="s">
        <v>115</v>
      </c>
      <c r="V120" s="291" t="s">
        <v>116</v>
      </c>
      <c r="W120" s="24"/>
      <c r="X120" s="24"/>
      <c r="Y120" s="24"/>
      <c r="Z120" s="24"/>
    </row>
    <row r="121">
      <c r="A121" s="24"/>
      <c r="B121" s="1">
        <v>2023.0</v>
      </c>
      <c r="C121" s="148" t="s">
        <v>191</v>
      </c>
      <c r="D121" s="148" t="s">
        <v>236</v>
      </c>
      <c r="E121" s="149">
        <v>-0.08478</v>
      </c>
      <c r="F121" s="149">
        <v>-0.44652</v>
      </c>
      <c r="G121" s="149">
        <v>0.75701</v>
      </c>
      <c r="H121" s="165">
        <f t="shared" si="5"/>
        <v>0.02973846059</v>
      </c>
      <c r="I121" s="165">
        <f t="shared" si="1"/>
        <v>0.09342824318</v>
      </c>
      <c r="J121" s="165">
        <f t="shared" si="2"/>
        <v>0.03411330818</v>
      </c>
      <c r="K121" s="289">
        <f t="shared" si="3"/>
        <v>0.04403100614</v>
      </c>
      <c r="L121" s="289">
        <f t="shared" si="4"/>
        <v>202</v>
      </c>
      <c r="M121" s="153" t="s">
        <v>115</v>
      </c>
      <c r="N121" s="153" t="s">
        <v>116</v>
      </c>
      <c r="O121" s="24"/>
      <c r="P121" s="84">
        <v>2023.0</v>
      </c>
      <c r="Q121" s="84" t="s">
        <v>272</v>
      </c>
      <c r="R121" s="290" t="s">
        <v>316</v>
      </c>
      <c r="S121" s="291">
        <v>0.04020580372</v>
      </c>
      <c r="T121" s="291">
        <v>269.0</v>
      </c>
      <c r="U121" s="291" t="s">
        <v>115</v>
      </c>
      <c r="V121" s="291" t="s">
        <v>116</v>
      </c>
      <c r="W121" s="24"/>
      <c r="X121" s="24"/>
      <c r="Y121" s="24"/>
      <c r="Z121" s="24"/>
    </row>
    <row r="122">
      <c r="A122" s="24"/>
      <c r="B122" s="1">
        <v>2023.0</v>
      </c>
      <c r="C122" s="148" t="s">
        <v>191</v>
      </c>
      <c r="D122" s="148" t="s">
        <v>237</v>
      </c>
      <c r="E122" s="149">
        <v>-0.17963</v>
      </c>
      <c r="F122" s="149">
        <v>-0.49027</v>
      </c>
      <c r="G122" s="149">
        <v>-0.19958</v>
      </c>
      <c r="H122" s="165">
        <f t="shared" si="5"/>
        <v>0.02408418287</v>
      </c>
      <c r="I122" s="165">
        <f t="shared" si="1"/>
        <v>0.08909148042</v>
      </c>
      <c r="J122" s="165">
        <f t="shared" si="2"/>
        <v>0.008915478388</v>
      </c>
      <c r="K122" s="289">
        <f t="shared" si="3"/>
        <v>0.03593795091</v>
      </c>
      <c r="L122" s="289">
        <f t="shared" si="4"/>
        <v>363</v>
      </c>
      <c r="M122" s="153" t="s">
        <v>115</v>
      </c>
      <c r="N122" s="153" t="s">
        <v>116</v>
      </c>
      <c r="O122" s="24"/>
      <c r="P122" s="84">
        <v>2023.0</v>
      </c>
      <c r="Q122" s="84" t="s">
        <v>272</v>
      </c>
      <c r="R122" s="290" t="s">
        <v>344</v>
      </c>
      <c r="S122" s="291">
        <v>0.04015513388</v>
      </c>
      <c r="T122" s="291">
        <v>270.0</v>
      </c>
      <c r="U122" s="291" t="s">
        <v>115</v>
      </c>
      <c r="V122" s="291" t="s">
        <v>116</v>
      </c>
      <c r="W122" s="24"/>
      <c r="X122" s="24"/>
      <c r="Y122" s="24"/>
      <c r="Z122" s="24"/>
    </row>
    <row r="123">
      <c r="A123" s="24"/>
      <c r="B123" s="1">
        <v>2023.0</v>
      </c>
      <c r="C123" s="148" t="s">
        <v>191</v>
      </c>
      <c r="D123" s="148" t="s">
        <v>238</v>
      </c>
      <c r="E123" s="149">
        <v>-0.13428</v>
      </c>
      <c r="F123" s="149">
        <v>0.83801</v>
      </c>
      <c r="G123" s="149">
        <v>-0.02826</v>
      </c>
      <c r="H123" s="165">
        <f t="shared" si="5"/>
        <v>0.02678762509</v>
      </c>
      <c r="I123" s="165">
        <f t="shared" si="1"/>
        <v>0.2207585717</v>
      </c>
      <c r="J123" s="165">
        <f t="shared" si="2"/>
        <v>0.01342827091</v>
      </c>
      <c r="K123" s="289">
        <f t="shared" si="3"/>
        <v>0.06660022885</v>
      </c>
      <c r="L123" s="289">
        <f t="shared" si="4"/>
        <v>65</v>
      </c>
      <c r="M123" s="153" t="s">
        <v>115</v>
      </c>
      <c r="N123" s="153" t="s">
        <v>116</v>
      </c>
      <c r="O123" s="24"/>
      <c r="P123" s="84">
        <v>2023.0</v>
      </c>
      <c r="Q123" s="84" t="s">
        <v>272</v>
      </c>
      <c r="R123" s="290" t="s">
        <v>402</v>
      </c>
      <c r="S123" s="291">
        <v>0.03996936213</v>
      </c>
      <c r="T123" s="291">
        <v>275.0</v>
      </c>
      <c r="U123" s="291" t="s">
        <v>115</v>
      </c>
      <c r="V123" s="291" t="s">
        <v>116</v>
      </c>
      <c r="W123" s="24"/>
      <c r="X123" s="24"/>
      <c r="Y123" s="24"/>
      <c r="Z123" s="24"/>
    </row>
    <row r="124">
      <c r="A124" s="24"/>
      <c r="B124" s="1">
        <v>2023.0</v>
      </c>
      <c r="C124" s="148" t="s">
        <v>191</v>
      </c>
      <c r="D124" s="148" t="s">
        <v>239</v>
      </c>
      <c r="E124" s="149">
        <v>0.45485</v>
      </c>
      <c r="F124" s="149">
        <v>-0.34831</v>
      </c>
      <c r="G124" s="149">
        <v>0.18353</v>
      </c>
      <c r="H124" s="165">
        <f t="shared" si="5"/>
        <v>0.06190733661</v>
      </c>
      <c r="I124" s="165">
        <f t="shared" si="1"/>
        <v>0.1031634082</v>
      </c>
      <c r="J124" s="165">
        <f t="shared" si="2"/>
        <v>0.01900709608</v>
      </c>
      <c r="K124" s="289">
        <f t="shared" si="3"/>
        <v>0.06479615857</v>
      </c>
      <c r="L124" s="289">
        <f t="shared" si="4"/>
        <v>73</v>
      </c>
      <c r="M124" s="153" t="s">
        <v>115</v>
      </c>
      <c r="N124" s="153" t="s">
        <v>116</v>
      </c>
      <c r="O124" s="24"/>
      <c r="P124" s="84">
        <v>2023.0</v>
      </c>
      <c r="Q124" s="84" t="s">
        <v>272</v>
      </c>
      <c r="R124" s="290" t="s">
        <v>348</v>
      </c>
      <c r="S124" s="291">
        <v>0.03994819399</v>
      </c>
      <c r="T124" s="291">
        <v>278.0</v>
      </c>
      <c r="U124" s="291" t="s">
        <v>115</v>
      </c>
      <c r="V124" s="291" t="s">
        <v>116</v>
      </c>
      <c r="W124" s="24"/>
      <c r="X124" s="24"/>
      <c r="Y124" s="24"/>
      <c r="Z124" s="24"/>
    </row>
    <row r="125">
      <c r="A125" s="24"/>
      <c r="B125" s="1">
        <v>2023.0</v>
      </c>
      <c r="C125" s="148" t="s">
        <v>191</v>
      </c>
      <c r="D125" s="148" t="s">
        <v>240</v>
      </c>
      <c r="E125" s="149">
        <v>-0.01313</v>
      </c>
      <c r="F125" s="149">
        <v>-0.34865</v>
      </c>
      <c r="G125" s="149">
        <v>0.03297</v>
      </c>
      <c r="H125" s="165">
        <f t="shared" si="5"/>
        <v>0.03400972047</v>
      </c>
      <c r="I125" s="165">
        <f t="shared" si="1"/>
        <v>0.1031297054</v>
      </c>
      <c r="J125" s="165">
        <f t="shared" si="2"/>
        <v>0.01504114907</v>
      </c>
      <c r="K125" s="289">
        <f t="shared" si="3"/>
        <v>0.0462178593</v>
      </c>
      <c r="L125" s="289">
        <f t="shared" si="4"/>
        <v>182</v>
      </c>
      <c r="M125" s="153" t="s">
        <v>115</v>
      </c>
      <c r="N125" s="153" t="s">
        <v>116</v>
      </c>
      <c r="O125" s="24"/>
      <c r="P125" s="84">
        <v>2023.0</v>
      </c>
      <c r="Q125" s="84" t="s">
        <v>272</v>
      </c>
      <c r="R125" s="290" t="s">
        <v>335</v>
      </c>
      <c r="S125" s="291">
        <v>0.03992990829</v>
      </c>
      <c r="T125" s="291">
        <v>280.0</v>
      </c>
      <c r="U125" s="291" t="s">
        <v>115</v>
      </c>
      <c r="V125" s="291" t="s">
        <v>116</v>
      </c>
      <c r="W125" s="24"/>
      <c r="X125" s="24"/>
      <c r="Y125" s="24"/>
      <c r="Z125" s="24"/>
    </row>
    <row r="126">
      <c r="A126" s="24"/>
      <c r="B126" s="1">
        <v>2023.0</v>
      </c>
      <c r="C126" s="148" t="s">
        <v>191</v>
      </c>
      <c r="D126" s="148" t="s">
        <v>241</v>
      </c>
      <c r="E126" s="149">
        <v>0.09238</v>
      </c>
      <c r="F126" s="149">
        <v>-0.4903</v>
      </c>
      <c r="G126" s="149">
        <v>0.0718</v>
      </c>
      <c r="H126" s="165">
        <f t="shared" si="5"/>
        <v>0.04029947106</v>
      </c>
      <c r="I126" s="165">
        <f t="shared" si="1"/>
        <v>0.08908850664</v>
      </c>
      <c r="J126" s="165">
        <f t="shared" si="2"/>
        <v>0.01606398198</v>
      </c>
      <c r="K126" s="289">
        <f t="shared" si="3"/>
        <v>0.04740613699</v>
      </c>
      <c r="L126" s="289">
        <f t="shared" si="4"/>
        <v>176</v>
      </c>
      <c r="M126" s="153" t="s">
        <v>115</v>
      </c>
      <c r="N126" s="153" t="s">
        <v>116</v>
      </c>
      <c r="O126" s="24"/>
      <c r="P126" s="84">
        <v>2023.0</v>
      </c>
      <c r="Q126" s="84" t="s">
        <v>272</v>
      </c>
      <c r="R126" s="290" t="s">
        <v>315</v>
      </c>
      <c r="S126" s="291">
        <v>0.03951052997</v>
      </c>
      <c r="T126" s="291">
        <v>283.0</v>
      </c>
      <c r="U126" s="291" t="s">
        <v>115</v>
      </c>
      <c r="V126" s="291" t="s">
        <v>116</v>
      </c>
      <c r="W126" s="24"/>
      <c r="X126" s="24"/>
      <c r="Y126" s="24"/>
      <c r="Z126" s="24"/>
    </row>
    <row r="127">
      <c r="A127" s="24"/>
      <c r="B127" s="1">
        <v>2023.0</v>
      </c>
      <c r="C127" s="148" t="s">
        <v>191</v>
      </c>
      <c r="D127" s="148" t="s">
        <v>242</v>
      </c>
      <c r="E127" s="149">
        <v>-0.12859</v>
      </c>
      <c r="F127" s="149">
        <v>-0.47699</v>
      </c>
      <c r="G127" s="149">
        <v>-0.13854</v>
      </c>
      <c r="H127" s="165">
        <f t="shared" si="5"/>
        <v>0.02712682214</v>
      </c>
      <c r="I127" s="165">
        <f t="shared" si="1"/>
        <v>0.09040787378</v>
      </c>
      <c r="J127" s="165">
        <f t="shared" si="2"/>
        <v>0.0105233517</v>
      </c>
      <c r="K127" s="289">
        <f t="shared" si="3"/>
        <v>0.03840989932</v>
      </c>
      <c r="L127" s="289">
        <f t="shared" si="4"/>
        <v>307</v>
      </c>
      <c r="M127" s="153" t="s">
        <v>115</v>
      </c>
      <c r="N127" s="153" t="s">
        <v>116</v>
      </c>
      <c r="O127" s="24"/>
      <c r="P127" s="84">
        <v>2023.0</v>
      </c>
      <c r="Q127" s="84" t="s">
        <v>272</v>
      </c>
      <c r="R127" s="290" t="s">
        <v>343</v>
      </c>
      <c r="S127" s="291">
        <v>0.03944086951</v>
      </c>
      <c r="T127" s="291">
        <v>288.0</v>
      </c>
      <c r="U127" s="291" t="s">
        <v>115</v>
      </c>
      <c r="V127" s="291" t="s">
        <v>116</v>
      </c>
      <c r="W127" s="24"/>
      <c r="X127" s="24"/>
      <c r="Y127" s="24"/>
      <c r="Z127" s="24"/>
    </row>
    <row r="128">
      <c r="A128" s="24"/>
      <c r="B128" s="1">
        <v>2023.0</v>
      </c>
      <c r="C128" s="148" t="s">
        <v>191</v>
      </c>
      <c r="D128" s="148" t="s">
        <v>243</v>
      </c>
      <c r="E128" s="149">
        <v>-0.1545</v>
      </c>
      <c r="F128" s="149">
        <v>-0.5027</v>
      </c>
      <c r="G128" s="149">
        <v>0.30001</v>
      </c>
      <c r="H128" s="165">
        <f t="shared" si="5"/>
        <v>0.0255822535</v>
      </c>
      <c r="I128" s="165">
        <f t="shared" si="1"/>
        <v>0.08785934416</v>
      </c>
      <c r="J128" s="165">
        <f t="shared" si="2"/>
        <v>0.02207533139</v>
      </c>
      <c r="K128" s="289">
        <f t="shared" si="3"/>
        <v>0.038473597</v>
      </c>
      <c r="L128" s="289">
        <f t="shared" si="4"/>
        <v>305</v>
      </c>
      <c r="M128" s="153" t="s">
        <v>115</v>
      </c>
      <c r="N128" s="153" t="s">
        <v>116</v>
      </c>
      <c r="O128" s="24"/>
      <c r="P128" s="84">
        <v>2023.0</v>
      </c>
      <c r="Q128" s="84" t="s">
        <v>272</v>
      </c>
      <c r="R128" s="290" t="s">
        <v>360</v>
      </c>
      <c r="S128" s="291">
        <v>0.03933516123</v>
      </c>
      <c r="T128" s="291">
        <v>290.0</v>
      </c>
      <c r="U128" s="291" t="s">
        <v>115</v>
      </c>
      <c r="V128" s="291" t="s">
        <v>116</v>
      </c>
      <c r="W128" s="24"/>
      <c r="X128" s="24"/>
      <c r="Y128" s="24"/>
      <c r="Z128" s="24"/>
    </row>
    <row r="129">
      <c r="A129" s="24"/>
      <c r="B129" s="1">
        <v>2023.0</v>
      </c>
      <c r="C129" s="148" t="s">
        <v>191</v>
      </c>
      <c r="D129" s="148" t="s">
        <v>244</v>
      </c>
      <c r="E129" s="149">
        <v>-0.08945</v>
      </c>
      <c r="F129" s="149">
        <v>-0.48024</v>
      </c>
      <c r="G129" s="149">
        <v>-0.09697</v>
      </c>
      <c r="H129" s="165">
        <f t="shared" si="5"/>
        <v>0.02946006864</v>
      </c>
      <c r="I129" s="165">
        <f t="shared" si="1"/>
        <v>0.09008571426</v>
      </c>
      <c r="J129" s="165">
        <f t="shared" si="2"/>
        <v>0.01161835978</v>
      </c>
      <c r="K129" s="289">
        <f t="shared" si="3"/>
        <v>0.0400002025</v>
      </c>
      <c r="L129" s="289">
        <f t="shared" si="4"/>
        <v>274</v>
      </c>
      <c r="M129" s="153" t="s">
        <v>115</v>
      </c>
      <c r="N129" s="153" t="s">
        <v>116</v>
      </c>
      <c r="O129" s="24"/>
      <c r="P129" s="84">
        <v>2023.0</v>
      </c>
      <c r="Q129" s="84" t="s">
        <v>272</v>
      </c>
      <c r="R129" s="290" t="s">
        <v>357</v>
      </c>
      <c r="S129" s="291">
        <v>0.03891844176</v>
      </c>
      <c r="T129" s="291">
        <v>298.0</v>
      </c>
      <c r="U129" s="291" t="s">
        <v>115</v>
      </c>
      <c r="V129" s="291" t="s">
        <v>116</v>
      </c>
      <c r="W129" s="24"/>
      <c r="X129" s="24"/>
      <c r="Y129" s="24"/>
      <c r="Z129" s="24"/>
    </row>
    <row r="130">
      <c r="A130" s="24"/>
      <c r="B130" s="1">
        <v>2023.0</v>
      </c>
      <c r="C130" s="148" t="s">
        <v>191</v>
      </c>
      <c r="D130" s="148" t="s">
        <v>245</v>
      </c>
      <c r="E130" s="149">
        <v>0.3158</v>
      </c>
      <c r="F130" s="149">
        <v>-0.48678</v>
      </c>
      <c r="G130" s="149">
        <v>1.83976</v>
      </c>
      <c r="H130" s="165">
        <f t="shared" si="5"/>
        <v>0.05361817142</v>
      </c>
      <c r="I130" s="165">
        <f t="shared" si="1"/>
        <v>0.08943743018</v>
      </c>
      <c r="J130" s="165">
        <f t="shared" si="2"/>
        <v>0.06263435712</v>
      </c>
      <c r="K130" s="289">
        <f t="shared" si="3"/>
        <v>0.06256934985</v>
      </c>
      <c r="L130" s="289">
        <f t="shared" si="4"/>
        <v>83</v>
      </c>
      <c r="M130" s="153" t="s">
        <v>115</v>
      </c>
      <c r="N130" s="153" t="s">
        <v>116</v>
      </c>
      <c r="O130" s="24"/>
      <c r="P130" s="84">
        <v>2023.0</v>
      </c>
      <c r="Q130" s="84" t="s">
        <v>272</v>
      </c>
      <c r="R130" s="290" t="s">
        <v>378</v>
      </c>
      <c r="S130" s="291">
        <v>0.03839683225</v>
      </c>
      <c r="T130" s="291">
        <v>308.0</v>
      </c>
      <c r="U130" s="291" t="s">
        <v>115</v>
      </c>
      <c r="V130" s="291" t="s">
        <v>116</v>
      </c>
      <c r="W130" s="24"/>
      <c r="X130" s="24"/>
      <c r="Y130" s="24"/>
      <c r="Z130" s="24"/>
    </row>
    <row r="131">
      <c r="A131" s="24"/>
      <c r="B131" s="1">
        <v>2023.0</v>
      </c>
      <c r="C131" s="148" t="s">
        <v>191</v>
      </c>
      <c r="D131" s="148" t="s">
        <v>246</v>
      </c>
      <c r="E131" s="149">
        <v>-0.00966</v>
      </c>
      <c r="F131" s="149">
        <v>-0.47673</v>
      </c>
      <c r="G131" s="149">
        <v>-0.0451</v>
      </c>
      <c r="H131" s="165">
        <f t="shared" si="5"/>
        <v>0.03421657702</v>
      </c>
      <c r="I131" s="165">
        <f t="shared" si="1"/>
        <v>0.09043364654</v>
      </c>
      <c r="J131" s="165">
        <f t="shared" si="2"/>
        <v>0.01298468332</v>
      </c>
      <c r="K131" s="289">
        <f t="shared" si="3"/>
        <v>0.04333741035</v>
      </c>
      <c r="L131" s="289">
        <f t="shared" si="4"/>
        <v>216</v>
      </c>
      <c r="M131" s="153" t="s">
        <v>115</v>
      </c>
      <c r="N131" s="153" t="s">
        <v>116</v>
      </c>
      <c r="O131" s="24"/>
      <c r="P131" s="84">
        <v>2023.0</v>
      </c>
      <c r="Q131" s="84" t="s">
        <v>272</v>
      </c>
      <c r="R131" s="290" t="s">
        <v>399</v>
      </c>
      <c r="S131" s="291">
        <v>0.03803110154</v>
      </c>
      <c r="T131" s="291">
        <v>315.0</v>
      </c>
      <c r="U131" s="291" t="s">
        <v>115</v>
      </c>
      <c r="V131" s="291" t="s">
        <v>116</v>
      </c>
      <c r="W131" s="24"/>
      <c r="X131" s="24"/>
      <c r="Y131" s="24"/>
      <c r="Z131" s="24"/>
    </row>
    <row r="132">
      <c r="A132" s="24"/>
      <c r="B132" s="1">
        <v>2023.0</v>
      </c>
      <c r="C132" s="148" t="s">
        <v>191</v>
      </c>
      <c r="D132" s="148" t="s">
        <v>247</v>
      </c>
      <c r="E132" s="149">
        <v>-0.22201</v>
      </c>
      <c r="F132" s="149">
        <v>-0.45511</v>
      </c>
      <c r="G132" s="149">
        <v>-0.1568</v>
      </c>
      <c r="H132" s="165">
        <f t="shared" si="5"/>
        <v>0.02155779077</v>
      </c>
      <c r="I132" s="165">
        <f t="shared" si="1"/>
        <v>0.09257675079</v>
      </c>
      <c r="J132" s="165">
        <f t="shared" si="2"/>
        <v>0.01004235945</v>
      </c>
      <c r="K132" s="289">
        <f t="shared" si="3"/>
        <v>0.03521191049</v>
      </c>
      <c r="L132" s="289">
        <f t="shared" si="4"/>
        <v>374</v>
      </c>
      <c r="M132" s="153" t="s">
        <v>115</v>
      </c>
      <c r="N132" s="153" t="s">
        <v>116</v>
      </c>
      <c r="O132" s="24"/>
      <c r="P132" s="84">
        <v>2023.0</v>
      </c>
      <c r="Q132" s="84" t="s">
        <v>272</v>
      </c>
      <c r="R132" s="290" t="s">
        <v>295</v>
      </c>
      <c r="S132" s="291">
        <v>0.03771923668</v>
      </c>
      <c r="T132" s="291">
        <v>324.0</v>
      </c>
      <c r="U132" s="291" t="s">
        <v>115</v>
      </c>
      <c r="V132" s="291" t="s">
        <v>116</v>
      </c>
      <c r="W132" s="24"/>
      <c r="X132" s="24"/>
      <c r="Y132" s="24"/>
      <c r="Z132" s="24"/>
    </row>
    <row r="133">
      <c r="A133" s="24"/>
      <c r="B133" s="1">
        <v>2023.0</v>
      </c>
      <c r="C133" s="148" t="s">
        <v>191</v>
      </c>
      <c r="D133" s="148" t="s">
        <v>248</v>
      </c>
      <c r="E133" s="149">
        <v>-0.20834</v>
      </c>
      <c r="F133" s="149">
        <v>-0.47134</v>
      </c>
      <c r="G133" s="149">
        <v>-0.15199</v>
      </c>
      <c r="H133" s="165">
        <f t="shared" si="5"/>
        <v>0.02237269827</v>
      </c>
      <c r="I133" s="165">
        <f t="shared" si="1"/>
        <v>0.09096793571</v>
      </c>
      <c r="J133" s="165">
        <f t="shared" si="2"/>
        <v>0.01016906114</v>
      </c>
      <c r="K133" s="289">
        <f t="shared" si="3"/>
        <v>0.03541025325</v>
      </c>
      <c r="L133" s="289">
        <f t="shared" si="4"/>
        <v>372</v>
      </c>
      <c r="M133" s="153" t="s">
        <v>115</v>
      </c>
      <c r="N133" s="153" t="s">
        <v>116</v>
      </c>
      <c r="O133" s="24"/>
      <c r="P133" s="84">
        <v>2023.0</v>
      </c>
      <c r="Q133" s="84" t="s">
        <v>272</v>
      </c>
      <c r="R133" s="290" t="s">
        <v>393</v>
      </c>
      <c r="S133" s="291">
        <v>0.03766581603</v>
      </c>
      <c r="T133" s="291">
        <v>326.0</v>
      </c>
      <c r="U133" s="291" t="s">
        <v>115</v>
      </c>
      <c r="V133" s="291" t="s">
        <v>116</v>
      </c>
      <c r="W133" s="24"/>
      <c r="X133" s="24"/>
      <c r="Y133" s="24"/>
      <c r="Z133" s="24"/>
    </row>
    <row r="134">
      <c r="A134" s="24"/>
      <c r="B134" s="1">
        <v>2023.0</v>
      </c>
      <c r="C134" s="148" t="s">
        <v>191</v>
      </c>
      <c r="D134" s="148" t="s">
        <v>249</v>
      </c>
      <c r="E134" s="149">
        <v>0.05663</v>
      </c>
      <c r="F134" s="149">
        <v>-0.48826</v>
      </c>
      <c r="G134" s="149">
        <v>0.02585</v>
      </c>
      <c r="H134" s="165">
        <f t="shared" si="5"/>
        <v>0.03816831208</v>
      </c>
      <c r="I134" s="165">
        <f t="shared" si="1"/>
        <v>0.08929072369</v>
      </c>
      <c r="J134" s="165">
        <f t="shared" si="2"/>
        <v>0.01485359897</v>
      </c>
      <c r="K134" s="289">
        <f t="shared" si="3"/>
        <v>0.04590452259</v>
      </c>
      <c r="L134" s="289">
        <f t="shared" si="4"/>
        <v>185</v>
      </c>
      <c r="M134" s="153" t="s">
        <v>115</v>
      </c>
      <c r="N134" s="153" t="s">
        <v>116</v>
      </c>
      <c r="O134" s="24"/>
      <c r="P134" s="84">
        <v>2023.0</v>
      </c>
      <c r="Q134" s="84" t="s">
        <v>272</v>
      </c>
      <c r="R134" s="290" t="s">
        <v>351</v>
      </c>
      <c r="S134" s="291">
        <v>0.03762178411</v>
      </c>
      <c r="T134" s="291">
        <v>327.0</v>
      </c>
      <c r="U134" s="291" t="s">
        <v>115</v>
      </c>
      <c r="V134" s="291" t="s">
        <v>116</v>
      </c>
      <c r="W134" s="24"/>
      <c r="X134" s="24"/>
      <c r="Y134" s="24"/>
      <c r="Z134" s="24"/>
    </row>
    <row r="135">
      <c r="A135" s="24"/>
      <c r="B135" s="1">
        <v>2023.0</v>
      </c>
      <c r="C135" s="148" t="s">
        <v>191</v>
      </c>
      <c r="D135" s="148" t="s">
        <v>250</v>
      </c>
      <c r="E135" s="149">
        <v>-0.0662</v>
      </c>
      <c r="F135" s="149">
        <v>-0.20897</v>
      </c>
      <c r="G135" s="149">
        <v>0.85376</v>
      </c>
      <c r="H135" s="165">
        <f t="shared" si="5"/>
        <v>0.03084606713</v>
      </c>
      <c r="I135" s="165">
        <f t="shared" si="1"/>
        <v>0.1169756259</v>
      </c>
      <c r="J135" s="165">
        <f t="shared" si="2"/>
        <v>0.03666182952</v>
      </c>
      <c r="K135" s="289">
        <f t="shared" si="3"/>
        <v>0.05016030239</v>
      </c>
      <c r="L135" s="289">
        <f t="shared" si="4"/>
        <v>154</v>
      </c>
      <c r="M135" s="153" t="s">
        <v>115</v>
      </c>
      <c r="N135" s="153" t="s">
        <v>116</v>
      </c>
      <c r="O135" s="24"/>
      <c r="P135" s="84">
        <v>2023.0</v>
      </c>
      <c r="Q135" s="84" t="s">
        <v>272</v>
      </c>
      <c r="R135" s="290" t="s">
        <v>396</v>
      </c>
      <c r="S135" s="291">
        <v>0.03710844624</v>
      </c>
      <c r="T135" s="291">
        <v>339.0</v>
      </c>
      <c r="U135" s="291" t="s">
        <v>115</v>
      </c>
      <c r="V135" s="291" t="s">
        <v>116</v>
      </c>
      <c r="W135" s="24"/>
      <c r="X135" s="24"/>
      <c r="Y135" s="24"/>
      <c r="Z135" s="24"/>
    </row>
    <row r="136">
      <c r="A136" s="24"/>
      <c r="B136" s="1">
        <v>2023.0</v>
      </c>
      <c r="C136" s="148" t="s">
        <v>191</v>
      </c>
      <c r="D136" s="148" t="s">
        <v>251</v>
      </c>
      <c r="E136" s="149">
        <v>0.26536</v>
      </c>
      <c r="F136" s="149">
        <v>-0.38335</v>
      </c>
      <c r="G136" s="149">
        <v>0.16554</v>
      </c>
      <c r="H136" s="165">
        <f t="shared" si="5"/>
        <v>0.05061129985</v>
      </c>
      <c r="I136" s="165">
        <f t="shared" si="1"/>
        <v>0.09969003298</v>
      </c>
      <c r="J136" s="165">
        <f t="shared" si="2"/>
        <v>0.01853321599</v>
      </c>
      <c r="K136" s="289">
        <f t="shared" si="3"/>
        <v>0.05668796491</v>
      </c>
      <c r="L136" s="289">
        <f t="shared" si="4"/>
        <v>115</v>
      </c>
      <c r="M136" s="153" t="s">
        <v>115</v>
      </c>
      <c r="N136" s="153" t="s">
        <v>116</v>
      </c>
      <c r="O136" s="24"/>
      <c r="P136" s="84">
        <v>2023.0</v>
      </c>
      <c r="Q136" s="84" t="s">
        <v>272</v>
      </c>
      <c r="R136" s="290" t="s">
        <v>389</v>
      </c>
      <c r="S136" s="291">
        <v>0.03672504101</v>
      </c>
      <c r="T136" s="291">
        <v>346.0</v>
      </c>
      <c r="U136" s="291" t="s">
        <v>115</v>
      </c>
      <c r="V136" s="291" t="s">
        <v>116</v>
      </c>
      <c r="W136" s="24"/>
      <c r="X136" s="24"/>
      <c r="Y136" s="24"/>
      <c r="Z136" s="24"/>
    </row>
    <row r="137">
      <c r="A137" s="24"/>
      <c r="B137" s="1">
        <v>2023.0</v>
      </c>
      <c r="C137" s="148" t="s">
        <v>191</v>
      </c>
      <c r="D137" s="148" t="s">
        <v>252</v>
      </c>
      <c r="E137" s="149">
        <v>-0.12885</v>
      </c>
      <c r="F137" s="149">
        <v>-0.46496</v>
      </c>
      <c r="G137" s="149">
        <v>-0.13531</v>
      </c>
      <c r="H137" s="165">
        <f t="shared" si="5"/>
        <v>0.0271113228</v>
      </c>
      <c r="I137" s="165">
        <f t="shared" si="1"/>
        <v>0.09160035963</v>
      </c>
      <c r="J137" s="165">
        <f t="shared" si="2"/>
        <v>0.01060843412</v>
      </c>
      <c r="K137" s="289">
        <f t="shared" si="3"/>
        <v>0.03866793434</v>
      </c>
      <c r="L137" s="289">
        <f t="shared" si="4"/>
        <v>302</v>
      </c>
      <c r="M137" s="153" t="s">
        <v>115</v>
      </c>
      <c r="N137" s="153" t="s">
        <v>116</v>
      </c>
      <c r="O137" s="24"/>
      <c r="P137" s="84">
        <v>2023.0</v>
      </c>
      <c r="Q137" s="84" t="s">
        <v>272</v>
      </c>
      <c r="R137" s="290" t="s">
        <v>327</v>
      </c>
      <c r="S137" s="291">
        <v>0.03642122745</v>
      </c>
      <c r="T137" s="291">
        <v>351.0</v>
      </c>
      <c r="U137" s="291" t="s">
        <v>115</v>
      </c>
      <c r="V137" s="291" t="s">
        <v>116</v>
      </c>
      <c r="W137" s="24"/>
      <c r="X137" s="24"/>
      <c r="Y137" s="24"/>
      <c r="Z137" s="24"/>
    </row>
    <row r="138">
      <c r="A138" s="24"/>
      <c r="B138" s="1">
        <v>2023.0</v>
      </c>
      <c r="C138" s="148" t="s">
        <v>191</v>
      </c>
      <c r="D138" s="148" t="s">
        <v>253</v>
      </c>
      <c r="E138" s="149">
        <v>-0.1196</v>
      </c>
      <c r="F138" s="149">
        <v>-0.4598</v>
      </c>
      <c r="G138" s="149">
        <v>-0.03941</v>
      </c>
      <c r="H138" s="165">
        <f t="shared" si="5"/>
        <v>0.02766274156</v>
      </c>
      <c r="I138" s="165">
        <f t="shared" si="1"/>
        <v>0.09211184982</v>
      </c>
      <c r="J138" s="165">
        <f t="shared" si="2"/>
        <v>0.01313456535</v>
      </c>
      <c r="K138" s="289">
        <f t="shared" si="3"/>
        <v>0.03948579346</v>
      </c>
      <c r="L138" s="289">
        <f t="shared" si="4"/>
        <v>284</v>
      </c>
      <c r="M138" s="153" t="s">
        <v>115</v>
      </c>
      <c r="N138" s="153" t="s">
        <v>116</v>
      </c>
      <c r="O138" s="24"/>
      <c r="P138" s="84">
        <v>2023.0</v>
      </c>
      <c r="Q138" s="84" t="s">
        <v>272</v>
      </c>
      <c r="R138" s="290" t="s">
        <v>274</v>
      </c>
      <c r="S138" s="291">
        <v>0.03628403351</v>
      </c>
      <c r="T138" s="291">
        <v>355.0</v>
      </c>
      <c r="U138" s="291" t="s">
        <v>115</v>
      </c>
      <c r="V138" s="291" t="s">
        <v>116</v>
      </c>
      <c r="W138" s="24"/>
      <c r="X138" s="24"/>
      <c r="Y138" s="24"/>
      <c r="Z138" s="24"/>
    </row>
    <row r="139">
      <c r="A139" s="24"/>
      <c r="B139" s="1">
        <v>2023.0</v>
      </c>
      <c r="C139" s="148" t="s">
        <v>191</v>
      </c>
      <c r="D139" s="148" t="s">
        <v>254</v>
      </c>
      <c r="E139" s="149">
        <v>-0.15914</v>
      </c>
      <c r="F139" s="149">
        <v>-0.46033</v>
      </c>
      <c r="G139" s="149">
        <v>-0.06355</v>
      </c>
      <c r="H139" s="165">
        <f t="shared" si="5"/>
        <v>0.02530564993</v>
      </c>
      <c r="I139" s="165">
        <f t="shared" si="1"/>
        <v>0.09205931304</v>
      </c>
      <c r="J139" s="165">
        <f t="shared" si="2"/>
        <v>0.01249868623</v>
      </c>
      <c r="K139" s="289">
        <f t="shared" si="3"/>
        <v>0.0378635314</v>
      </c>
      <c r="L139" s="289">
        <f t="shared" si="4"/>
        <v>319</v>
      </c>
      <c r="M139" s="153" t="s">
        <v>115</v>
      </c>
      <c r="N139" s="153" t="s">
        <v>116</v>
      </c>
      <c r="O139" s="24"/>
      <c r="P139" s="84">
        <v>2023.0</v>
      </c>
      <c r="Q139" s="84" t="s">
        <v>272</v>
      </c>
      <c r="R139" s="290" t="s">
        <v>364</v>
      </c>
      <c r="S139" s="291">
        <v>0.03569008046</v>
      </c>
      <c r="T139" s="291">
        <v>367.0</v>
      </c>
      <c r="U139" s="291" t="s">
        <v>115</v>
      </c>
      <c r="V139" s="291" t="s">
        <v>116</v>
      </c>
      <c r="W139" s="24"/>
      <c r="X139" s="24"/>
      <c r="Y139" s="24"/>
      <c r="Z139" s="24"/>
    </row>
    <row r="140">
      <c r="A140" s="24"/>
      <c r="B140" s="1">
        <v>2023.0</v>
      </c>
      <c r="C140" s="148" t="s">
        <v>191</v>
      </c>
      <c r="D140" s="148" t="s">
        <v>255</v>
      </c>
      <c r="E140" s="149">
        <v>-0.17969</v>
      </c>
      <c r="F140" s="149">
        <v>-0.46816</v>
      </c>
      <c r="G140" s="149">
        <v>-0.14263</v>
      </c>
      <c r="H140" s="165">
        <f t="shared" si="5"/>
        <v>0.0240806061</v>
      </c>
      <c r="I140" s="165">
        <f t="shared" si="1"/>
        <v>0.09128315641</v>
      </c>
      <c r="J140" s="165">
        <f t="shared" si="2"/>
        <v>0.01041561576</v>
      </c>
      <c r="K140" s="289">
        <f t="shared" si="3"/>
        <v>0.03661542994</v>
      </c>
      <c r="L140" s="289">
        <f t="shared" si="4"/>
        <v>347</v>
      </c>
      <c r="M140" s="153" t="s">
        <v>115</v>
      </c>
      <c r="N140" s="153" t="s">
        <v>116</v>
      </c>
      <c r="O140" s="24"/>
      <c r="P140" s="84">
        <v>2023.0</v>
      </c>
      <c r="Q140" s="84" t="s">
        <v>272</v>
      </c>
      <c r="R140" s="290" t="s">
        <v>380</v>
      </c>
      <c r="S140" s="291">
        <v>0.03567094562</v>
      </c>
      <c r="T140" s="291">
        <v>368.0</v>
      </c>
      <c r="U140" s="291" t="s">
        <v>115</v>
      </c>
      <c r="V140" s="291" t="s">
        <v>116</v>
      </c>
      <c r="W140" s="24"/>
      <c r="X140" s="24"/>
      <c r="Y140" s="24"/>
      <c r="Z140" s="24"/>
    </row>
    <row r="141">
      <c r="A141" s="24"/>
      <c r="B141" s="1">
        <v>2023.0</v>
      </c>
      <c r="C141" s="148" t="s">
        <v>256</v>
      </c>
      <c r="D141" s="148" t="s">
        <v>257</v>
      </c>
      <c r="E141" s="149">
        <v>-0.14445</v>
      </c>
      <c r="F141" s="149">
        <v>-0.09647</v>
      </c>
      <c r="G141" s="149">
        <v>0.39091</v>
      </c>
      <c r="H141" s="165">
        <f t="shared" si="5"/>
        <v>0.02618136252</v>
      </c>
      <c r="I141" s="165">
        <f t="shared" si="1"/>
        <v>0.1281273016</v>
      </c>
      <c r="J141" s="165">
        <f t="shared" si="2"/>
        <v>0.0244697561</v>
      </c>
      <c r="K141" s="289">
        <f t="shared" si="3"/>
        <v>0.04784528674</v>
      </c>
      <c r="L141" s="289">
        <f t="shared" si="4"/>
        <v>171</v>
      </c>
      <c r="M141" s="153" t="s">
        <v>115</v>
      </c>
      <c r="N141" s="153" t="s">
        <v>116</v>
      </c>
      <c r="O141" s="24"/>
      <c r="P141" s="84">
        <v>2023.0</v>
      </c>
      <c r="Q141" s="84" t="s">
        <v>272</v>
      </c>
      <c r="R141" s="290" t="s">
        <v>310</v>
      </c>
      <c r="S141" s="291">
        <v>0.03563269028</v>
      </c>
      <c r="T141" s="291">
        <v>369.0</v>
      </c>
      <c r="U141" s="291" t="s">
        <v>115</v>
      </c>
      <c r="V141" s="291" t="s">
        <v>116</v>
      </c>
      <c r="W141" s="24"/>
      <c r="X141" s="24"/>
      <c r="Y141" s="24"/>
      <c r="Z141" s="24"/>
    </row>
    <row r="142">
      <c r="A142" s="24"/>
      <c r="B142" s="1">
        <v>2023.0</v>
      </c>
      <c r="C142" s="148" t="s">
        <v>256</v>
      </c>
      <c r="D142" s="148" t="s">
        <v>258</v>
      </c>
      <c r="E142" s="149">
        <v>-0.16477</v>
      </c>
      <c r="F142" s="149">
        <v>-0.11677</v>
      </c>
      <c r="G142" s="149">
        <v>-0.00916</v>
      </c>
      <c r="H142" s="165">
        <f t="shared" si="5"/>
        <v>0.02497002965</v>
      </c>
      <c r="I142" s="165">
        <f t="shared" si="1"/>
        <v>0.1261150437</v>
      </c>
      <c r="J142" s="165">
        <f t="shared" si="2"/>
        <v>0.01393138985</v>
      </c>
      <c r="K142" s="289">
        <f t="shared" si="3"/>
        <v>0.04516290298</v>
      </c>
      <c r="L142" s="289">
        <f t="shared" si="4"/>
        <v>195</v>
      </c>
      <c r="M142" s="153" t="s">
        <v>115</v>
      </c>
      <c r="N142" s="153" t="s">
        <v>116</v>
      </c>
      <c r="O142" s="24"/>
      <c r="P142" s="84">
        <v>2023.0</v>
      </c>
      <c r="Q142" s="84" t="s">
        <v>272</v>
      </c>
      <c r="R142" s="290" t="s">
        <v>320</v>
      </c>
      <c r="S142" s="291">
        <v>0.03509884213</v>
      </c>
      <c r="T142" s="291">
        <v>378.0</v>
      </c>
      <c r="U142" s="291" t="s">
        <v>115</v>
      </c>
      <c r="V142" s="291" t="s">
        <v>116</v>
      </c>
      <c r="W142" s="24"/>
      <c r="X142" s="24"/>
      <c r="Y142" s="24"/>
      <c r="Z142" s="24"/>
    </row>
    <row r="143">
      <c r="A143" s="24"/>
      <c r="B143" s="1">
        <v>2023.0</v>
      </c>
      <c r="C143" s="148" t="s">
        <v>256</v>
      </c>
      <c r="D143" s="148" t="s">
        <v>259</v>
      </c>
      <c r="E143" s="149">
        <v>4.5922</v>
      </c>
      <c r="F143" s="149">
        <v>-1.27543</v>
      </c>
      <c r="G143" s="149">
        <v>0.55084</v>
      </c>
      <c r="H143" s="165">
        <f t="shared" si="5"/>
        <v>0.3085465138</v>
      </c>
      <c r="I143" s="165">
        <f t="shared" si="1"/>
        <v>0.01126170554</v>
      </c>
      <c r="J143" s="165">
        <f t="shared" si="2"/>
        <v>0.02868252115</v>
      </c>
      <c r="K143" s="288">
        <f t="shared" si="3"/>
        <v>0.2057004325</v>
      </c>
      <c r="L143" s="289">
        <f t="shared" si="4"/>
        <v>6</v>
      </c>
      <c r="M143" s="153" t="s">
        <v>115</v>
      </c>
      <c r="N143" s="153" t="s">
        <v>116</v>
      </c>
      <c r="O143" s="24"/>
      <c r="P143" s="84">
        <v>2023.0</v>
      </c>
      <c r="Q143" s="84" t="s">
        <v>272</v>
      </c>
      <c r="R143" s="290" t="s">
        <v>371</v>
      </c>
      <c r="S143" s="291">
        <v>0.03467737085</v>
      </c>
      <c r="T143" s="291">
        <v>387.0</v>
      </c>
      <c r="U143" s="291" t="s">
        <v>115</v>
      </c>
      <c r="V143" s="291" t="s">
        <v>116</v>
      </c>
      <c r="W143" s="24"/>
      <c r="X143" s="24"/>
      <c r="Y143" s="24"/>
      <c r="Z143" s="24"/>
    </row>
    <row r="144">
      <c r="A144" s="24"/>
      <c r="B144" s="1">
        <v>2023.0</v>
      </c>
      <c r="C144" s="148" t="s">
        <v>256</v>
      </c>
      <c r="D144" s="148" t="s">
        <v>260</v>
      </c>
      <c r="E144" s="149">
        <v>-0.11679</v>
      </c>
      <c r="F144" s="149">
        <v>-0.27999</v>
      </c>
      <c r="G144" s="149">
        <v>-0.01766</v>
      </c>
      <c r="H144" s="165">
        <f t="shared" si="5"/>
        <v>0.02783025363</v>
      </c>
      <c r="I144" s="165">
        <f t="shared" si="1"/>
        <v>0.109935697</v>
      </c>
      <c r="J144" s="165">
        <f t="shared" si="2"/>
        <v>0.01370748875</v>
      </c>
      <c r="K144" s="289">
        <f t="shared" si="3"/>
        <v>0.04350309492</v>
      </c>
      <c r="L144" s="289">
        <f t="shared" si="4"/>
        <v>209</v>
      </c>
      <c r="M144" s="153" t="s">
        <v>115</v>
      </c>
      <c r="N144" s="153" t="s">
        <v>116</v>
      </c>
      <c r="O144" s="24"/>
      <c r="P144" s="84">
        <v>2023.0</v>
      </c>
      <c r="Q144" s="84" t="s">
        <v>272</v>
      </c>
      <c r="R144" s="290" t="s">
        <v>404</v>
      </c>
      <c r="S144" s="291">
        <v>0.03462483113</v>
      </c>
      <c r="T144" s="291">
        <v>389.0</v>
      </c>
      <c r="U144" s="291" t="s">
        <v>115</v>
      </c>
      <c r="V144" s="291" t="s">
        <v>116</v>
      </c>
      <c r="W144" s="24"/>
      <c r="X144" s="24"/>
      <c r="Y144" s="24"/>
      <c r="Z144" s="24"/>
    </row>
    <row r="145">
      <c r="A145" s="24"/>
      <c r="B145" s="1">
        <v>2023.0</v>
      </c>
      <c r="C145" s="148" t="s">
        <v>256</v>
      </c>
      <c r="D145" s="148" t="s">
        <v>261</v>
      </c>
      <c r="E145" s="149">
        <v>-0.16056</v>
      </c>
      <c r="F145" s="149">
        <v>-0.08093</v>
      </c>
      <c r="G145" s="149">
        <v>0.15235</v>
      </c>
      <c r="H145" s="165">
        <f t="shared" si="5"/>
        <v>0.0252209997</v>
      </c>
      <c r="I145" s="165">
        <f t="shared" si="1"/>
        <v>0.1296677197</v>
      </c>
      <c r="J145" s="165">
        <f t="shared" si="2"/>
        <v>0.01818577417</v>
      </c>
      <c r="K145" s="289">
        <f t="shared" si="3"/>
        <v>0.04668077567</v>
      </c>
      <c r="L145" s="289">
        <f t="shared" si="4"/>
        <v>181</v>
      </c>
      <c r="M145" s="153" t="s">
        <v>115</v>
      </c>
      <c r="N145" s="153" t="s">
        <v>116</v>
      </c>
      <c r="O145" s="24"/>
      <c r="P145" s="84">
        <v>2023.0</v>
      </c>
      <c r="Q145" s="84" t="s">
        <v>272</v>
      </c>
      <c r="R145" s="290" t="s">
        <v>337</v>
      </c>
      <c r="S145" s="291">
        <v>0.03459955143</v>
      </c>
      <c r="T145" s="291">
        <v>390.0</v>
      </c>
      <c r="U145" s="291" t="s">
        <v>115</v>
      </c>
      <c r="V145" s="291" t="s">
        <v>116</v>
      </c>
      <c r="W145" s="24"/>
      <c r="X145" s="24"/>
      <c r="Y145" s="24"/>
      <c r="Z145" s="24"/>
    </row>
    <row r="146">
      <c r="A146" s="24"/>
      <c r="B146" s="1">
        <v>2023.0</v>
      </c>
      <c r="C146" s="148" t="s">
        <v>256</v>
      </c>
      <c r="D146" s="148" t="s">
        <v>262</v>
      </c>
      <c r="E146" s="149">
        <v>-0.07292</v>
      </c>
      <c r="F146" s="149">
        <v>0.14487</v>
      </c>
      <c r="G146" s="149">
        <v>-0.11758</v>
      </c>
      <c r="H146" s="165">
        <f t="shared" si="5"/>
        <v>0.03044546886</v>
      </c>
      <c r="I146" s="165">
        <f t="shared" si="1"/>
        <v>0.1520503719</v>
      </c>
      <c r="J146" s="165">
        <f t="shared" si="2"/>
        <v>0.01107546547</v>
      </c>
      <c r="K146" s="289">
        <f t="shared" si="3"/>
        <v>0.0538736807</v>
      </c>
      <c r="L146" s="289">
        <f t="shared" si="4"/>
        <v>132</v>
      </c>
      <c r="M146" s="153" t="s">
        <v>115</v>
      </c>
      <c r="N146" s="153" t="s">
        <v>116</v>
      </c>
      <c r="O146" s="24"/>
      <c r="P146" s="84">
        <v>2023.0</v>
      </c>
      <c r="Q146" s="84" t="s">
        <v>272</v>
      </c>
      <c r="R146" s="290" t="s">
        <v>387</v>
      </c>
      <c r="S146" s="291">
        <v>0.03435823544</v>
      </c>
      <c r="T146" s="291">
        <v>395.0</v>
      </c>
      <c r="U146" s="291" t="s">
        <v>115</v>
      </c>
      <c r="V146" s="291" t="s">
        <v>116</v>
      </c>
      <c r="W146" s="24"/>
      <c r="X146" s="24"/>
      <c r="Y146" s="24"/>
      <c r="Z146" s="24"/>
    </row>
    <row r="147">
      <c r="A147" s="24"/>
      <c r="B147" s="1">
        <v>2023.0</v>
      </c>
      <c r="C147" s="148" t="s">
        <v>256</v>
      </c>
      <c r="D147" s="148" t="s">
        <v>263</v>
      </c>
      <c r="E147" s="149">
        <v>-0.26496</v>
      </c>
      <c r="F147" s="149">
        <v>0.08598</v>
      </c>
      <c r="G147" s="149">
        <v>-0.1182</v>
      </c>
      <c r="H147" s="165">
        <f t="shared" si="5"/>
        <v>0.01899741936</v>
      </c>
      <c r="I147" s="165">
        <f t="shared" si="1"/>
        <v>0.1462128414</v>
      </c>
      <c r="J147" s="165">
        <f t="shared" si="2"/>
        <v>0.01105913386</v>
      </c>
      <c r="K147" s="289">
        <f t="shared" si="3"/>
        <v>0.04522310626</v>
      </c>
      <c r="L147" s="289">
        <f t="shared" si="4"/>
        <v>192</v>
      </c>
      <c r="M147" s="153" t="s">
        <v>115</v>
      </c>
      <c r="N147" s="153" t="s">
        <v>116</v>
      </c>
      <c r="O147" s="24"/>
      <c r="P147" s="84">
        <v>2023.0</v>
      </c>
      <c r="Q147" s="84" t="s">
        <v>272</v>
      </c>
      <c r="R147" s="290" t="s">
        <v>372</v>
      </c>
      <c r="S147" s="291">
        <v>0.0340923432</v>
      </c>
      <c r="T147" s="291">
        <v>403.0</v>
      </c>
      <c r="U147" s="291" t="s">
        <v>115</v>
      </c>
      <c r="V147" s="291" t="s">
        <v>116</v>
      </c>
      <c r="W147" s="24"/>
      <c r="X147" s="24"/>
      <c r="Y147" s="24"/>
      <c r="Z147" s="24"/>
    </row>
    <row r="148">
      <c r="A148" s="24"/>
      <c r="B148" s="1">
        <v>2023.0</v>
      </c>
      <c r="C148" s="148" t="s">
        <v>256</v>
      </c>
      <c r="D148" s="148" t="s">
        <v>264</v>
      </c>
      <c r="E148" s="149">
        <v>-0.26011</v>
      </c>
      <c r="F148" s="149">
        <v>-0.00965</v>
      </c>
      <c r="G148" s="149">
        <v>0.24333</v>
      </c>
      <c r="H148" s="165">
        <f t="shared" si="5"/>
        <v>0.01928654163</v>
      </c>
      <c r="I148" s="165">
        <f t="shared" si="1"/>
        <v>0.1367334214</v>
      </c>
      <c r="J148" s="165">
        <f t="shared" si="2"/>
        <v>0.02058230618</v>
      </c>
      <c r="K148" s="289">
        <f t="shared" si="3"/>
        <v>0.04469956093</v>
      </c>
      <c r="L148" s="289">
        <f t="shared" si="4"/>
        <v>199</v>
      </c>
      <c r="M148" s="153" t="s">
        <v>115</v>
      </c>
      <c r="N148" s="153" t="s">
        <v>116</v>
      </c>
      <c r="O148" s="24"/>
      <c r="P148" s="84">
        <v>2023.0</v>
      </c>
      <c r="Q148" s="84" t="s">
        <v>272</v>
      </c>
      <c r="R148" s="290" t="s">
        <v>395</v>
      </c>
      <c r="S148" s="291">
        <v>0.03373005621</v>
      </c>
      <c r="T148" s="291">
        <v>409.0</v>
      </c>
      <c r="U148" s="291" t="s">
        <v>115</v>
      </c>
      <c r="V148" s="291" t="s">
        <v>116</v>
      </c>
      <c r="W148" s="24"/>
      <c r="X148" s="24"/>
      <c r="Y148" s="24"/>
      <c r="Z148" s="24"/>
    </row>
    <row r="149">
      <c r="A149" s="24"/>
      <c r="B149" s="1">
        <v>2023.0</v>
      </c>
      <c r="C149" s="148" t="s">
        <v>256</v>
      </c>
      <c r="D149" s="148" t="s">
        <v>265</v>
      </c>
      <c r="E149" s="149">
        <v>-0.21754</v>
      </c>
      <c r="F149" s="149">
        <v>0.23465</v>
      </c>
      <c r="G149" s="149">
        <v>-0.11108</v>
      </c>
      <c r="H149" s="165">
        <f t="shared" si="5"/>
        <v>0.02182426016</v>
      </c>
      <c r="I149" s="165">
        <f t="shared" si="1"/>
        <v>0.1609499047</v>
      </c>
      <c r="J149" s="165">
        <f t="shared" si="2"/>
        <v>0.01124668396</v>
      </c>
      <c r="K149" s="289">
        <f t="shared" si="3"/>
        <v>0.05024119198</v>
      </c>
      <c r="L149" s="289">
        <f t="shared" si="4"/>
        <v>152</v>
      </c>
      <c r="M149" s="153" t="s">
        <v>115</v>
      </c>
      <c r="N149" s="153" t="s">
        <v>116</v>
      </c>
      <c r="O149" s="24"/>
      <c r="P149" s="25"/>
      <c r="Q149" s="25"/>
      <c r="R149" s="24"/>
      <c r="S149" s="25"/>
      <c r="T149" s="25"/>
      <c r="U149" s="25"/>
      <c r="V149" s="25"/>
      <c r="W149" s="24"/>
      <c r="X149" s="24"/>
      <c r="Y149" s="24"/>
      <c r="Z149" s="24"/>
    </row>
    <row r="150">
      <c r="A150" s="24"/>
      <c r="B150" s="1">
        <v>2023.0</v>
      </c>
      <c r="C150" s="148" t="s">
        <v>256</v>
      </c>
      <c r="D150" s="148" t="s">
        <v>266</v>
      </c>
      <c r="E150" s="149">
        <v>-0.04526</v>
      </c>
      <c r="F150" s="149">
        <v>-0.44689</v>
      </c>
      <c r="G150" s="149">
        <v>0.30557</v>
      </c>
      <c r="H150" s="165">
        <f t="shared" si="5"/>
        <v>0.03209435997</v>
      </c>
      <c r="I150" s="165">
        <f t="shared" si="1"/>
        <v>0.09339156656</v>
      </c>
      <c r="J150" s="165">
        <f t="shared" si="2"/>
        <v>0.02222178905</v>
      </c>
      <c r="K150" s="289">
        <f t="shared" si="3"/>
        <v>0.0438886374</v>
      </c>
      <c r="L150" s="289">
        <f t="shared" si="4"/>
        <v>205</v>
      </c>
      <c r="M150" s="153" t="s">
        <v>115</v>
      </c>
      <c r="N150" s="153" t="s">
        <v>116</v>
      </c>
      <c r="O150" s="24"/>
      <c r="P150" s="25"/>
      <c r="Q150" s="25"/>
      <c r="R150" s="24"/>
      <c r="S150" s="25"/>
      <c r="T150" s="25"/>
      <c r="U150" s="25"/>
      <c r="V150" s="25"/>
      <c r="W150" s="24"/>
      <c r="X150" s="24"/>
      <c r="Y150" s="24"/>
      <c r="Z150" s="24"/>
    </row>
    <row r="151">
      <c r="A151" s="24"/>
      <c r="B151" s="1">
        <v>2023.0</v>
      </c>
      <c r="C151" s="148" t="s">
        <v>256</v>
      </c>
      <c r="D151" s="148" t="s">
        <v>267</v>
      </c>
      <c r="E151" s="149">
        <v>-0.15281</v>
      </c>
      <c r="F151" s="149">
        <v>-0.47273</v>
      </c>
      <c r="G151" s="149">
        <v>1.04969</v>
      </c>
      <c r="H151" s="165">
        <f t="shared" si="5"/>
        <v>0.02568299919</v>
      </c>
      <c r="I151" s="165">
        <f t="shared" si="1"/>
        <v>0.09083015056</v>
      </c>
      <c r="J151" s="165">
        <f t="shared" si="2"/>
        <v>0.04182288159</v>
      </c>
      <c r="K151" s="289">
        <f t="shared" si="3"/>
        <v>0.04192716858</v>
      </c>
      <c r="L151" s="289">
        <f t="shared" si="4"/>
        <v>239</v>
      </c>
      <c r="M151" s="153" t="s">
        <v>115</v>
      </c>
      <c r="N151" s="153" t="s">
        <v>116</v>
      </c>
      <c r="O151" s="24"/>
      <c r="P151" s="25"/>
      <c r="Q151" s="25"/>
      <c r="R151" s="24"/>
      <c r="S151" s="25"/>
      <c r="T151" s="25"/>
      <c r="U151" s="25"/>
      <c r="V151" s="25"/>
      <c r="W151" s="24"/>
      <c r="X151" s="24"/>
      <c r="Y151" s="24"/>
      <c r="Z151" s="24"/>
    </row>
    <row r="152">
      <c r="A152" s="24"/>
      <c r="B152" s="1">
        <v>2023.0</v>
      </c>
      <c r="C152" s="148" t="s">
        <v>256</v>
      </c>
      <c r="D152" s="148" t="s">
        <v>268</v>
      </c>
      <c r="E152" s="149">
        <v>-0.09252</v>
      </c>
      <c r="F152" s="149">
        <v>0.41327</v>
      </c>
      <c r="G152" s="149">
        <v>-0.0377</v>
      </c>
      <c r="H152" s="165">
        <f t="shared" si="5"/>
        <v>0.02927705722</v>
      </c>
      <c r="I152" s="165">
        <f t="shared" si="1"/>
        <v>0.1786557919</v>
      </c>
      <c r="J152" s="165">
        <f t="shared" si="2"/>
        <v>0.01317960898</v>
      </c>
      <c r="K152" s="289">
        <f t="shared" si="3"/>
        <v>0.05912803253</v>
      </c>
      <c r="L152" s="289">
        <f t="shared" si="4"/>
        <v>101</v>
      </c>
      <c r="M152" s="153" t="s">
        <v>115</v>
      </c>
      <c r="N152" s="153" t="s">
        <v>116</v>
      </c>
      <c r="O152" s="24"/>
      <c r="P152" s="25"/>
      <c r="Q152" s="25"/>
      <c r="R152" s="24"/>
      <c r="S152" s="25"/>
      <c r="T152" s="25"/>
      <c r="U152" s="25"/>
      <c r="V152" s="25"/>
      <c r="W152" s="24"/>
      <c r="X152" s="24"/>
      <c r="Y152" s="24"/>
      <c r="Z152" s="24"/>
    </row>
    <row r="153">
      <c r="A153" s="24"/>
      <c r="B153" s="1">
        <v>2023.0</v>
      </c>
      <c r="C153" s="148" t="s">
        <v>256</v>
      </c>
      <c r="D153" s="148" t="s">
        <v>269</v>
      </c>
      <c r="E153" s="149">
        <v>-0.17693</v>
      </c>
      <c r="F153" s="149">
        <v>-0.3565</v>
      </c>
      <c r="G153" s="149">
        <v>-0.1893</v>
      </c>
      <c r="H153" s="165">
        <f t="shared" si="5"/>
        <v>0.02424513753</v>
      </c>
      <c r="I153" s="165">
        <f t="shared" si="1"/>
        <v>0.1023515662</v>
      </c>
      <c r="J153" s="165">
        <f t="shared" si="2"/>
        <v>0.009186267013</v>
      </c>
      <c r="K153" s="289">
        <f t="shared" si="3"/>
        <v>0.03892844965</v>
      </c>
      <c r="L153" s="289">
        <f t="shared" si="4"/>
        <v>297</v>
      </c>
      <c r="M153" s="153" t="s">
        <v>115</v>
      </c>
      <c r="N153" s="153" t="s">
        <v>116</v>
      </c>
      <c r="O153" s="24"/>
      <c r="P153" s="25"/>
      <c r="Q153" s="25"/>
      <c r="R153" s="24"/>
      <c r="S153" s="25"/>
      <c r="T153" s="25"/>
      <c r="U153" s="25"/>
      <c r="V153" s="25"/>
      <c r="W153" s="24"/>
      <c r="X153" s="24"/>
      <c r="Y153" s="24"/>
      <c r="Z153" s="24"/>
    </row>
    <row r="154">
      <c r="A154" s="24"/>
      <c r="B154" s="1">
        <v>2023.0</v>
      </c>
      <c r="C154" s="148" t="s">
        <v>256</v>
      </c>
      <c r="D154" s="148" t="s">
        <v>270</v>
      </c>
      <c r="E154" s="149">
        <v>-0.27848</v>
      </c>
      <c r="F154" s="149">
        <v>-0.25491</v>
      </c>
      <c r="G154" s="149">
        <v>-0.2027</v>
      </c>
      <c r="H154" s="165">
        <f t="shared" si="5"/>
        <v>0.01819145378</v>
      </c>
      <c r="I154" s="165">
        <f t="shared" si="1"/>
        <v>0.1124217772</v>
      </c>
      <c r="J154" s="165">
        <f t="shared" si="2"/>
        <v>0.008833293514</v>
      </c>
      <c r="K154" s="289">
        <f t="shared" si="3"/>
        <v>0.03713279989</v>
      </c>
      <c r="L154" s="289">
        <f t="shared" si="4"/>
        <v>338</v>
      </c>
      <c r="M154" s="153" t="s">
        <v>115</v>
      </c>
      <c r="N154" s="153" t="s">
        <v>116</v>
      </c>
      <c r="O154" s="24"/>
      <c r="P154" s="25"/>
      <c r="Q154" s="25"/>
      <c r="R154" s="24"/>
      <c r="S154" s="25"/>
      <c r="T154" s="25"/>
      <c r="U154" s="25"/>
      <c r="V154" s="25"/>
      <c r="W154" s="24"/>
      <c r="X154" s="24"/>
      <c r="Y154" s="24"/>
      <c r="Z154" s="24"/>
    </row>
    <row r="155">
      <c r="A155" s="24"/>
      <c r="B155" s="1">
        <v>2023.0</v>
      </c>
      <c r="C155" s="148" t="s">
        <v>256</v>
      </c>
      <c r="D155" s="148" t="s">
        <v>271</v>
      </c>
      <c r="E155" s="149">
        <v>-0.58364</v>
      </c>
      <c r="F155" s="149">
        <v>-1.22684</v>
      </c>
      <c r="G155" s="149">
        <v>37.42515</v>
      </c>
      <c r="H155" s="165">
        <f t="shared" si="5"/>
        <v>0</v>
      </c>
      <c r="I155" s="165">
        <f t="shared" si="1"/>
        <v>0.01607823817</v>
      </c>
      <c r="J155" s="165">
        <f t="shared" si="2"/>
        <v>1</v>
      </c>
      <c r="K155" s="289">
        <f t="shared" si="3"/>
        <v>0.1427245392</v>
      </c>
      <c r="L155" s="289">
        <f t="shared" si="4"/>
        <v>13</v>
      </c>
      <c r="M155" s="153" t="s">
        <v>115</v>
      </c>
      <c r="N155" s="153" t="s">
        <v>116</v>
      </c>
      <c r="O155" s="24"/>
      <c r="P155" s="25"/>
      <c r="Q155" s="25"/>
      <c r="R155" s="24"/>
      <c r="S155" s="25"/>
      <c r="T155" s="25"/>
      <c r="U155" s="25"/>
      <c r="V155" s="25"/>
      <c r="W155" s="24"/>
      <c r="X155" s="24"/>
      <c r="Y155" s="24"/>
      <c r="Z155" s="24"/>
    </row>
    <row r="156">
      <c r="A156" s="24"/>
      <c r="B156" s="1">
        <v>2023.0</v>
      </c>
      <c r="C156" s="148" t="s">
        <v>272</v>
      </c>
      <c r="D156" s="148" t="s">
        <v>273</v>
      </c>
      <c r="E156" s="149">
        <v>0.65414</v>
      </c>
      <c r="F156" s="149">
        <v>-0.49912</v>
      </c>
      <c r="G156" s="149">
        <v>1.67458</v>
      </c>
      <c r="H156" s="165">
        <f t="shared" si="5"/>
        <v>0.07378757919</v>
      </c>
      <c r="I156" s="165">
        <f t="shared" si="1"/>
        <v>0.08821421526</v>
      </c>
      <c r="J156" s="165">
        <f t="shared" si="2"/>
        <v>0.05828330022</v>
      </c>
      <c r="K156" s="289">
        <f t="shared" si="3"/>
        <v>0.07472774601</v>
      </c>
      <c r="L156" s="289">
        <f t="shared" si="4"/>
        <v>43</v>
      </c>
      <c r="M156" s="153" t="s">
        <v>115</v>
      </c>
      <c r="N156" s="153" t="s">
        <v>116</v>
      </c>
      <c r="O156" s="24"/>
      <c r="P156" s="25"/>
      <c r="Q156" s="25"/>
      <c r="R156" s="24"/>
      <c r="S156" s="25"/>
      <c r="T156" s="25"/>
      <c r="U156" s="25"/>
      <c r="V156" s="25"/>
      <c r="W156" s="24"/>
      <c r="X156" s="24"/>
      <c r="Y156" s="24"/>
      <c r="Z156" s="24"/>
    </row>
    <row r="157">
      <c r="A157" s="24"/>
      <c r="B157" s="1">
        <v>2023.0</v>
      </c>
      <c r="C157" s="148" t="s">
        <v>272</v>
      </c>
      <c r="D157" s="148" t="s">
        <v>274</v>
      </c>
      <c r="E157" s="149">
        <v>-0.24518</v>
      </c>
      <c r="F157" s="149">
        <v>-0.35061</v>
      </c>
      <c r="G157" s="149">
        <v>-0.22801</v>
      </c>
      <c r="H157" s="165">
        <f t="shared" si="5"/>
        <v>0.0201765613</v>
      </c>
      <c r="I157" s="165">
        <f t="shared" si="1"/>
        <v>0.1029354184</v>
      </c>
      <c r="J157" s="165">
        <f t="shared" si="2"/>
        <v>0.008166595062</v>
      </c>
      <c r="K157" s="289">
        <f t="shared" si="3"/>
        <v>0.03628403351</v>
      </c>
      <c r="L157" s="289">
        <f t="shared" si="4"/>
        <v>355</v>
      </c>
      <c r="M157" s="153" t="s">
        <v>115</v>
      </c>
      <c r="N157" s="153" t="s">
        <v>116</v>
      </c>
      <c r="O157" s="24"/>
      <c r="P157" s="25"/>
      <c r="Q157" s="25"/>
      <c r="R157" s="24"/>
      <c r="S157" s="25"/>
      <c r="T157" s="25"/>
      <c r="U157" s="25"/>
      <c r="V157" s="25"/>
      <c r="W157" s="24"/>
      <c r="X157" s="24"/>
      <c r="Y157" s="24"/>
      <c r="Z157" s="24"/>
    </row>
    <row r="158">
      <c r="A158" s="24"/>
      <c r="B158" s="1">
        <v>2023.0</v>
      </c>
      <c r="C158" s="148" t="s">
        <v>272</v>
      </c>
      <c r="D158" s="148" t="s">
        <v>275</v>
      </c>
      <c r="E158" s="149">
        <v>0.25665</v>
      </c>
      <c r="F158" s="149">
        <v>-0.38154</v>
      </c>
      <c r="G158" s="149">
        <v>0.83609</v>
      </c>
      <c r="H158" s="165">
        <f t="shared" si="5"/>
        <v>0.05009207203</v>
      </c>
      <c r="I158" s="165">
        <f t="shared" si="1"/>
        <v>0.09986945105</v>
      </c>
      <c r="J158" s="165">
        <f t="shared" si="2"/>
        <v>0.03619637865</v>
      </c>
      <c r="K158" s="289">
        <f t="shared" si="3"/>
        <v>0.05885110191</v>
      </c>
      <c r="L158" s="289">
        <f t="shared" si="4"/>
        <v>104</v>
      </c>
      <c r="M158" s="153" t="s">
        <v>115</v>
      </c>
      <c r="N158" s="153" t="s">
        <v>116</v>
      </c>
      <c r="O158" s="24"/>
      <c r="P158" s="25"/>
      <c r="Q158" s="25"/>
      <c r="R158" s="24"/>
      <c r="S158" s="25"/>
      <c r="T158" s="25"/>
      <c r="U158" s="25"/>
      <c r="V158" s="25"/>
      <c r="W158" s="24"/>
      <c r="X158" s="24"/>
      <c r="Y158" s="24"/>
      <c r="Z158" s="24"/>
    </row>
    <row r="159">
      <c r="A159" s="24"/>
      <c r="B159" s="1">
        <v>2023.0</v>
      </c>
      <c r="C159" s="148" t="s">
        <v>272</v>
      </c>
      <c r="D159" s="148" t="s">
        <v>276</v>
      </c>
      <c r="E159" s="149">
        <v>-0.02435</v>
      </c>
      <c r="F159" s="149">
        <v>-0.50302</v>
      </c>
      <c r="G159" s="149">
        <v>0.70656</v>
      </c>
      <c r="H159" s="165">
        <f t="shared" si="5"/>
        <v>0.03334086442</v>
      </c>
      <c r="I159" s="165">
        <f t="shared" si="1"/>
        <v>0.08782762384</v>
      </c>
      <c r="J159" s="165">
        <f t="shared" si="2"/>
        <v>0.0327843893</v>
      </c>
      <c r="K159" s="289">
        <f t="shared" si="3"/>
        <v>0.04496942473</v>
      </c>
      <c r="L159" s="289">
        <f t="shared" si="4"/>
        <v>197</v>
      </c>
      <c r="M159" s="153" t="s">
        <v>115</v>
      </c>
      <c r="N159" s="153" t="s">
        <v>116</v>
      </c>
      <c r="O159" s="24"/>
      <c r="P159" s="25"/>
      <c r="Q159" s="25"/>
      <c r="R159" s="24"/>
      <c r="S159" s="25"/>
      <c r="T159" s="25"/>
      <c r="U159" s="25"/>
      <c r="V159" s="25"/>
      <c r="W159" s="24"/>
      <c r="X159" s="24"/>
      <c r="Y159" s="24"/>
      <c r="Z159" s="24"/>
    </row>
    <row r="160">
      <c r="A160" s="24"/>
      <c r="B160" s="1">
        <v>2023.0</v>
      </c>
      <c r="C160" s="148" t="s">
        <v>272</v>
      </c>
      <c r="D160" s="148" t="s">
        <v>277</v>
      </c>
      <c r="E160" s="149">
        <v>-0.26921</v>
      </c>
      <c r="F160" s="149">
        <v>1.3626</v>
      </c>
      <c r="G160" s="149">
        <v>-0.181</v>
      </c>
      <c r="H160" s="165">
        <f t="shared" si="5"/>
        <v>0.0187440648</v>
      </c>
      <c r="I160" s="165">
        <f t="shared" si="1"/>
        <v>0.2727590832</v>
      </c>
      <c r="J160" s="165">
        <f t="shared" si="2"/>
        <v>0.009404899852</v>
      </c>
      <c r="K160" s="289">
        <f t="shared" si="3"/>
        <v>0.07201656785</v>
      </c>
      <c r="L160" s="289">
        <f t="shared" si="4"/>
        <v>51</v>
      </c>
      <c r="M160" s="153" t="s">
        <v>115</v>
      </c>
      <c r="N160" s="153" t="s">
        <v>116</v>
      </c>
      <c r="O160" s="24"/>
      <c r="P160" s="25"/>
      <c r="Q160" s="25"/>
      <c r="R160" s="24"/>
      <c r="S160" s="25"/>
      <c r="T160" s="25"/>
      <c r="U160" s="25"/>
      <c r="V160" s="25"/>
      <c r="W160" s="24"/>
      <c r="X160" s="24"/>
      <c r="Y160" s="24"/>
      <c r="Z160" s="24"/>
    </row>
    <row r="161">
      <c r="A161" s="24"/>
      <c r="B161" s="1">
        <v>2023.0</v>
      </c>
      <c r="C161" s="148" t="s">
        <v>272</v>
      </c>
      <c r="D161" s="148" t="s">
        <v>278</v>
      </c>
      <c r="E161" s="149">
        <v>0.236</v>
      </c>
      <c r="F161" s="149">
        <v>0.39326</v>
      </c>
      <c r="G161" s="149">
        <v>0.88344</v>
      </c>
      <c r="H161" s="165">
        <f t="shared" si="5"/>
        <v>0.04886106691</v>
      </c>
      <c r="I161" s="165">
        <f t="shared" si="1"/>
        <v>0.1766722805</v>
      </c>
      <c r="J161" s="165">
        <f t="shared" si="2"/>
        <v>0.03744363948</v>
      </c>
      <c r="K161" s="289">
        <f t="shared" si="3"/>
        <v>0.07473021407</v>
      </c>
      <c r="L161" s="289">
        <f t="shared" si="4"/>
        <v>42</v>
      </c>
      <c r="M161" s="153" t="s">
        <v>115</v>
      </c>
      <c r="N161" s="153" t="s">
        <v>116</v>
      </c>
      <c r="O161" s="24"/>
      <c r="P161" s="25"/>
      <c r="Q161" s="25"/>
      <c r="R161" s="24"/>
      <c r="S161" s="25"/>
      <c r="T161" s="25"/>
      <c r="U161" s="25"/>
      <c r="V161" s="25"/>
      <c r="W161" s="24"/>
      <c r="X161" s="24"/>
      <c r="Y161" s="24"/>
      <c r="Z161" s="24"/>
    </row>
    <row r="162">
      <c r="A162" s="24"/>
      <c r="B162" s="1">
        <v>2023.0</v>
      </c>
      <c r="C162" s="148" t="s">
        <v>272</v>
      </c>
      <c r="D162" s="148" t="s">
        <v>279</v>
      </c>
      <c r="E162" s="149">
        <v>0.07382</v>
      </c>
      <c r="F162" s="149">
        <v>-0.22673</v>
      </c>
      <c r="G162" s="149">
        <v>-0.00425</v>
      </c>
      <c r="H162" s="165">
        <f t="shared" si="5"/>
        <v>0.03919305677</v>
      </c>
      <c r="I162" s="165">
        <f t="shared" si="1"/>
        <v>0.115215148</v>
      </c>
      <c r="J162" s="165">
        <f t="shared" si="2"/>
        <v>0.01406072567</v>
      </c>
      <c r="K162" s="289">
        <f t="shared" si="3"/>
        <v>0.05202563163</v>
      </c>
      <c r="L162" s="289">
        <f t="shared" si="4"/>
        <v>143</v>
      </c>
      <c r="M162" s="153" t="s">
        <v>115</v>
      </c>
      <c r="N162" s="153" t="s">
        <v>116</v>
      </c>
      <c r="O162" s="24"/>
      <c r="P162" s="25"/>
      <c r="Q162" s="25"/>
      <c r="R162" s="24"/>
      <c r="S162" s="25"/>
      <c r="T162" s="25"/>
      <c r="U162" s="25"/>
      <c r="V162" s="25"/>
      <c r="W162" s="24"/>
      <c r="X162" s="24"/>
      <c r="Y162" s="24"/>
      <c r="Z162" s="24"/>
    </row>
    <row r="163">
      <c r="A163" s="24"/>
      <c r="B163" s="1">
        <v>2023.0</v>
      </c>
      <c r="C163" s="148" t="s">
        <v>272</v>
      </c>
      <c r="D163" s="148" t="s">
        <v>280</v>
      </c>
      <c r="E163" s="149">
        <v>0.43909</v>
      </c>
      <c r="F163" s="149">
        <v>5.1032</v>
      </c>
      <c r="G163" s="149">
        <v>0.38327</v>
      </c>
      <c r="H163" s="165">
        <f t="shared" si="5"/>
        <v>0.06096783828</v>
      </c>
      <c r="I163" s="165">
        <f t="shared" si="1"/>
        <v>0.6435498212</v>
      </c>
      <c r="J163" s="165">
        <f t="shared" si="2"/>
        <v>0.02426850852</v>
      </c>
      <c r="K163" s="288">
        <f t="shared" si="3"/>
        <v>0.1810199668</v>
      </c>
      <c r="L163" s="289">
        <f t="shared" si="4"/>
        <v>9</v>
      </c>
      <c r="M163" s="153" t="s">
        <v>115</v>
      </c>
      <c r="N163" s="153" t="s">
        <v>116</v>
      </c>
      <c r="O163" s="24"/>
      <c r="P163" s="25"/>
      <c r="Q163" s="25"/>
      <c r="R163" s="24"/>
      <c r="S163" s="25"/>
      <c r="T163" s="25"/>
      <c r="U163" s="25"/>
      <c r="V163" s="25"/>
      <c r="W163" s="24"/>
      <c r="X163" s="24"/>
      <c r="Y163" s="24"/>
      <c r="Z163" s="24"/>
    </row>
    <row r="164">
      <c r="A164" s="24"/>
      <c r="B164" s="1">
        <v>2023.0</v>
      </c>
      <c r="C164" s="148" t="s">
        <v>272</v>
      </c>
      <c r="D164" s="148" t="s">
        <v>281</v>
      </c>
      <c r="E164" s="149">
        <v>-0.01736</v>
      </c>
      <c r="F164" s="149">
        <v>-0.48842</v>
      </c>
      <c r="G164" s="149">
        <v>0.06339</v>
      </c>
      <c r="H164" s="165">
        <f t="shared" si="5"/>
        <v>0.03375755816</v>
      </c>
      <c r="I164" s="165">
        <f t="shared" si="1"/>
        <v>0.08927486353</v>
      </c>
      <c r="J164" s="165">
        <f t="shared" si="2"/>
        <v>0.0158424516</v>
      </c>
      <c r="K164" s="289">
        <f t="shared" si="3"/>
        <v>0.04318998233</v>
      </c>
      <c r="L164" s="289">
        <f t="shared" si="4"/>
        <v>220</v>
      </c>
      <c r="M164" s="153" t="s">
        <v>115</v>
      </c>
      <c r="N164" s="153" t="s">
        <v>116</v>
      </c>
      <c r="O164" s="24"/>
      <c r="P164" s="25"/>
      <c r="Q164" s="25"/>
      <c r="R164" s="24"/>
      <c r="S164" s="25"/>
      <c r="T164" s="25"/>
      <c r="U164" s="25"/>
      <c r="V164" s="25"/>
      <c r="W164" s="24"/>
      <c r="X164" s="24"/>
      <c r="Y164" s="24"/>
      <c r="Z164" s="24"/>
    </row>
    <row r="165">
      <c r="A165" s="24"/>
      <c r="B165" s="1">
        <v>2023.0</v>
      </c>
      <c r="C165" s="148" t="s">
        <v>272</v>
      </c>
      <c r="D165" s="148" t="s">
        <v>282</v>
      </c>
      <c r="E165" s="149">
        <v>2.25839</v>
      </c>
      <c r="F165" s="149">
        <v>-0.53757</v>
      </c>
      <c r="G165" s="149">
        <v>-0.09315</v>
      </c>
      <c r="H165" s="165">
        <f t="shared" si="5"/>
        <v>0.1694214753</v>
      </c>
      <c r="I165" s="165">
        <f t="shared" si="1"/>
        <v>0.08440282033</v>
      </c>
      <c r="J165" s="165">
        <f t="shared" si="2"/>
        <v>0.01171898357</v>
      </c>
      <c r="K165" s="288">
        <f t="shared" si="3"/>
        <v>0.1291926059</v>
      </c>
      <c r="L165" s="289">
        <f t="shared" si="4"/>
        <v>15</v>
      </c>
      <c r="M165" s="153" t="s">
        <v>115</v>
      </c>
      <c r="N165" s="153" t="s">
        <v>116</v>
      </c>
      <c r="O165" s="24"/>
      <c r="P165" s="25"/>
      <c r="Q165" s="25"/>
      <c r="R165" s="24"/>
      <c r="S165" s="25"/>
      <c r="T165" s="25"/>
      <c r="U165" s="25"/>
      <c r="V165" s="25"/>
      <c r="W165" s="24"/>
      <c r="X165" s="24"/>
      <c r="Y165" s="24"/>
      <c r="Z165" s="24"/>
    </row>
    <row r="166">
      <c r="A166" s="24"/>
      <c r="B166" s="1">
        <v>2023.0</v>
      </c>
      <c r="C166" s="148" t="s">
        <v>272</v>
      </c>
      <c r="D166" s="148" t="s">
        <v>283</v>
      </c>
      <c r="E166" s="149">
        <v>-0.15793</v>
      </c>
      <c r="F166" s="149">
        <v>1.3202</v>
      </c>
      <c r="G166" s="149">
        <v>0.09153</v>
      </c>
      <c r="H166" s="165">
        <f t="shared" si="5"/>
        <v>0.02537778146</v>
      </c>
      <c r="I166" s="165">
        <f t="shared" si="1"/>
        <v>0.2685561405</v>
      </c>
      <c r="J166" s="165">
        <f t="shared" si="2"/>
        <v>0.01658369594</v>
      </c>
      <c r="K166" s="289">
        <f t="shared" si="3"/>
        <v>0.07639802504</v>
      </c>
      <c r="L166" s="289">
        <f t="shared" si="4"/>
        <v>40</v>
      </c>
      <c r="M166" s="153" t="s">
        <v>115</v>
      </c>
      <c r="N166" s="153" t="s">
        <v>116</v>
      </c>
      <c r="O166" s="24"/>
      <c r="P166" s="25"/>
      <c r="Q166" s="25"/>
      <c r="R166" s="24"/>
      <c r="S166" s="25"/>
      <c r="T166" s="25"/>
      <c r="U166" s="25"/>
      <c r="V166" s="25"/>
      <c r="W166" s="24"/>
      <c r="X166" s="24"/>
      <c r="Y166" s="24"/>
      <c r="Z166" s="24"/>
    </row>
    <row r="167">
      <c r="A167" s="24"/>
      <c r="B167" s="1">
        <v>2023.0</v>
      </c>
      <c r="C167" s="148" t="s">
        <v>272</v>
      </c>
      <c r="D167" s="148" t="s">
        <v>284</v>
      </c>
      <c r="E167" s="149">
        <v>0.01646</v>
      </c>
      <c r="F167" s="149">
        <v>-0.48482</v>
      </c>
      <c r="G167" s="149">
        <v>0.43702</v>
      </c>
      <c r="H167" s="165">
        <f t="shared" si="5"/>
        <v>0.03577366436</v>
      </c>
      <c r="I167" s="165">
        <f t="shared" si="1"/>
        <v>0.08963171715</v>
      </c>
      <c r="J167" s="165">
        <f t="shared" si="2"/>
        <v>0.02568435371</v>
      </c>
      <c r="K167" s="289">
        <f t="shared" si="3"/>
        <v>0.04593951147</v>
      </c>
      <c r="L167" s="289">
        <f t="shared" si="4"/>
        <v>183</v>
      </c>
      <c r="M167" s="153" t="s">
        <v>115</v>
      </c>
      <c r="N167" s="153" t="s">
        <v>116</v>
      </c>
      <c r="O167" s="24"/>
      <c r="P167" s="25"/>
      <c r="Q167" s="25"/>
      <c r="R167" s="24"/>
      <c r="S167" s="25"/>
      <c r="T167" s="25"/>
      <c r="U167" s="25"/>
      <c r="V167" s="25"/>
      <c r="W167" s="24"/>
      <c r="X167" s="24"/>
      <c r="Y167" s="24"/>
      <c r="Z167" s="24"/>
    </row>
    <row r="168">
      <c r="A168" s="24"/>
      <c r="B168" s="1">
        <v>2023.0</v>
      </c>
      <c r="C168" s="148" t="s">
        <v>272</v>
      </c>
      <c r="D168" s="148" t="s">
        <v>285</v>
      </c>
      <c r="E168" s="149">
        <v>-0.08081</v>
      </c>
      <c r="F168" s="149">
        <v>-0.23799</v>
      </c>
      <c r="G168" s="149">
        <v>0.37887</v>
      </c>
      <c r="H168" s="165">
        <f t="shared" si="5"/>
        <v>0.02997512356</v>
      </c>
      <c r="I168" s="165">
        <f t="shared" si="1"/>
        <v>0.1140989892</v>
      </c>
      <c r="J168" s="165">
        <f t="shared" si="2"/>
        <v>0.02415260678</v>
      </c>
      <c r="K168" s="289">
        <f t="shared" si="3"/>
        <v>0.047237585</v>
      </c>
      <c r="L168" s="289">
        <f t="shared" si="4"/>
        <v>178</v>
      </c>
      <c r="M168" s="153" t="s">
        <v>115</v>
      </c>
      <c r="N168" s="153" t="s">
        <v>116</v>
      </c>
      <c r="O168" s="24"/>
      <c r="P168" s="25"/>
      <c r="Q168" s="25"/>
      <c r="R168" s="24"/>
      <c r="S168" s="25"/>
      <c r="T168" s="25"/>
      <c r="U168" s="25"/>
      <c r="V168" s="25"/>
      <c r="W168" s="24"/>
      <c r="X168" s="24"/>
      <c r="Y168" s="24"/>
      <c r="Z168" s="24"/>
    </row>
    <row r="169">
      <c r="A169" s="24"/>
      <c r="B169" s="1">
        <v>2023.0</v>
      </c>
      <c r="C169" s="148" t="s">
        <v>272</v>
      </c>
      <c r="D169" s="148" t="s">
        <v>286</v>
      </c>
      <c r="E169" s="149">
        <v>-0.05543</v>
      </c>
      <c r="F169" s="149">
        <v>-0.06492</v>
      </c>
      <c r="G169" s="149">
        <v>2.5E-4</v>
      </c>
      <c r="H169" s="165">
        <f t="shared" si="5"/>
        <v>0.0314880974</v>
      </c>
      <c r="I169" s="165">
        <f t="shared" si="1"/>
        <v>0.1312547271</v>
      </c>
      <c r="J169" s="165">
        <f t="shared" si="2"/>
        <v>0.01417926154</v>
      </c>
      <c r="K169" s="289">
        <f t="shared" si="3"/>
        <v>0.05051158368</v>
      </c>
      <c r="L169" s="289">
        <f t="shared" si="4"/>
        <v>150</v>
      </c>
      <c r="M169" s="153" t="s">
        <v>115</v>
      </c>
      <c r="N169" s="153" t="s">
        <v>116</v>
      </c>
      <c r="O169" s="24"/>
      <c r="P169" s="25"/>
      <c r="Q169" s="25"/>
      <c r="R169" s="24"/>
      <c r="S169" s="25"/>
      <c r="T169" s="25"/>
      <c r="U169" s="25"/>
      <c r="V169" s="25"/>
      <c r="W169" s="24"/>
      <c r="X169" s="24"/>
      <c r="Y169" s="24"/>
      <c r="Z169" s="24"/>
    </row>
    <row r="170">
      <c r="A170" s="24"/>
      <c r="B170" s="1">
        <v>2023.0</v>
      </c>
      <c r="C170" s="148" t="s">
        <v>272</v>
      </c>
      <c r="D170" s="148" t="s">
        <v>287</v>
      </c>
      <c r="E170" s="149">
        <v>-0.09916</v>
      </c>
      <c r="F170" s="149">
        <v>-0.47584</v>
      </c>
      <c r="G170" s="149">
        <v>0.09265</v>
      </c>
      <c r="H170" s="165">
        <f t="shared" si="5"/>
        <v>0.02888122798</v>
      </c>
      <c r="I170" s="165">
        <f t="shared" si="1"/>
        <v>0.09052186868</v>
      </c>
      <c r="J170" s="165">
        <f t="shared" si="2"/>
        <v>0.01661319821</v>
      </c>
      <c r="K170" s="289">
        <f t="shared" si="3"/>
        <v>0.04041567342</v>
      </c>
      <c r="L170" s="289">
        <f t="shared" si="4"/>
        <v>265</v>
      </c>
      <c r="M170" s="153" t="s">
        <v>115</v>
      </c>
      <c r="N170" s="153" t="s">
        <v>116</v>
      </c>
      <c r="O170" s="24"/>
      <c r="P170" s="25"/>
      <c r="Q170" s="25"/>
      <c r="R170" s="24"/>
      <c r="S170" s="25"/>
      <c r="T170" s="25"/>
      <c r="U170" s="25"/>
      <c r="V170" s="25"/>
      <c r="W170" s="24"/>
      <c r="X170" s="24"/>
      <c r="Y170" s="24"/>
      <c r="Z170" s="24"/>
    </row>
    <row r="171">
      <c r="A171" s="24"/>
      <c r="B171" s="1">
        <v>2023.0</v>
      </c>
      <c r="C171" s="148" t="s">
        <v>272</v>
      </c>
      <c r="D171" s="148" t="s">
        <v>288</v>
      </c>
      <c r="E171" s="149">
        <v>-0.00674</v>
      </c>
      <c r="F171" s="149">
        <v>-0.20666</v>
      </c>
      <c r="G171" s="149">
        <v>0.20228</v>
      </c>
      <c r="H171" s="165">
        <f t="shared" si="5"/>
        <v>0.03439064651</v>
      </c>
      <c r="I171" s="165">
        <f t="shared" si="1"/>
        <v>0.117204607</v>
      </c>
      <c r="J171" s="165">
        <f t="shared" si="2"/>
        <v>0.01950099557</v>
      </c>
      <c r="K171" s="289">
        <f t="shared" si="3"/>
        <v>0.05010890283</v>
      </c>
      <c r="L171" s="289">
        <f t="shared" si="4"/>
        <v>155</v>
      </c>
      <c r="M171" s="153" t="s">
        <v>115</v>
      </c>
      <c r="N171" s="153" t="s">
        <v>116</v>
      </c>
      <c r="O171" s="24"/>
      <c r="P171" s="25"/>
      <c r="Q171" s="25"/>
      <c r="R171" s="24"/>
      <c r="S171" s="25"/>
      <c r="T171" s="25"/>
      <c r="U171" s="25"/>
      <c r="V171" s="25"/>
      <c r="W171" s="24"/>
      <c r="X171" s="24"/>
      <c r="Y171" s="24"/>
      <c r="Z171" s="24"/>
    </row>
    <row r="172">
      <c r="A172" s="24"/>
      <c r="B172" s="1">
        <v>2023.0</v>
      </c>
      <c r="C172" s="148" t="s">
        <v>272</v>
      </c>
      <c r="D172" s="148" t="s">
        <v>289</v>
      </c>
      <c r="E172" s="149">
        <v>-0.28065</v>
      </c>
      <c r="F172" s="149">
        <v>0.25055</v>
      </c>
      <c r="G172" s="149">
        <v>-0.2177</v>
      </c>
      <c r="H172" s="165">
        <f t="shared" si="5"/>
        <v>0.01806209392</v>
      </c>
      <c r="I172" s="165">
        <f t="shared" si="1"/>
        <v>0.1625260082</v>
      </c>
      <c r="J172" s="165">
        <f t="shared" si="2"/>
        <v>0.008438173926</v>
      </c>
      <c r="K172" s="289">
        <f t="shared" si="3"/>
        <v>0.04775872783</v>
      </c>
      <c r="L172" s="289">
        <f t="shared" si="4"/>
        <v>173</v>
      </c>
      <c r="M172" s="153" t="s">
        <v>115</v>
      </c>
      <c r="N172" s="153" t="s">
        <v>116</v>
      </c>
      <c r="O172" s="24"/>
      <c r="P172" s="25"/>
      <c r="Q172" s="25"/>
      <c r="R172" s="24"/>
      <c r="S172" s="25"/>
      <c r="T172" s="25"/>
      <c r="U172" s="25"/>
      <c r="V172" s="25"/>
      <c r="W172" s="24"/>
      <c r="X172" s="24"/>
      <c r="Y172" s="24"/>
      <c r="Z172" s="24"/>
    </row>
    <row r="173">
      <c r="A173" s="24"/>
      <c r="B173" s="1">
        <v>2023.0</v>
      </c>
      <c r="C173" s="148" t="s">
        <v>272</v>
      </c>
      <c r="D173" s="148" t="s">
        <v>290</v>
      </c>
      <c r="E173" s="149">
        <v>0.97683</v>
      </c>
      <c r="F173" s="149">
        <v>-0.57724</v>
      </c>
      <c r="G173" s="149">
        <v>0.87864</v>
      </c>
      <c r="H173" s="165">
        <f t="shared" si="5"/>
        <v>0.09302404603</v>
      </c>
      <c r="I173" s="165">
        <f t="shared" si="1"/>
        <v>0.08047049167</v>
      </c>
      <c r="J173" s="165">
        <f t="shared" si="2"/>
        <v>0.03731720122</v>
      </c>
      <c r="K173" s="289">
        <f t="shared" si="3"/>
        <v>0.08256870513</v>
      </c>
      <c r="L173" s="289">
        <f t="shared" si="4"/>
        <v>34</v>
      </c>
      <c r="M173" s="153" t="s">
        <v>115</v>
      </c>
      <c r="N173" s="153" t="s">
        <v>116</v>
      </c>
      <c r="O173" s="24"/>
      <c r="P173" s="25"/>
      <c r="Q173" s="25"/>
      <c r="R173" s="24"/>
      <c r="S173" s="25"/>
      <c r="T173" s="25"/>
      <c r="U173" s="25"/>
      <c r="V173" s="25"/>
      <c r="W173" s="24"/>
      <c r="X173" s="24"/>
      <c r="Y173" s="24"/>
      <c r="Z173" s="24"/>
    </row>
    <row r="174">
      <c r="A174" s="24"/>
      <c r="B174" s="293">
        <v>2023.0</v>
      </c>
      <c r="C174" s="155" t="s">
        <v>272</v>
      </c>
      <c r="D174" s="155" t="s">
        <v>291</v>
      </c>
      <c r="E174" s="149">
        <v>8.77156</v>
      </c>
      <c r="F174" s="149">
        <v>-0.57361</v>
      </c>
      <c r="G174" s="149">
        <v>-0.21755</v>
      </c>
      <c r="H174" s="165">
        <f t="shared" si="5"/>
        <v>0.5576900264</v>
      </c>
      <c r="I174" s="165">
        <f t="shared" si="1"/>
        <v>0.08083031908</v>
      </c>
      <c r="J174" s="165">
        <f t="shared" si="2"/>
        <v>0.008442125122</v>
      </c>
      <c r="K174" s="288">
        <f t="shared" si="3"/>
        <v>0.3787464953</v>
      </c>
      <c r="L174" s="289">
        <f t="shared" si="4"/>
        <v>2</v>
      </c>
      <c r="M174" s="153" t="s">
        <v>572</v>
      </c>
      <c r="N174" s="153" t="s">
        <v>231</v>
      </c>
      <c r="O174" s="24"/>
      <c r="P174" s="25"/>
      <c r="Q174" s="25"/>
      <c r="R174" s="24"/>
      <c r="S174" s="25"/>
      <c r="T174" s="25"/>
      <c r="U174" s="25"/>
      <c r="V174" s="25"/>
      <c r="W174" s="24"/>
      <c r="X174" s="24"/>
      <c r="Y174" s="24"/>
      <c r="Z174" s="24"/>
    </row>
    <row r="175">
      <c r="A175" s="24"/>
      <c r="B175" s="1">
        <v>2023.0</v>
      </c>
      <c r="C175" s="148" t="s">
        <v>272</v>
      </c>
      <c r="D175" s="148" t="s">
        <v>292</v>
      </c>
      <c r="E175" s="149">
        <v>-0.12249</v>
      </c>
      <c r="F175" s="149">
        <v>-0.37324</v>
      </c>
      <c r="G175" s="149">
        <v>-0.10232</v>
      </c>
      <c r="H175" s="165">
        <f t="shared" si="5"/>
        <v>0.02749046046</v>
      </c>
      <c r="I175" s="165">
        <f t="shared" si="1"/>
        <v>0.1006921969</v>
      </c>
      <c r="J175" s="165">
        <f t="shared" si="2"/>
        <v>0.0114774338</v>
      </c>
      <c r="K175" s="289">
        <f t="shared" si="3"/>
        <v>0.04098715164</v>
      </c>
      <c r="L175" s="289">
        <f t="shared" si="4"/>
        <v>257</v>
      </c>
      <c r="M175" s="153" t="s">
        <v>115</v>
      </c>
      <c r="N175" s="153" t="s">
        <v>116</v>
      </c>
      <c r="O175" s="24"/>
      <c r="P175" s="25"/>
      <c r="Q175" s="25"/>
      <c r="R175" s="24"/>
      <c r="S175" s="25"/>
      <c r="T175" s="25"/>
      <c r="U175" s="25"/>
      <c r="V175" s="25"/>
      <c r="W175" s="24"/>
      <c r="X175" s="24"/>
      <c r="Y175" s="24"/>
      <c r="Z175" s="24"/>
    </row>
    <row r="176">
      <c r="A176" s="24"/>
      <c r="B176" s="1">
        <v>2023.0</v>
      </c>
      <c r="C176" s="148" t="s">
        <v>272</v>
      </c>
      <c r="D176" s="148" t="s">
        <v>293</v>
      </c>
      <c r="E176" s="149">
        <v>0.17214</v>
      </c>
      <c r="F176" s="149">
        <v>-0.50175</v>
      </c>
      <c r="G176" s="149">
        <v>-0.16842</v>
      </c>
      <c r="H176" s="165">
        <f t="shared" si="5"/>
        <v>0.04505419105</v>
      </c>
      <c r="I176" s="165">
        <f t="shared" si="1"/>
        <v>0.08795351387</v>
      </c>
      <c r="J176" s="165">
        <f t="shared" si="2"/>
        <v>0.00973627348</v>
      </c>
      <c r="K176" s="289">
        <f t="shared" si="3"/>
        <v>0.04935204492</v>
      </c>
      <c r="L176" s="289">
        <f t="shared" si="4"/>
        <v>162</v>
      </c>
      <c r="M176" s="153" t="s">
        <v>115</v>
      </c>
      <c r="N176" s="153" t="s">
        <v>116</v>
      </c>
      <c r="O176" s="24"/>
      <c r="P176" s="25"/>
      <c r="Q176" s="25"/>
      <c r="R176" s="24"/>
      <c r="S176" s="25"/>
      <c r="T176" s="25"/>
      <c r="U176" s="25"/>
      <c r="V176" s="25"/>
      <c r="W176" s="24"/>
      <c r="X176" s="24"/>
      <c r="Y176" s="24"/>
      <c r="Z176" s="24"/>
    </row>
    <row r="177">
      <c r="A177" s="24"/>
      <c r="B177" s="1">
        <v>2023.0</v>
      </c>
      <c r="C177" s="148" t="s">
        <v>272</v>
      </c>
      <c r="D177" s="148" t="s">
        <v>294</v>
      </c>
      <c r="E177" s="149">
        <v>-0.19111</v>
      </c>
      <c r="F177" s="149">
        <v>0.19911</v>
      </c>
      <c r="G177" s="149">
        <v>-0.03925</v>
      </c>
      <c r="H177" s="165">
        <f t="shared" si="5"/>
        <v>0.02339982748</v>
      </c>
      <c r="I177" s="165">
        <f t="shared" si="1"/>
        <v>0.1574269664</v>
      </c>
      <c r="J177" s="165">
        <f t="shared" si="2"/>
        <v>0.01313877996</v>
      </c>
      <c r="K177" s="289">
        <f t="shared" si="3"/>
        <v>0.05076546766</v>
      </c>
      <c r="L177" s="289">
        <f t="shared" si="4"/>
        <v>149</v>
      </c>
      <c r="M177" s="153" t="s">
        <v>115</v>
      </c>
      <c r="N177" s="153" t="s">
        <v>116</v>
      </c>
      <c r="O177" s="24"/>
      <c r="P177" s="25"/>
      <c r="Q177" s="25"/>
      <c r="R177" s="24"/>
      <c r="S177" s="25"/>
      <c r="T177" s="25"/>
      <c r="U177" s="25"/>
      <c r="V177" s="25"/>
      <c r="W177" s="24"/>
      <c r="X177" s="24"/>
      <c r="Y177" s="24"/>
      <c r="Z177" s="24"/>
    </row>
    <row r="178">
      <c r="A178" s="24"/>
      <c r="B178" s="1">
        <v>2023.0</v>
      </c>
      <c r="C178" s="148" t="s">
        <v>272</v>
      </c>
      <c r="D178" s="148" t="s">
        <v>295</v>
      </c>
      <c r="E178" s="149">
        <v>-0.16408</v>
      </c>
      <c r="F178" s="149">
        <v>-0.46292</v>
      </c>
      <c r="G178" s="149">
        <v>-0.036</v>
      </c>
      <c r="H178" s="165">
        <f t="shared" si="5"/>
        <v>0.0250111625</v>
      </c>
      <c r="I178" s="165">
        <f t="shared" si="1"/>
        <v>0.09180257668</v>
      </c>
      <c r="J178" s="165">
        <f t="shared" si="2"/>
        <v>0.0132243892</v>
      </c>
      <c r="K178" s="289">
        <f t="shared" si="3"/>
        <v>0.03771923668</v>
      </c>
      <c r="L178" s="289">
        <f t="shared" si="4"/>
        <v>324</v>
      </c>
      <c r="M178" s="153" t="s">
        <v>115</v>
      </c>
      <c r="N178" s="153" t="s">
        <v>116</v>
      </c>
      <c r="O178" s="24"/>
      <c r="P178" s="25"/>
      <c r="Q178" s="25"/>
      <c r="R178" s="24"/>
      <c r="S178" s="25"/>
      <c r="T178" s="25"/>
      <c r="U178" s="25"/>
      <c r="V178" s="25"/>
      <c r="W178" s="24"/>
      <c r="X178" s="24"/>
      <c r="Y178" s="24"/>
      <c r="Z178" s="24"/>
    </row>
    <row r="179">
      <c r="A179" s="24"/>
      <c r="B179" s="1">
        <v>2023.0</v>
      </c>
      <c r="C179" s="148" t="s">
        <v>272</v>
      </c>
      <c r="D179" s="148" t="s">
        <v>296</v>
      </c>
      <c r="E179" s="149">
        <v>0.46222</v>
      </c>
      <c r="F179" s="149">
        <v>-0.36848</v>
      </c>
      <c r="G179" s="149">
        <v>0.50102</v>
      </c>
      <c r="H179" s="165">
        <f t="shared" si="5"/>
        <v>0.06234668323</v>
      </c>
      <c r="I179" s="165">
        <f t="shared" si="1"/>
        <v>0.1011640367</v>
      </c>
      <c r="J179" s="165">
        <f t="shared" si="2"/>
        <v>0.02737019729</v>
      </c>
      <c r="K179" s="289">
        <f t="shared" si="3"/>
        <v>0.06581510868</v>
      </c>
      <c r="L179" s="289">
        <f t="shared" si="4"/>
        <v>68</v>
      </c>
      <c r="M179" s="153" t="s">
        <v>115</v>
      </c>
      <c r="N179" s="153" t="s">
        <v>116</v>
      </c>
      <c r="O179" s="24"/>
      <c r="P179" s="25"/>
      <c r="Q179" s="25"/>
      <c r="R179" s="24"/>
      <c r="S179" s="25"/>
      <c r="T179" s="25"/>
      <c r="U179" s="25"/>
      <c r="V179" s="25"/>
      <c r="W179" s="24"/>
      <c r="X179" s="24"/>
      <c r="Y179" s="24"/>
      <c r="Z179" s="24"/>
    </row>
    <row r="180">
      <c r="A180" s="24"/>
      <c r="B180" s="1">
        <v>2023.0</v>
      </c>
      <c r="C180" s="148" t="s">
        <v>272</v>
      </c>
      <c r="D180" s="148" t="s">
        <v>297</v>
      </c>
      <c r="E180" s="149">
        <v>-0.16117</v>
      </c>
      <c r="F180" s="149">
        <v>0.41574</v>
      </c>
      <c r="G180" s="149">
        <v>-0.06507</v>
      </c>
      <c r="H180" s="165">
        <f t="shared" si="5"/>
        <v>0.02518463586</v>
      </c>
      <c r="I180" s="165">
        <f t="shared" si="1"/>
        <v>0.1789006331</v>
      </c>
      <c r="J180" s="165">
        <f t="shared" si="2"/>
        <v>0.01245864744</v>
      </c>
      <c r="K180" s="289">
        <f t="shared" si="3"/>
        <v>0.05643698271</v>
      </c>
      <c r="L180" s="289">
        <f t="shared" si="4"/>
        <v>119</v>
      </c>
      <c r="M180" s="153" t="s">
        <v>115</v>
      </c>
      <c r="N180" s="153" t="s">
        <v>116</v>
      </c>
      <c r="O180" s="24"/>
      <c r="P180" s="25"/>
      <c r="Q180" s="25"/>
      <c r="R180" s="24"/>
      <c r="S180" s="25"/>
      <c r="T180" s="25"/>
      <c r="U180" s="25"/>
      <c r="V180" s="25"/>
      <c r="W180" s="24"/>
      <c r="X180" s="24"/>
      <c r="Y180" s="24"/>
      <c r="Z180" s="24"/>
    </row>
    <row r="181">
      <c r="A181" s="24"/>
      <c r="B181" s="1">
        <v>2023.0</v>
      </c>
      <c r="C181" s="148" t="s">
        <v>272</v>
      </c>
      <c r="D181" s="148" t="s">
        <v>298</v>
      </c>
      <c r="E181" s="149">
        <v>-0.24806</v>
      </c>
      <c r="F181" s="149">
        <v>-0.13338</v>
      </c>
      <c r="G181" s="149">
        <v>-0.16922</v>
      </c>
      <c r="H181" s="165">
        <f t="shared" si="5"/>
        <v>0.02000487633</v>
      </c>
      <c r="I181" s="165">
        <f t="shared" si="1"/>
        <v>0.1244685607</v>
      </c>
      <c r="J181" s="165">
        <f t="shared" si="2"/>
        <v>0.009715200435</v>
      </c>
      <c r="K181" s="289">
        <f t="shared" si="3"/>
        <v>0.04101504883</v>
      </c>
      <c r="L181" s="289">
        <f t="shared" si="4"/>
        <v>256</v>
      </c>
      <c r="M181" s="153" t="s">
        <v>115</v>
      </c>
      <c r="N181" s="153" t="s">
        <v>116</v>
      </c>
      <c r="O181" s="24"/>
      <c r="P181" s="25"/>
      <c r="Q181" s="25"/>
      <c r="R181" s="24"/>
      <c r="S181" s="25"/>
      <c r="T181" s="25"/>
      <c r="U181" s="25"/>
      <c r="V181" s="25"/>
      <c r="W181" s="24"/>
      <c r="X181" s="24"/>
      <c r="Y181" s="24"/>
      <c r="Z181" s="24"/>
    </row>
    <row r="182">
      <c r="A182" s="24"/>
      <c r="B182" s="1">
        <v>2023.0</v>
      </c>
      <c r="C182" s="148" t="s">
        <v>272</v>
      </c>
      <c r="D182" s="148" t="s">
        <v>299</v>
      </c>
      <c r="E182" s="149">
        <v>-0.08128</v>
      </c>
      <c r="F182" s="149">
        <v>0.10473</v>
      </c>
      <c r="G182" s="149">
        <v>0.05961</v>
      </c>
      <c r="H182" s="165">
        <f t="shared" si="5"/>
        <v>0.02994710553</v>
      </c>
      <c r="I182" s="165">
        <f t="shared" si="1"/>
        <v>0.148071454</v>
      </c>
      <c r="J182" s="165">
        <f t="shared" si="2"/>
        <v>0.01574288146</v>
      </c>
      <c r="K182" s="289">
        <f t="shared" si="3"/>
        <v>0.05334698642</v>
      </c>
      <c r="L182" s="289">
        <f t="shared" si="4"/>
        <v>135</v>
      </c>
      <c r="M182" s="153" t="s">
        <v>115</v>
      </c>
      <c r="N182" s="153" t="s">
        <v>116</v>
      </c>
      <c r="O182" s="24"/>
      <c r="P182" s="25"/>
      <c r="Q182" s="25"/>
      <c r="R182" s="24"/>
      <c r="S182" s="25"/>
      <c r="T182" s="25"/>
      <c r="U182" s="25"/>
      <c r="V182" s="25"/>
      <c r="W182" s="24"/>
      <c r="X182" s="24"/>
      <c r="Y182" s="24"/>
      <c r="Z182" s="24"/>
    </row>
    <row r="183">
      <c r="A183" s="24"/>
      <c r="B183" s="1">
        <v>2023.0</v>
      </c>
      <c r="C183" s="148" t="s">
        <v>272</v>
      </c>
      <c r="D183" s="148" t="s">
        <v>300</v>
      </c>
      <c r="E183" s="149">
        <v>0.57178</v>
      </c>
      <c r="F183" s="149">
        <v>-0.47404</v>
      </c>
      <c r="G183" s="149">
        <v>1.00745</v>
      </c>
      <c r="H183" s="165">
        <f t="shared" si="5"/>
        <v>0.06887786581</v>
      </c>
      <c r="I183" s="165">
        <f t="shared" si="1"/>
        <v>0.09070029549</v>
      </c>
      <c r="J183" s="165">
        <f t="shared" si="2"/>
        <v>0.04071022483</v>
      </c>
      <c r="K183" s="289">
        <f t="shared" si="3"/>
        <v>0.06964333231</v>
      </c>
      <c r="L183" s="289">
        <f t="shared" si="4"/>
        <v>57</v>
      </c>
      <c r="M183" s="153" t="s">
        <v>115</v>
      </c>
      <c r="N183" s="153" t="s">
        <v>116</v>
      </c>
      <c r="O183" s="24"/>
      <c r="P183" s="25"/>
      <c r="Q183" s="25"/>
      <c r="R183" s="24"/>
      <c r="S183" s="25"/>
      <c r="T183" s="25"/>
      <c r="U183" s="25"/>
      <c r="V183" s="25"/>
      <c r="W183" s="24"/>
      <c r="X183" s="24"/>
      <c r="Y183" s="24"/>
      <c r="Z183" s="24"/>
    </row>
    <row r="184">
      <c r="A184" s="24"/>
      <c r="B184" s="1">
        <v>2023.0</v>
      </c>
      <c r="C184" s="148" t="s">
        <v>272</v>
      </c>
      <c r="D184" s="148" t="s">
        <v>301</v>
      </c>
      <c r="E184" s="149">
        <v>-0.06492</v>
      </c>
      <c r="F184" s="149">
        <v>-0.47959</v>
      </c>
      <c r="G184" s="149">
        <v>0.21672</v>
      </c>
      <c r="H184" s="165">
        <f t="shared" si="5"/>
        <v>0.03092237157</v>
      </c>
      <c r="I184" s="165">
        <f t="shared" si="1"/>
        <v>0.09015014616</v>
      </c>
      <c r="J184" s="165">
        <f t="shared" si="2"/>
        <v>0.01988136403</v>
      </c>
      <c r="K184" s="289">
        <f t="shared" si="3"/>
        <v>0.042109319</v>
      </c>
      <c r="L184" s="289">
        <f t="shared" si="4"/>
        <v>235</v>
      </c>
      <c r="M184" s="153" t="s">
        <v>115</v>
      </c>
      <c r="N184" s="153" t="s">
        <v>116</v>
      </c>
      <c r="O184" s="24"/>
      <c r="P184" s="25"/>
      <c r="Q184" s="25"/>
      <c r="R184" s="24"/>
      <c r="S184" s="25"/>
      <c r="T184" s="25"/>
      <c r="U184" s="25"/>
      <c r="V184" s="25"/>
      <c r="W184" s="24"/>
      <c r="X184" s="24"/>
      <c r="Y184" s="24"/>
      <c r="Z184" s="24"/>
    </row>
    <row r="185">
      <c r="A185" s="24"/>
      <c r="B185" s="1">
        <v>2023.0</v>
      </c>
      <c r="C185" s="148" t="s">
        <v>272</v>
      </c>
      <c r="D185" s="148" t="s">
        <v>302</v>
      </c>
      <c r="E185" s="149">
        <v>-0.16745</v>
      </c>
      <c r="F185" s="149">
        <v>-0.13145</v>
      </c>
      <c r="G185" s="149">
        <v>0.08308</v>
      </c>
      <c r="H185" s="165">
        <f t="shared" si="5"/>
        <v>0.02481026724</v>
      </c>
      <c r="I185" s="165">
        <f t="shared" si="1"/>
        <v>0.1246598739</v>
      </c>
      <c r="J185" s="165">
        <f t="shared" si="2"/>
        <v>0.01636111191</v>
      </c>
      <c r="K185" s="289">
        <f t="shared" si="3"/>
        <v>0.04508547044</v>
      </c>
      <c r="L185" s="289">
        <f t="shared" si="4"/>
        <v>196</v>
      </c>
      <c r="M185" s="153" t="s">
        <v>115</v>
      </c>
      <c r="N185" s="153" t="s">
        <v>116</v>
      </c>
      <c r="O185" s="24"/>
      <c r="P185" s="25"/>
      <c r="Q185" s="25"/>
      <c r="R185" s="24"/>
      <c r="S185" s="25"/>
      <c r="T185" s="25"/>
      <c r="U185" s="25"/>
      <c r="V185" s="25"/>
      <c r="W185" s="24"/>
      <c r="X185" s="24"/>
      <c r="Y185" s="24"/>
      <c r="Z185" s="24"/>
    </row>
    <row r="186">
      <c r="A186" s="24"/>
      <c r="B186" s="1">
        <v>2023.0</v>
      </c>
      <c r="C186" s="148" t="s">
        <v>272</v>
      </c>
      <c r="D186" s="148" t="s">
        <v>303</v>
      </c>
      <c r="E186" s="149">
        <v>-0.13143</v>
      </c>
      <c r="F186" s="149">
        <v>-0.3742</v>
      </c>
      <c r="G186" s="149">
        <v>-0.0881</v>
      </c>
      <c r="H186" s="165">
        <f t="shared" si="5"/>
        <v>0.02695752168</v>
      </c>
      <c r="I186" s="165">
        <f t="shared" si="1"/>
        <v>0.1005970359</v>
      </c>
      <c r="J186" s="165">
        <f t="shared" si="2"/>
        <v>0.01185200717</v>
      </c>
      <c r="K186" s="289">
        <f t="shared" si="3"/>
        <v>0.0406746555</v>
      </c>
      <c r="L186" s="289">
        <f t="shared" si="4"/>
        <v>260</v>
      </c>
      <c r="M186" s="153" t="s">
        <v>115</v>
      </c>
      <c r="N186" s="153" t="s">
        <v>116</v>
      </c>
      <c r="O186" s="24"/>
      <c r="P186" s="25"/>
      <c r="Q186" s="25"/>
      <c r="R186" s="24"/>
      <c r="S186" s="25"/>
      <c r="T186" s="25"/>
      <c r="U186" s="25"/>
      <c r="V186" s="25"/>
      <c r="W186" s="24"/>
      <c r="X186" s="24"/>
      <c r="Y186" s="24"/>
      <c r="Z186" s="24"/>
    </row>
    <row r="187">
      <c r="A187" s="24"/>
      <c r="B187" s="1">
        <v>2023.0</v>
      </c>
      <c r="C187" s="148" t="s">
        <v>272</v>
      </c>
      <c r="D187" s="148" t="s">
        <v>304</v>
      </c>
      <c r="E187" s="149">
        <v>0.54371</v>
      </c>
      <c r="F187" s="149">
        <v>-0.49589</v>
      </c>
      <c r="G187" s="149">
        <v>1.71799</v>
      </c>
      <c r="H187" s="165">
        <f t="shared" si="5"/>
        <v>0.06720453344</v>
      </c>
      <c r="I187" s="165">
        <f t="shared" si="1"/>
        <v>0.08853439226</v>
      </c>
      <c r="J187" s="165">
        <f t="shared" si="2"/>
        <v>0.05942677631</v>
      </c>
      <c r="K187" s="289">
        <f t="shared" si="3"/>
        <v>0.07070387917</v>
      </c>
      <c r="L187" s="289">
        <f t="shared" si="4"/>
        <v>55</v>
      </c>
      <c r="M187" s="153" t="s">
        <v>115</v>
      </c>
      <c r="N187" s="153" t="s">
        <v>116</v>
      </c>
      <c r="O187" s="24"/>
      <c r="P187" s="25"/>
      <c r="Q187" s="25"/>
      <c r="R187" s="24"/>
      <c r="S187" s="25"/>
      <c r="T187" s="25"/>
      <c r="U187" s="25"/>
      <c r="V187" s="25"/>
      <c r="W187" s="24"/>
      <c r="X187" s="24"/>
      <c r="Y187" s="24"/>
      <c r="Z187" s="24"/>
    </row>
    <row r="188">
      <c r="A188" s="24"/>
      <c r="B188" s="1">
        <v>2023.0</v>
      </c>
      <c r="C188" s="148" t="s">
        <v>272</v>
      </c>
      <c r="D188" s="148" t="s">
        <v>305</v>
      </c>
      <c r="E188" s="149">
        <v>2.5091</v>
      </c>
      <c r="F188" s="149">
        <v>-0.25498</v>
      </c>
      <c r="G188" s="149">
        <v>-0.53804</v>
      </c>
      <c r="H188" s="165">
        <f t="shared" si="5"/>
        <v>0.18436701</v>
      </c>
      <c r="I188" s="165">
        <f t="shared" si="1"/>
        <v>0.1124148384</v>
      </c>
      <c r="J188" s="165">
        <f t="shared" si="2"/>
        <v>0</v>
      </c>
      <c r="K188" s="288">
        <f t="shared" si="3"/>
        <v>0.1432317997</v>
      </c>
      <c r="L188" s="289">
        <f t="shared" si="4"/>
        <v>12</v>
      </c>
      <c r="M188" s="153" t="s">
        <v>115</v>
      </c>
      <c r="N188" s="153" t="s">
        <v>116</v>
      </c>
      <c r="O188" s="24"/>
      <c r="P188" s="25"/>
      <c r="Q188" s="25"/>
      <c r="R188" s="24"/>
      <c r="S188" s="25"/>
      <c r="T188" s="25"/>
      <c r="U188" s="25"/>
      <c r="V188" s="25"/>
      <c r="W188" s="24"/>
      <c r="X188" s="24"/>
      <c r="Y188" s="24"/>
      <c r="Z188" s="24"/>
    </row>
    <row r="189">
      <c r="A189" s="24"/>
      <c r="B189" s="1">
        <v>2023.0</v>
      </c>
      <c r="C189" s="148" t="s">
        <v>272</v>
      </c>
      <c r="D189" s="148" t="s">
        <v>306</v>
      </c>
      <c r="E189" s="149">
        <v>0.2006</v>
      </c>
      <c r="F189" s="149">
        <v>-0.41625</v>
      </c>
      <c r="G189" s="149">
        <v>-0.09703</v>
      </c>
      <c r="H189" s="165">
        <f t="shared" si="5"/>
        <v>0.04675077243</v>
      </c>
      <c r="I189" s="165">
        <f t="shared" si="1"/>
        <v>0.09642878738</v>
      </c>
      <c r="J189" s="165">
        <f t="shared" si="2"/>
        <v>0.01161677931</v>
      </c>
      <c r="K189" s="289">
        <f t="shared" si="3"/>
        <v>0.05253059132</v>
      </c>
      <c r="L189" s="289">
        <f t="shared" si="4"/>
        <v>139</v>
      </c>
      <c r="M189" s="153" t="s">
        <v>115</v>
      </c>
      <c r="N189" s="153" t="s">
        <v>116</v>
      </c>
      <c r="O189" s="24"/>
      <c r="P189" s="25"/>
      <c r="Q189" s="25"/>
      <c r="R189" s="24"/>
      <c r="S189" s="25"/>
      <c r="T189" s="25"/>
      <c r="U189" s="25"/>
      <c r="V189" s="25"/>
      <c r="W189" s="24"/>
      <c r="X189" s="24"/>
      <c r="Y189" s="24"/>
      <c r="Z189" s="24"/>
    </row>
    <row r="190">
      <c r="A190" s="24"/>
      <c r="B190" s="1">
        <v>2023.0</v>
      </c>
      <c r="C190" s="148" t="s">
        <v>272</v>
      </c>
      <c r="D190" s="148" t="s">
        <v>307</v>
      </c>
      <c r="E190" s="149">
        <v>0.17536</v>
      </c>
      <c r="F190" s="149">
        <v>-0.13957</v>
      </c>
      <c r="G190" s="149">
        <v>0.16408</v>
      </c>
      <c r="H190" s="165">
        <f t="shared" si="5"/>
        <v>0.04524614439</v>
      </c>
      <c r="I190" s="165">
        <f t="shared" si="1"/>
        <v>0.1238549707</v>
      </c>
      <c r="J190" s="165">
        <f t="shared" si="2"/>
        <v>0.01849475769</v>
      </c>
      <c r="K190" s="289">
        <f t="shared" si="3"/>
        <v>0.05840897307</v>
      </c>
      <c r="L190" s="289">
        <f t="shared" si="4"/>
        <v>106</v>
      </c>
      <c r="M190" s="153" t="s">
        <v>115</v>
      </c>
      <c r="N190" s="153" t="s">
        <v>116</v>
      </c>
      <c r="O190" s="24"/>
      <c r="P190" s="25"/>
      <c r="Q190" s="25"/>
      <c r="R190" s="24"/>
      <c r="S190" s="25"/>
      <c r="T190" s="25"/>
      <c r="U190" s="25"/>
      <c r="V190" s="25"/>
      <c r="W190" s="24"/>
      <c r="X190" s="24"/>
      <c r="Y190" s="24"/>
      <c r="Z190" s="24"/>
    </row>
    <row r="191">
      <c r="A191" s="24"/>
      <c r="B191" s="1">
        <v>2023.0</v>
      </c>
      <c r="C191" s="148" t="s">
        <v>272</v>
      </c>
      <c r="D191" s="148" t="s">
        <v>308</v>
      </c>
      <c r="E191" s="149">
        <v>1.00117</v>
      </c>
      <c r="F191" s="149">
        <v>-0.40112</v>
      </c>
      <c r="G191" s="149">
        <v>-0.06838</v>
      </c>
      <c r="H191" s="165">
        <f t="shared" si="5"/>
        <v>0.09447502252</v>
      </c>
      <c r="I191" s="165">
        <f t="shared" si="1"/>
        <v>0.09792856385</v>
      </c>
      <c r="J191" s="165">
        <f t="shared" si="2"/>
        <v>0.01237145772</v>
      </c>
      <c r="K191" s="289">
        <f t="shared" si="3"/>
        <v>0.083782405</v>
      </c>
      <c r="L191" s="289">
        <f t="shared" si="4"/>
        <v>33</v>
      </c>
      <c r="M191" s="153" t="s">
        <v>115</v>
      </c>
      <c r="N191" s="153" t="s">
        <v>116</v>
      </c>
      <c r="O191" s="24"/>
      <c r="P191" s="25"/>
      <c r="Q191" s="25"/>
      <c r="R191" s="24"/>
      <c r="S191" s="25"/>
      <c r="T191" s="25"/>
      <c r="U191" s="25"/>
      <c r="V191" s="25"/>
      <c r="W191" s="24"/>
      <c r="X191" s="24"/>
      <c r="Y191" s="24"/>
      <c r="Z191" s="24"/>
    </row>
    <row r="192">
      <c r="A192" s="24"/>
      <c r="B192" s="1">
        <v>2023.0</v>
      </c>
      <c r="C192" s="148" t="s">
        <v>272</v>
      </c>
      <c r="D192" s="148" t="s">
        <v>309</v>
      </c>
      <c r="E192" s="149">
        <v>-0.05464</v>
      </c>
      <c r="F192" s="149">
        <v>-0.31893</v>
      </c>
      <c r="G192" s="149">
        <v>0.20482</v>
      </c>
      <c r="H192" s="165">
        <f t="shared" si="5"/>
        <v>0.03153519154</v>
      </c>
      <c r="I192" s="165">
        <f t="shared" si="1"/>
        <v>0.1060757303</v>
      </c>
      <c r="J192" s="165">
        <f t="shared" si="2"/>
        <v>0.01956790249</v>
      </c>
      <c r="K192" s="289">
        <f t="shared" si="3"/>
        <v>0.04588296499</v>
      </c>
      <c r="L192" s="289">
        <f t="shared" si="4"/>
        <v>186</v>
      </c>
      <c r="M192" s="153" t="s">
        <v>115</v>
      </c>
      <c r="N192" s="153" t="s">
        <v>116</v>
      </c>
      <c r="O192" s="24"/>
      <c r="P192" s="25"/>
      <c r="Q192" s="25"/>
      <c r="R192" s="24"/>
      <c r="S192" s="25"/>
      <c r="T192" s="25"/>
      <c r="U192" s="25"/>
      <c r="V192" s="25"/>
      <c r="W192" s="24"/>
      <c r="X192" s="24"/>
      <c r="Y192" s="24"/>
      <c r="Z192" s="24"/>
    </row>
    <row r="193">
      <c r="A193" s="24"/>
      <c r="B193" s="1">
        <v>2023.0</v>
      </c>
      <c r="C193" s="148" t="s">
        <v>272</v>
      </c>
      <c r="D193" s="148" t="s">
        <v>310</v>
      </c>
      <c r="E193" s="149">
        <v>-0.18867</v>
      </c>
      <c r="F193" s="149">
        <v>-0.4936</v>
      </c>
      <c r="G193" s="149">
        <v>-0.16858</v>
      </c>
      <c r="H193" s="165">
        <f t="shared" si="5"/>
        <v>0.02354528281</v>
      </c>
      <c r="I193" s="165">
        <f t="shared" si="1"/>
        <v>0.08876139082</v>
      </c>
      <c r="J193" s="165">
        <f t="shared" si="2"/>
        <v>0.009732058871</v>
      </c>
      <c r="K193" s="289">
        <f t="shared" si="3"/>
        <v>0.03563269028</v>
      </c>
      <c r="L193" s="289">
        <f t="shared" si="4"/>
        <v>369</v>
      </c>
      <c r="M193" s="153" t="s">
        <v>115</v>
      </c>
      <c r="N193" s="153" t="s">
        <v>116</v>
      </c>
      <c r="O193" s="24"/>
      <c r="P193" s="25"/>
      <c r="Q193" s="25"/>
      <c r="R193" s="24"/>
      <c r="S193" s="25"/>
      <c r="T193" s="25"/>
      <c r="U193" s="25"/>
      <c r="V193" s="25"/>
      <c r="W193" s="24"/>
      <c r="X193" s="24"/>
      <c r="Y193" s="24"/>
      <c r="Z193" s="24"/>
    </row>
    <row r="194">
      <c r="A194" s="24"/>
      <c r="B194" s="1">
        <v>2023.0</v>
      </c>
      <c r="C194" s="148" t="s">
        <v>272</v>
      </c>
      <c r="D194" s="148" t="s">
        <v>311</v>
      </c>
      <c r="E194" s="149">
        <v>-0.03135</v>
      </c>
      <c r="F194" s="149">
        <v>0.43764</v>
      </c>
      <c r="G194" s="149">
        <v>0.10722</v>
      </c>
      <c r="H194" s="165">
        <f t="shared" si="5"/>
        <v>0.03292357455</v>
      </c>
      <c r="I194" s="165">
        <f t="shared" si="1"/>
        <v>0.1810714926</v>
      </c>
      <c r="J194" s="165">
        <f t="shared" si="2"/>
        <v>0.01699699103</v>
      </c>
      <c r="K194" s="289">
        <f t="shared" si="3"/>
        <v>0.06253391477</v>
      </c>
      <c r="L194" s="289">
        <f t="shared" si="4"/>
        <v>84</v>
      </c>
      <c r="M194" s="153" t="s">
        <v>115</v>
      </c>
      <c r="N194" s="153" t="s">
        <v>116</v>
      </c>
      <c r="O194" s="24"/>
      <c r="P194" s="25"/>
      <c r="Q194" s="25"/>
      <c r="R194" s="24"/>
      <c r="S194" s="25"/>
      <c r="T194" s="25"/>
      <c r="U194" s="25"/>
      <c r="V194" s="25"/>
      <c r="W194" s="24"/>
      <c r="X194" s="24"/>
      <c r="Y194" s="24"/>
      <c r="Z194" s="24"/>
    </row>
    <row r="195">
      <c r="A195" s="24"/>
      <c r="B195" s="1">
        <v>2023.0</v>
      </c>
      <c r="C195" s="148" t="s">
        <v>272</v>
      </c>
      <c r="D195" s="148" t="s">
        <v>312</v>
      </c>
      <c r="E195" s="149">
        <v>-0.01377</v>
      </c>
      <c r="F195" s="149">
        <v>-0.45314</v>
      </c>
      <c r="G195" s="149">
        <v>0.03036</v>
      </c>
      <c r="H195" s="165">
        <f t="shared" si="5"/>
        <v>0.03397156825</v>
      </c>
      <c r="I195" s="165">
        <f t="shared" si="1"/>
        <v>0.09277202902</v>
      </c>
      <c r="J195" s="165">
        <f t="shared" si="2"/>
        <v>0.01497239826</v>
      </c>
      <c r="K195" s="289">
        <f t="shared" si="3"/>
        <v>0.0439583753</v>
      </c>
      <c r="L195" s="289">
        <f t="shared" si="4"/>
        <v>203</v>
      </c>
      <c r="M195" s="153" t="s">
        <v>115</v>
      </c>
      <c r="N195" s="153" t="s">
        <v>116</v>
      </c>
      <c r="O195" s="24"/>
      <c r="P195" s="25"/>
      <c r="Q195" s="25"/>
      <c r="R195" s="24"/>
      <c r="S195" s="25"/>
      <c r="T195" s="25"/>
      <c r="U195" s="25"/>
      <c r="V195" s="25"/>
      <c r="W195" s="24"/>
      <c r="X195" s="24"/>
      <c r="Y195" s="24"/>
      <c r="Z195" s="24"/>
    </row>
    <row r="196">
      <c r="A196" s="24"/>
      <c r="B196" s="1">
        <v>2023.0</v>
      </c>
      <c r="C196" s="148" t="s">
        <v>272</v>
      </c>
      <c r="D196" s="148" t="s">
        <v>313</v>
      </c>
      <c r="E196" s="149">
        <v>-0.28044</v>
      </c>
      <c r="F196" s="149">
        <v>1.45666</v>
      </c>
      <c r="G196" s="149">
        <v>-0.25747</v>
      </c>
      <c r="H196" s="165">
        <f t="shared" si="5"/>
        <v>0.01807461262</v>
      </c>
      <c r="I196" s="165">
        <f t="shared" si="1"/>
        <v>0.2820828753</v>
      </c>
      <c r="J196" s="165">
        <f t="shared" si="2"/>
        <v>0.007390580191</v>
      </c>
      <c r="K196" s="289">
        <f t="shared" si="3"/>
        <v>0.07330678723</v>
      </c>
      <c r="L196" s="289">
        <f t="shared" si="4"/>
        <v>46</v>
      </c>
      <c r="M196" s="153" t="s">
        <v>115</v>
      </c>
      <c r="N196" s="153" t="s">
        <v>116</v>
      </c>
      <c r="O196" s="24"/>
      <c r="P196" s="25"/>
      <c r="Q196" s="25"/>
      <c r="R196" s="24"/>
      <c r="S196" s="25"/>
      <c r="T196" s="25"/>
      <c r="U196" s="25"/>
      <c r="V196" s="25"/>
      <c r="W196" s="24"/>
      <c r="X196" s="24"/>
      <c r="Y196" s="24"/>
      <c r="Z196" s="24"/>
    </row>
    <row r="197">
      <c r="A197" s="24"/>
      <c r="B197" s="1">
        <v>2023.0</v>
      </c>
      <c r="C197" s="148" t="s">
        <v>272</v>
      </c>
      <c r="D197" s="148" t="s">
        <v>314</v>
      </c>
      <c r="E197" s="149">
        <v>-0.06541</v>
      </c>
      <c r="F197" s="149">
        <v>0.18675</v>
      </c>
      <c r="G197" s="149">
        <v>-0.26066</v>
      </c>
      <c r="H197" s="165">
        <f t="shared" si="5"/>
        <v>0.03089316127</v>
      </c>
      <c r="I197" s="165">
        <f t="shared" si="1"/>
        <v>0.156201769</v>
      </c>
      <c r="J197" s="165">
        <f t="shared" si="2"/>
        <v>0.007306551425</v>
      </c>
      <c r="K197" s="289">
        <f t="shared" si="3"/>
        <v>0.0545298377</v>
      </c>
      <c r="L197" s="289">
        <f t="shared" si="4"/>
        <v>128</v>
      </c>
      <c r="M197" s="153" t="s">
        <v>115</v>
      </c>
      <c r="N197" s="153" t="s">
        <v>116</v>
      </c>
      <c r="O197" s="24"/>
      <c r="P197" s="25"/>
      <c r="Q197" s="25"/>
      <c r="R197" s="24"/>
      <c r="S197" s="25"/>
      <c r="T197" s="25"/>
      <c r="U197" s="25"/>
      <c r="V197" s="25"/>
      <c r="W197" s="24"/>
      <c r="X197" s="24"/>
      <c r="Y197" s="24"/>
      <c r="Z197" s="24"/>
    </row>
    <row r="198">
      <c r="A198" s="24"/>
      <c r="B198" s="1">
        <v>2023.0</v>
      </c>
      <c r="C198" s="148" t="s">
        <v>272</v>
      </c>
      <c r="D198" s="148" t="s">
        <v>315</v>
      </c>
      <c r="E198" s="149">
        <v>-0.1199</v>
      </c>
      <c r="F198" s="149">
        <v>-0.49306</v>
      </c>
      <c r="G198" s="149">
        <v>0.16356</v>
      </c>
      <c r="H198" s="165">
        <f t="shared" si="5"/>
        <v>0.02764485771</v>
      </c>
      <c r="I198" s="165">
        <f t="shared" si="1"/>
        <v>0.08881491886</v>
      </c>
      <c r="J198" s="165">
        <f t="shared" si="2"/>
        <v>0.01848106021</v>
      </c>
      <c r="K198" s="289">
        <f t="shared" si="3"/>
        <v>0.03951052997</v>
      </c>
      <c r="L198" s="289">
        <f t="shared" si="4"/>
        <v>283</v>
      </c>
      <c r="M198" s="153" t="s">
        <v>115</v>
      </c>
      <c r="N198" s="153" t="s">
        <v>116</v>
      </c>
      <c r="O198" s="24"/>
      <c r="P198" s="25"/>
      <c r="Q198" s="25"/>
      <c r="R198" s="24"/>
      <c r="S198" s="25"/>
      <c r="T198" s="25"/>
      <c r="U198" s="25"/>
      <c r="V198" s="25"/>
      <c r="W198" s="24"/>
      <c r="X198" s="24"/>
      <c r="Y198" s="24"/>
      <c r="Z198" s="24"/>
    </row>
    <row r="199">
      <c r="A199" s="24"/>
      <c r="B199" s="1">
        <v>2023.0</v>
      </c>
      <c r="C199" s="148" t="s">
        <v>272</v>
      </c>
      <c r="D199" s="148" t="s">
        <v>316</v>
      </c>
      <c r="E199" s="149">
        <v>-0.17287</v>
      </c>
      <c r="F199" s="149">
        <v>-0.30892</v>
      </c>
      <c r="G199" s="149">
        <v>-0.15993</v>
      </c>
      <c r="H199" s="165">
        <f t="shared" si="5"/>
        <v>0.02448716565</v>
      </c>
      <c r="I199" s="165">
        <f t="shared" si="1"/>
        <v>0.1070679816</v>
      </c>
      <c r="J199" s="165">
        <f t="shared" si="2"/>
        <v>0.009959911167</v>
      </c>
      <c r="K199" s="289">
        <f t="shared" si="3"/>
        <v>0.04020580372</v>
      </c>
      <c r="L199" s="289">
        <f t="shared" si="4"/>
        <v>269</v>
      </c>
      <c r="M199" s="153" t="s">
        <v>115</v>
      </c>
      <c r="N199" s="153" t="s">
        <v>116</v>
      </c>
      <c r="O199" s="24"/>
      <c r="P199" s="25"/>
      <c r="Q199" s="25"/>
      <c r="R199" s="24"/>
      <c r="S199" s="25"/>
      <c r="T199" s="25"/>
      <c r="U199" s="25"/>
      <c r="V199" s="25"/>
      <c r="W199" s="24"/>
      <c r="X199" s="24"/>
      <c r="Y199" s="24"/>
      <c r="Z199" s="24"/>
    </row>
    <row r="200">
      <c r="A200" s="24"/>
      <c r="B200" s="1">
        <v>2023.0</v>
      </c>
      <c r="C200" s="148" t="s">
        <v>272</v>
      </c>
      <c r="D200" s="148" t="s">
        <v>317</v>
      </c>
      <c r="E200" s="149">
        <v>-0.0148</v>
      </c>
      <c r="F200" s="149">
        <v>-0.47988</v>
      </c>
      <c r="G200" s="149">
        <v>-0.10511</v>
      </c>
      <c r="H200" s="165">
        <f t="shared" si="5"/>
        <v>0.03391016703</v>
      </c>
      <c r="I200" s="165">
        <f t="shared" si="1"/>
        <v>0.09012139962</v>
      </c>
      <c r="J200" s="165">
        <f t="shared" si="2"/>
        <v>0.01140394155</v>
      </c>
      <c r="K200" s="289">
        <f t="shared" si="3"/>
        <v>0.04285226983</v>
      </c>
      <c r="L200" s="289">
        <f t="shared" si="4"/>
        <v>227</v>
      </c>
      <c r="M200" s="153" t="s">
        <v>115</v>
      </c>
      <c r="N200" s="153" t="s">
        <v>116</v>
      </c>
      <c r="O200" s="24"/>
      <c r="P200" s="25"/>
      <c r="Q200" s="25"/>
      <c r="R200" s="24"/>
      <c r="S200" s="25"/>
      <c r="T200" s="25"/>
      <c r="U200" s="25"/>
      <c r="V200" s="25"/>
      <c r="W200" s="24"/>
      <c r="X200" s="24"/>
      <c r="Y200" s="24"/>
      <c r="Z200" s="24"/>
    </row>
    <row r="201">
      <c r="A201" s="24"/>
      <c r="B201" s="1">
        <v>2023.0</v>
      </c>
      <c r="C201" s="148" t="s">
        <v>272</v>
      </c>
      <c r="D201" s="148" t="s">
        <v>318</v>
      </c>
      <c r="E201" s="149">
        <v>0.08892</v>
      </c>
      <c r="F201" s="149">
        <v>0.09806</v>
      </c>
      <c r="G201" s="149">
        <v>-0.17318</v>
      </c>
      <c r="H201" s="165">
        <f t="shared" si="5"/>
        <v>0.04009321063</v>
      </c>
      <c r="I201" s="165">
        <f t="shared" si="1"/>
        <v>0.1474102835</v>
      </c>
      <c r="J201" s="165">
        <f t="shared" si="2"/>
        <v>0.009610888864</v>
      </c>
      <c r="K201" s="289">
        <f t="shared" si="3"/>
        <v>0.05890417678</v>
      </c>
      <c r="L201" s="289">
        <f t="shared" si="4"/>
        <v>103</v>
      </c>
      <c r="M201" s="153" t="s">
        <v>115</v>
      </c>
      <c r="N201" s="153" t="s">
        <v>116</v>
      </c>
      <c r="O201" s="24"/>
      <c r="P201" s="25"/>
      <c r="Q201" s="25"/>
      <c r="R201" s="24"/>
      <c r="S201" s="25"/>
      <c r="T201" s="25"/>
      <c r="U201" s="25"/>
      <c r="V201" s="25"/>
      <c r="W201" s="24"/>
      <c r="X201" s="24"/>
      <c r="Y201" s="24"/>
      <c r="Z201" s="24"/>
    </row>
    <row r="202">
      <c r="A202" s="24"/>
      <c r="B202" s="1">
        <v>2023.0</v>
      </c>
      <c r="C202" s="148" t="s">
        <v>272</v>
      </c>
      <c r="D202" s="148" t="s">
        <v>319</v>
      </c>
      <c r="E202" s="149">
        <v>-0.12088</v>
      </c>
      <c r="F202" s="149">
        <v>0.63144</v>
      </c>
      <c r="G202" s="149">
        <v>0.06314</v>
      </c>
      <c r="H202" s="165">
        <f t="shared" si="5"/>
        <v>0.02758643713</v>
      </c>
      <c r="I202" s="165">
        <f t="shared" si="1"/>
        <v>0.2002821126</v>
      </c>
      <c r="J202" s="165">
        <f t="shared" si="2"/>
        <v>0.01583586627</v>
      </c>
      <c r="K202" s="289">
        <f t="shared" si="3"/>
        <v>0.06305226836</v>
      </c>
      <c r="L202" s="289">
        <f t="shared" si="4"/>
        <v>81</v>
      </c>
      <c r="M202" s="153" t="s">
        <v>115</v>
      </c>
      <c r="N202" s="153" t="s">
        <v>116</v>
      </c>
      <c r="O202" s="24"/>
      <c r="P202" s="25"/>
      <c r="Q202" s="25"/>
      <c r="R202" s="24"/>
      <c r="S202" s="25"/>
      <c r="T202" s="25"/>
      <c r="U202" s="25"/>
      <c r="V202" s="25"/>
      <c r="W202" s="24"/>
      <c r="X202" s="24"/>
      <c r="Y202" s="24"/>
      <c r="Z202" s="24"/>
    </row>
    <row r="203">
      <c r="A203" s="24"/>
      <c r="B203" s="1">
        <v>2023.0</v>
      </c>
      <c r="C203" s="148" t="s">
        <v>272</v>
      </c>
      <c r="D203" s="148" t="s">
        <v>320</v>
      </c>
      <c r="E203" s="149">
        <v>-0.21554</v>
      </c>
      <c r="F203" s="149">
        <v>-0.46144</v>
      </c>
      <c r="G203" s="149">
        <v>-0.21878</v>
      </c>
      <c r="H203" s="165">
        <f t="shared" si="5"/>
        <v>0.02194348584</v>
      </c>
      <c r="I203" s="165">
        <f t="shared" si="1"/>
        <v>0.09194928317</v>
      </c>
      <c r="J203" s="165">
        <f t="shared" si="2"/>
        <v>0.008409725315</v>
      </c>
      <c r="K203" s="289">
        <f t="shared" si="3"/>
        <v>0.03509884213</v>
      </c>
      <c r="L203" s="289">
        <f t="shared" si="4"/>
        <v>378</v>
      </c>
      <c r="M203" s="153" t="s">
        <v>115</v>
      </c>
      <c r="N203" s="153" t="s">
        <v>116</v>
      </c>
      <c r="O203" s="24"/>
      <c r="P203" s="25"/>
      <c r="Q203" s="25"/>
      <c r="R203" s="24"/>
      <c r="S203" s="25"/>
      <c r="T203" s="25"/>
      <c r="U203" s="25"/>
      <c r="V203" s="25"/>
      <c r="W203" s="24"/>
      <c r="X203" s="24"/>
      <c r="Y203" s="24"/>
      <c r="Z203" s="24"/>
    </row>
    <row r="204">
      <c r="A204" s="24"/>
      <c r="B204" s="1">
        <v>2023.0</v>
      </c>
      <c r="C204" s="148" t="s">
        <v>272</v>
      </c>
      <c r="D204" s="148" t="s">
        <v>321</v>
      </c>
      <c r="E204" s="149">
        <v>-0.19277</v>
      </c>
      <c r="F204" s="149">
        <v>0.18158</v>
      </c>
      <c r="G204" s="149">
        <v>-0.12142</v>
      </c>
      <c r="H204" s="165">
        <f t="shared" si="5"/>
        <v>0.02330087017</v>
      </c>
      <c r="I204" s="165">
        <f t="shared" si="1"/>
        <v>0.1556892876</v>
      </c>
      <c r="J204" s="165">
        <f t="shared" si="2"/>
        <v>0.01097431486</v>
      </c>
      <c r="K204" s="289">
        <f t="shared" si="3"/>
        <v>0.05002677984</v>
      </c>
      <c r="L204" s="289">
        <f t="shared" si="4"/>
        <v>158</v>
      </c>
      <c r="M204" s="153" t="s">
        <v>115</v>
      </c>
      <c r="N204" s="153" t="s">
        <v>116</v>
      </c>
      <c r="O204" s="24"/>
      <c r="P204" s="25"/>
      <c r="Q204" s="25"/>
      <c r="R204" s="24"/>
      <c r="S204" s="25"/>
      <c r="T204" s="25"/>
      <c r="U204" s="25"/>
      <c r="V204" s="25"/>
      <c r="W204" s="24"/>
      <c r="X204" s="24"/>
      <c r="Y204" s="24"/>
      <c r="Z204" s="24"/>
    </row>
    <row r="205">
      <c r="A205" s="24"/>
      <c r="B205" s="1">
        <v>2023.0</v>
      </c>
      <c r="C205" s="148" t="s">
        <v>272</v>
      </c>
      <c r="D205" s="148" t="s">
        <v>322</v>
      </c>
      <c r="E205" s="149">
        <v>-0.09295</v>
      </c>
      <c r="F205" s="149">
        <v>-0.29943</v>
      </c>
      <c r="G205" s="149">
        <v>0.0987</v>
      </c>
      <c r="H205" s="165">
        <f t="shared" si="5"/>
        <v>0.0292514237</v>
      </c>
      <c r="I205" s="165">
        <f t="shared" si="1"/>
        <v>0.1080086874</v>
      </c>
      <c r="J205" s="165">
        <f t="shared" si="2"/>
        <v>0.01677256311</v>
      </c>
      <c r="K205" s="289">
        <f t="shared" si="3"/>
        <v>0.04443388134</v>
      </c>
      <c r="L205" s="289">
        <f t="shared" si="4"/>
        <v>201</v>
      </c>
      <c r="M205" s="153" t="s">
        <v>115</v>
      </c>
      <c r="N205" s="153" t="s">
        <v>116</v>
      </c>
      <c r="O205" s="24"/>
      <c r="P205" s="25"/>
      <c r="Q205" s="25"/>
      <c r="R205" s="24"/>
      <c r="S205" s="25"/>
      <c r="T205" s="25"/>
      <c r="U205" s="25"/>
      <c r="V205" s="25"/>
      <c r="W205" s="24"/>
      <c r="X205" s="24"/>
      <c r="Y205" s="24"/>
      <c r="Z205" s="24"/>
    </row>
    <row r="206">
      <c r="A206" s="24"/>
      <c r="B206" s="1">
        <v>2023.0</v>
      </c>
      <c r="C206" s="148" t="s">
        <v>272</v>
      </c>
      <c r="D206" s="148" t="s">
        <v>323</v>
      </c>
      <c r="E206" s="149">
        <v>-0.12525</v>
      </c>
      <c r="F206" s="149">
        <v>0.49828</v>
      </c>
      <c r="G206" s="149">
        <v>-0.08116</v>
      </c>
      <c r="H206" s="165">
        <f t="shared" si="5"/>
        <v>0.02732592902</v>
      </c>
      <c r="I206" s="165">
        <f t="shared" si="1"/>
        <v>0.1870824937</v>
      </c>
      <c r="J206" s="165">
        <f t="shared" si="2"/>
        <v>0.01203481583</v>
      </c>
      <c r="K206" s="289">
        <f t="shared" si="3"/>
        <v>0.05951879968</v>
      </c>
      <c r="L206" s="289">
        <f t="shared" si="4"/>
        <v>100</v>
      </c>
      <c r="M206" s="153" t="s">
        <v>115</v>
      </c>
      <c r="N206" s="153" t="s">
        <v>116</v>
      </c>
      <c r="O206" s="24"/>
      <c r="P206" s="25"/>
      <c r="Q206" s="25"/>
      <c r="R206" s="24"/>
      <c r="S206" s="25"/>
      <c r="T206" s="25"/>
      <c r="U206" s="25"/>
      <c r="V206" s="25"/>
      <c r="W206" s="24"/>
      <c r="X206" s="24"/>
      <c r="Y206" s="24"/>
      <c r="Z206" s="24"/>
    </row>
    <row r="207">
      <c r="A207" s="24"/>
      <c r="B207" s="1">
        <v>2023.0</v>
      </c>
      <c r="C207" s="148" t="s">
        <v>272</v>
      </c>
      <c r="D207" s="148" t="s">
        <v>324</v>
      </c>
      <c r="E207" s="149">
        <v>-0.00499</v>
      </c>
      <c r="F207" s="149">
        <v>-0.47264</v>
      </c>
      <c r="G207" s="149">
        <v>-0.02112</v>
      </c>
      <c r="H207" s="165">
        <f t="shared" si="5"/>
        <v>0.03449496897</v>
      </c>
      <c r="I207" s="165">
        <f t="shared" si="1"/>
        <v>0.0908390719</v>
      </c>
      <c r="J207" s="165">
        <f t="shared" si="2"/>
        <v>0.01361634784</v>
      </c>
      <c r="K207" s="289">
        <f t="shared" si="3"/>
        <v>0.04369229481</v>
      </c>
      <c r="L207" s="289">
        <f t="shared" si="4"/>
        <v>206</v>
      </c>
      <c r="M207" s="153" t="s">
        <v>115</v>
      </c>
      <c r="N207" s="153" t="s">
        <v>116</v>
      </c>
      <c r="O207" s="24"/>
      <c r="P207" s="25"/>
      <c r="Q207" s="25"/>
      <c r="R207" s="24"/>
      <c r="S207" s="25"/>
      <c r="T207" s="25"/>
      <c r="U207" s="25"/>
      <c r="V207" s="25"/>
      <c r="W207" s="24"/>
      <c r="X207" s="24"/>
      <c r="Y207" s="24"/>
      <c r="Z207" s="24"/>
    </row>
    <row r="208">
      <c r="A208" s="24"/>
      <c r="B208" s="1">
        <v>2023.0</v>
      </c>
      <c r="C208" s="148" t="s">
        <v>272</v>
      </c>
      <c r="D208" s="148" t="s">
        <v>325</v>
      </c>
      <c r="E208" s="149">
        <v>9.1E-4</v>
      </c>
      <c r="F208" s="149">
        <v>-0.43108</v>
      </c>
      <c r="G208" s="149">
        <v>0.08442</v>
      </c>
      <c r="H208" s="165">
        <f t="shared" si="5"/>
        <v>0.03484668472</v>
      </c>
      <c r="I208" s="165">
        <f t="shared" si="1"/>
        <v>0.09495874871</v>
      </c>
      <c r="J208" s="165">
        <f t="shared" si="2"/>
        <v>0.01639640926</v>
      </c>
      <c r="K208" s="289">
        <f t="shared" si="3"/>
        <v>0.0451917243</v>
      </c>
      <c r="L208" s="289">
        <f t="shared" si="4"/>
        <v>194</v>
      </c>
      <c r="M208" s="153" t="s">
        <v>115</v>
      </c>
      <c r="N208" s="153" t="s">
        <v>116</v>
      </c>
      <c r="O208" s="24"/>
      <c r="P208" s="25"/>
      <c r="Q208" s="25"/>
      <c r="R208" s="24"/>
      <c r="S208" s="25"/>
      <c r="T208" s="25"/>
      <c r="U208" s="25"/>
      <c r="V208" s="25"/>
      <c r="W208" s="24"/>
      <c r="X208" s="24"/>
      <c r="Y208" s="24"/>
      <c r="Z208" s="24"/>
    </row>
    <row r="209">
      <c r="A209" s="24"/>
      <c r="B209" s="1">
        <v>2023.0</v>
      </c>
      <c r="C209" s="148" t="s">
        <v>272</v>
      </c>
      <c r="D209" s="148" t="s">
        <v>326</v>
      </c>
      <c r="E209" s="149">
        <v>0.2105</v>
      </c>
      <c r="F209" s="149">
        <v>-0.47615</v>
      </c>
      <c r="G209" s="149">
        <v>0.51746</v>
      </c>
      <c r="H209" s="165">
        <f t="shared" si="5"/>
        <v>0.04734093953</v>
      </c>
      <c r="I209" s="165">
        <f t="shared" si="1"/>
        <v>0.09049113962</v>
      </c>
      <c r="J209" s="165">
        <f t="shared" si="2"/>
        <v>0.02780324836</v>
      </c>
      <c r="K209" s="289">
        <f t="shared" si="3"/>
        <v>0.05389040859</v>
      </c>
      <c r="L209" s="289">
        <f t="shared" si="4"/>
        <v>131</v>
      </c>
      <c r="M209" s="153" t="s">
        <v>115</v>
      </c>
      <c r="N209" s="153" t="s">
        <v>116</v>
      </c>
      <c r="O209" s="24"/>
      <c r="P209" s="25"/>
      <c r="Q209" s="25"/>
      <c r="R209" s="24"/>
      <c r="S209" s="25"/>
      <c r="T209" s="25"/>
      <c r="U209" s="25"/>
      <c r="V209" s="25"/>
      <c r="W209" s="24"/>
      <c r="X209" s="24"/>
      <c r="Y209" s="24"/>
      <c r="Z209" s="24"/>
    </row>
    <row r="210">
      <c r="A210" s="24"/>
      <c r="B210" s="1">
        <v>2023.0</v>
      </c>
      <c r="C210" s="148" t="s">
        <v>272</v>
      </c>
      <c r="D210" s="148" t="s">
        <v>327</v>
      </c>
      <c r="E210" s="149">
        <v>-0.19179</v>
      </c>
      <c r="F210" s="149">
        <v>-0.46466</v>
      </c>
      <c r="G210" s="149">
        <v>-0.08889</v>
      </c>
      <c r="H210" s="165">
        <f t="shared" si="5"/>
        <v>0.02335929075</v>
      </c>
      <c r="I210" s="165">
        <f t="shared" si="1"/>
        <v>0.09163009743</v>
      </c>
      <c r="J210" s="165">
        <f t="shared" si="2"/>
        <v>0.01183119754</v>
      </c>
      <c r="K210" s="289">
        <f t="shared" si="3"/>
        <v>0.03642122745</v>
      </c>
      <c r="L210" s="289">
        <f t="shared" si="4"/>
        <v>351</v>
      </c>
      <c r="M210" s="153" t="s">
        <v>115</v>
      </c>
      <c r="N210" s="153" t="s">
        <v>116</v>
      </c>
      <c r="O210" s="24"/>
      <c r="P210" s="25"/>
      <c r="Q210" s="25"/>
      <c r="R210" s="24"/>
      <c r="S210" s="25"/>
      <c r="T210" s="25"/>
      <c r="U210" s="25"/>
      <c r="V210" s="25"/>
      <c r="W210" s="24"/>
      <c r="X210" s="24"/>
      <c r="Y210" s="24"/>
      <c r="Z210" s="24"/>
    </row>
    <row r="211">
      <c r="A211" s="24"/>
      <c r="B211" s="1">
        <v>2023.0</v>
      </c>
      <c r="C211" s="148" t="s">
        <v>272</v>
      </c>
      <c r="D211" s="148" t="s">
        <v>328</v>
      </c>
      <c r="E211" s="149">
        <v>-0.0535</v>
      </c>
      <c r="F211" s="149">
        <v>0.01672</v>
      </c>
      <c r="G211" s="149">
        <v>0.1072</v>
      </c>
      <c r="H211" s="165">
        <f t="shared" si="5"/>
        <v>0.03160315018</v>
      </c>
      <c r="I211" s="165">
        <f t="shared" si="1"/>
        <v>0.1393473742</v>
      </c>
      <c r="J211" s="165">
        <f t="shared" si="2"/>
        <v>0.01699646421</v>
      </c>
      <c r="K211" s="289">
        <f t="shared" si="3"/>
        <v>0.05271689028</v>
      </c>
      <c r="L211" s="289">
        <f t="shared" si="4"/>
        <v>137</v>
      </c>
      <c r="M211" s="153" t="s">
        <v>115</v>
      </c>
      <c r="N211" s="153" t="s">
        <v>116</v>
      </c>
      <c r="O211" s="24"/>
      <c r="P211" s="25"/>
      <c r="Q211" s="25"/>
      <c r="R211" s="24"/>
      <c r="S211" s="25"/>
      <c r="T211" s="25"/>
      <c r="U211" s="25"/>
      <c r="V211" s="25"/>
      <c r="W211" s="24"/>
      <c r="X211" s="24"/>
      <c r="Y211" s="24"/>
      <c r="Z211" s="24"/>
    </row>
    <row r="212">
      <c r="A212" s="24"/>
      <c r="B212" s="1">
        <v>2023.0</v>
      </c>
      <c r="C212" s="148" t="s">
        <v>272</v>
      </c>
      <c r="D212" s="148" t="s">
        <v>329</v>
      </c>
      <c r="E212" s="149">
        <v>0.0206</v>
      </c>
      <c r="F212" s="149">
        <v>-0.27887</v>
      </c>
      <c r="G212" s="149">
        <v>0.21567</v>
      </c>
      <c r="H212" s="165">
        <f t="shared" si="5"/>
        <v>0.03602046151</v>
      </c>
      <c r="I212" s="165">
        <f t="shared" si="1"/>
        <v>0.1100467181</v>
      </c>
      <c r="J212" s="165">
        <f t="shared" si="2"/>
        <v>0.01985370566</v>
      </c>
      <c r="K212" s="289">
        <f t="shared" si="3"/>
        <v>0.04967288459</v>
      </c>
      <c r="L212" s="289">
        <f t="shared" si="4"/>
        <v>160</v>
      </c>
      <c r="M212" s="153" t="s">
        <v>115</v>
      </c>
      <c r="N212" s="153" t="s">
        <v>116</v>
      </c>
      <c r="O212" s="24"/>
      <c r="P212" s="25"/>
      <c r="Q212" s="25"/>
      <c r="R212" s="24"/>
      <c r="S212" s="25"/>
      <c r="T212" s="25"/>
      <c r="U212" s="25"/>
      <c r="V212" s="25"/>
      <c r="W212" s="24"/>
      <c r="X212" s="24"/>
      <c r="Y212" s="24"/>
      <c r="Z212" s="24"/>
    </row>
    <row r="213">
      <c r="A213" s="24"/>
      <c r="B213" s="1">
        <v>2023.0</v>
      </c>
      <c r="C213" s="148" t="s">
        <v>272</v>
      </c>
      <c r="D213" s="148" t="s">
        <v>330</v>
      </c>
      <c r="E213" s="149">
        <v>0.54465</v>
      </c>
      <c r="F213" s="149">
        <v>1.51684</v>
      </c>
      <c r="G213" s="149">
        <v>-0.03779</v>
      </c>
      <c r="H213" s="165">
        <f t="shared" si="5"/>
        <v>0.06726056951</v>
      </c>
      <c r="I213" s="165">
        <f t="shared" si="1"/>
        <v>0.2880482783</v>
      </c>
      <c r="J213" s="165">
        <f t="shared" si="2"/>
        <v>0.01317723827</v>
      </c>
      <c r="K213" s="289">
        <f t="shared" si="3"/>
        <v>0.1071629095</v>
      </c>
      <c r="L213" s="289">
        <f t="shared" si="4"/>
        <v>21</v>
      </c>
      <c r="M213" s="153" t="s">
        <v>115</v>
      </c>
      <c r="N213" s="153" t="s">
        <v>116</v>
      </c>
      <c r="O213" s="24"/>
      <c r="P213" s="25"/>
      <c r="Q213" s="25"/>
      <c r="R213" s="24"/>
      <c r="S213" s="25"/>
      <c r="T213" s="25"/>
      <c r="U213" s="25"/>
      <c r="V213" s="25"/>
      <c r="W213" s="24"/>
      <c r="X213" s="24"/>
      <c r="Y213" s="24"/>
      <c r="Z213" s="24"/>
    </row>
    <row r="214">
      <c r="A214" s="24"/>
      <c r="B214" s="1">
        <v>2023.0</v>
      </c>
      <c r="C214" s="148" t="s">
        <v>272</v>
      </c>
      <c r="D214" s="148" t="s">
        <v>331</v>
      </c>
      <c r="E214" s="149">
        <v>0.05374</v>
      </c>
      <c r="F214" s="149">
        <v>1.67344</v>
      </c>
      <c r="G214" s="149">
        <v>0.21306</v>
      </c>
      <c r="H214" s="165">
        <f t="shared" si="5"/>
        <v>0.03799603098</v>
      </c>
      <c r="I214" s="165">
        <f t="shared" si="1"/>
        <v>0.3035714109</v>
      </c>
      <c r="J214" s="165">
        <f t="shared" si="2"/>
        <v>0.01978495485</v>
      </c>
      <c r="K214" s="289">
        <f t="shared" si="3"/>
        <v>0.09251659537</v>
      </c>
      <c r="L214" s="289">
        <f t="shared" si="4"/>
        <v>25</v>
      </c>
      <c r="M214" s="153" t="s">
        <v>115</v>
      </c>
      <c r="N214" s="153" t="s">
        <v>116</v>
      </c>
      <c r="O214" s="24"/>
      <c r="P214" s="25"/>
      <c r="Q214" s="25"/>
      <c r="R214" s="24"/>
      <c r="S214" s="25"/>
      <c r="T214" s="25"/>
      <c r="U214" s="25"/>
      <c r="V214" s="25"/>
      <c r="W214" s="24"/>
      <c r="X214" s="24"/>
      <c r="Y214" s="24"/>
      <c r="Z214" s="24"/>
    </row>
    <row r="215">
      <c r="A215" s="24"/>
      <c r="B215" s="1">
        <v>2023.0</v>
      </c>
      <c r="C215" s="148" t="s">
        <v>272</v>
      </c>
      <c r="D215" s="148" t="s">
        <v>332</v>
      </c>
      <c r="E215" s="149">
        <v>-0.06753</v>
      </c>
      <c r="F215" s="149">
        <v>0.2484</v>
      </c>
      <c r="G215" s="149">
        <v>-0.04536</v>
      </c>
      <c r="H215" s="165">
        <f t="shared" si="5"/>
        <v>0.03076678206</v>
      </c>
      <c r="I215" s="165">
        <f t="shared" si="1"/>
        <v>0.1623128873</v>
      </c>
      <c r="J215" s="165">
        <f t="shared" si="2"/>
        <v>0.01297783458</v>
      </c>
      <c r="K215" s="289">
        <f t="shared" si="3"/>
        <v>0.05655097871</v>
      </c>
      <c r="L215" s="289">
        <f t="shared" si="4"/>
        <v>117</v>
      </c>
      <c r="M215" s="153" t="s">
        <v>115</v>
      </c>
      <c r="N215" s="153" t="s">
        <v>116</v>
      </c>
      <c r="O215" s="24"/>
      <c r="P215" s="25"/>
      <c r="Q215" s="25"/>
      <c r="R215" s="24"/>
      <c r="S215" s="25"/>
      <c r="T215" s="25"/>
      <c r="U215" s="25"/>
      <c r="V215" s="25"/>
      <c r="W215" s="24"/>
      <c r="X215" s="24"/>
      <c r="Y215" s="24"/>
      <c r="Z215" s="24"/>
    </row>
    <row r="216">
      <c r="A216" s="24"/>
      <c r="B216" s="1">
        <v>2023.0</v>
      </c>
      <c r="C216" s="148" t="s">
        <v>272</v>
      </c>
      <c r="D216" s="148" t="s">
        <v>333</v>
      </c>
      <c r="E216" s="149">
        <v>0.05754</v>
      </c>
      <c r="F216" s="149">
        <v>0.01906</v>
      </c>
      <c r="G216" s="149">
        <v>-0.1182</v>
      </c>
      <c r="H216" s="165">
        <f t="shared" si="5"/>
        <v>0.03822255976</v>
      </c>
      <c r="I216" s="165">
        <f t="shared" si="1"/>
        <v>0.1395793291</v>
      </c>
      <c r="J216" s="165">
        <f t="shared" si="2"/>
        <v>0.01105913386</v>
      </c>
      <c r="K216" s="289">
        <f t="shared" si="3"/>
        <v>0.05621522404</v>
      </c>
      <c r="L216" s="289">
        <f t="shared" si="4"/>
        <v>120</v>
      </c>
      <c r="M216" s="153" t="s">
        <v>115</v>
      </c>
      <c r="N216" s="153" t="s">
        <v>116</v>
      </c>
      <c r="O216" s="24"/>
      <c r="P216" s="25"/>
      <c r="Q216" s="25"/>
      <c r="R216" s="24"/>
      <c r="S216" s="25"/>
      <c r="T216" s="25"/>
      <c r="U216" s="25"/>
      <c r="V216" s="25"/>
      <c r="W216" s="24"/>
      <c r="X216" s="24"/>
      <c r="Y216" s="24"/>
      <c r="Z216" s="24"/>
    </row>
    <row r="217">
      <c r="A217" s="24"/>
      <c r="B217" s="1">
        <v>2023.0</v>
      </c>
      <c r="C217" s="148" t="s">
        <v>272</v>
      </c>
      <c r="D217" s="148" t="s">
        <v>334</v>
      </c>
      <c r="E217" s="149">
        <v>0.2352</v>
      </c>
      <c r="F217" s="149">
        <v>-0.28628</v>
      </c>
      <c r="G217" s="149">
        <v>0.08614</v>
      </c>
      <c r="H217" s="165">
        <f t="shared" si="5"/>
        <v>0.04881337664</v>
      </c>
      <c r="I217" s="165">
        <f t="shared" si="1"/>
        <v>0.1093121944</v>
      </c>
      <c r="J217" s="165">
        <f t="shared" si="2"/>
        <v>0.0164417163</v>
      </c>
      <c r="K217" s="289">
        <f t="shared" si="3"/>
        <v>0.05730267248</v>
      </c>
      <c r="L217" s="289">
        <f t="shared" si="4"/>
        <v>112</v>
      </c>
      <c r="M217" s="153" t="s">
        <v>115</v>
      </c>
      <c r="N217" s="153" t="s">
        <v>116</v>
      </c>
      <c r="O217" s="24"/>
      <c r="P217" s="25"/>
      <c r="Q217" s="25"/>
      <c r="R217" s="24"/>
      <c r="S217" s="25"/>
      <c r="T217" s="25"/>
      <c r="U217" s="25"/>
      <c r="V217" s="25"/>
      <c r="W217" s="24"/>
      <c r="X217" s="24"/>
      <c r="Y217" s="24"/>
      <c r="Z217" s="24"/>
    </row>
    <row r="218">
      <c r="A218" s="24"/>
      <c r="B218" s="1">
        <v>2023.0</v>
      </c>
      <c r="C218" s="148" t="s">
        <v>272</v>
      </c>
      <c r="D218" s="148" t="s">
        <v>335</v>
      </c>
      <c r="E218" s="149">
        <v>-0.11664</v>
      </c>
      <c r="F218" s="149">
        <v>-0.50482</v>
      </c>
      <c r="G218" s="149">
        <v>0.31193</v>
      </c>
      <c r="H218" s="165">
        <f t="shared" si="5"/>
        <v>0.02783919556</v>
      </c>
      <c r="I218" s="165">
        <f t="shared" si="1"/>
        <v>0.08764919703</v>
      </c>
      <c r="J218" s="165">
        <f t="shared" si="2"/>
        <v>0.02238931976</v>
      </c>
      <c r="K218" s="289">
        <f t="shared" si="3"/>
        <v>0.03992990829</v>
      </c>
      <c r="L218" s="289">
        <f t="shared" si="4"/>
        <v>280</v>
      </c>
      <c r="M218" s="153" t="s">
        <v>115</v>
      </c>
      <c r="N218" s="153" t="s">
        <v>116</v>
      </c>
      <c r="O218" s="24"/>
      <c r="P218" s="25"/>
      <c r="Q218" s="25"/>
      <c r="R218" s="24"/>
      <c r="S218" s="25"/>
      <c r="T218" s="25"/>
      <c r="U218" s="25"/>
      <c r="V218" s="25"/>
      <c r="W218" s="24"/>
      <c r="X218" s="24"/>
      <c r="Y218" s="24"/>
      <c r="Z218" s="24"/>
    </row>
    <row r="219">
      <c r="A219" s="24"/>
      <c r="B219" s="1">
        <v>2023.0</v>
      </c>
      <c r="C219" s="148" t="s">
        <v>272</v>
      </c>
      <c r="D219" s="148" t="s">
        <v>336</v>
      </c>
      <c r="E219" s="149">
        <v>-1.1E-4</v>
      </c>
      <c r="F219" s="149">
        <v>-0.36676</v>
      </c>
      <c r="G219" s="149">
        <v>-0.0792</v>
      </c>
      <c r="H219" s="165">
        <f t="shared" si="5"/>
        <v>0.03478587963</v>
      </c>
      <c r="I219" s="165">
        <f t="shared" si="1"/>
        <v>0.1013345334</v>
      </c>
      <c r="J219" s="165">
        <f t="shared" si="2"/>
        <v>0.01208644479</v>
      </c>
      <c r="K219" s="289">
        <f t="shared" si="3"/>
        <v>0.04592198946</v>
      </c>
      <c r="L219" s="289">
        <f t="shared" si="4"/>
        <v>184</v>
      </c>
      <c r="M219" s="153" t="s">
        <v>115</v>
      </c>
      <c r="N219" s="153" t="s">
        <v>116</v>
      </c>
      <c r="O219" s="24"/>
      <c r="P219" s="25"/>
      <c r="Q219" s="25"/>
      <c r="R219" s="24"/>
      <c r="S219" s="25"/>
      <c r="T219" s="25"/>
      <c r="U219" s="25"/>
      <c r="V219" s="25"/>
      <c r="W219" s="24"/>
      <c r="X219" s="24"/>
      <c r="Y219" s="24"/>
      <c r="Z219" s="24"/>
    </row>
    <row r="220">
      <c r="A220" s="24"/>
      <c r="B220" s="1">
        <v>2023.0</v>
      </c>
      <c r="C220" s="148" t="s">
        <v>272</v>
      </c>
      <c r="D220" s="148" t="s">
        <v>337</v>
      </c>
      <c r="E220" s="149">
        <v>-0.21707</v>
      </c>
      <c r="F220" s="149">
        <v>-0.49145</v>
      </c>
      <c r="G220" s="149">
        <v>-0.16461</v>
      </c>
      <c r="H220" s="165">
        <f t="shared" si="5"/>
        <v>0.02185227819</v>
      </c>
      <c r="I220" s="165">
        <f t="shared" si="1"/>
        <v>0.08897451173</v>
      </c>
      <c r="J220" s="165">
        <f t="shared" si="2"/>
        <v>0.009836633855</v>
      </c>
      <c r="K220" s="289">
        <f t="shared" si="3"/>
        <v>0.03459955143</v>
      </c>
      <c r="L220" s="289">
        <f t="shared" si="4"/>
        <v>390</v>
      </c>
      <c r="M220" s="153" t="s">
        <v>115</v>
      </c>
      <c r="N220" s="153" t="s">
        <v>116</v>
      </c>
      <c r="O220" s="24"/>
      <c r="P220" s="25"/>
      <c r="Q220" s="25"/>
      <c r="R220" s="24"/>
      <c r="S220" s="25"/>
      <c r="T220" s="25"/>
      <c r="U220" s="25"/>
      <c r="V220" s="25"/>
      <c r="W220" s="24"/>
      <c r="X220" s="24"/>
      <c r="Y220" s="24"/>
      <c r="Z220" s="24"/>
    </row>
    <row r="221">
      <c r="A221" s="24"/>
      <c r="B221" s="1">
        <v>2023.0</v>
      </c>
      <c r="C221" s="148" t="s">
        <v>272</v>
      </c>
      <c r="D221" s="148" t="s">
        <v>338</v>
      </c>
      <c r="E221" s="149">
        <v>1.92268</v>
      </c>
      <c r="F221" s="149">
        <v>3.17671</v>
      </c>
      <c r="G221" s="149">
        <v>0.57084</v>
      </c>
      <c r="H221" s="165">
        <f t="shared" si="5"/>
        <v>0.1494088493</v>
      </c>
      <c r="I221" s="165">
        <f t="shared" si="1"/>
        <v>0.4525845619</v>
      </c>
      <c r="J221" s="165">
        <f t="shared" si="2"/>
        <v>0.02920934727</v>
      </c>
      <c r="K221" s="288">
        <f t="shared" si="3"/>
        <v>0.1978036017</v>
      </c>
      <c r="L221" s="289">
        <f t="shared" si="4"/>
        <v>7</v>
      </c>
      <c r="M221" s="153" t="s">
        <v>115</v>
      </c>
      <c r="N221" s="153" t="s">
        <v>116</v>
      </c>
      <c r="O221" s="24"/>
      <c r="P221" s="25"/>
      <c r="Q221" s="25"/>
      <c r="R221" s="24"/>
      <c r="S221" s="25"/>
      <c r="T221" s="25"/>
      <c r="U221" s="25"/>
      <c r="V221" s="25"/>
      <c r="W221" s="24"/>
      <c r="X221" s="24"/>
      <c r="Y221" s="24"/>
      <c r="Z221" s="24"/>
    </row>
    <row r="222">
      <c r="A222" s="24"/>
      <c r="B222" s="1">
        <v>2023.0</v>
      </c>
      <c r="C222" s="148" t="s">
        <v>272</v>
      </c>
      <c r="D222" s="148" t="s">
        <v>339</v>
      </c>
      <c r="E222" s="149">
        <v>-0.02391</v>
      </c>
      <c r="F222" s="149">
        <v>-0.48213</v>
      </c>
      <c r="G222" s="149">
        <v>0.15189</v>
      </c>
      <c r="H222" s="165">
        <f t="shared" si="5"/>
        <v>0.03336709407</v>
      </c>
      <c r="I222" s="165">
        <f t="shared" si="1"/>
        <v>0.08989836611</v>
      </c>
      <c r="J222" s="165">
        <f t="shared" si="2"/>
        <v>0.01817365717</v>
      </c>
      <c r="K222" s="289">
        <f t="shared" si="3"/>
        <v>0.0433964088</v>
      </c>
      <c r="L222" s="289">
        <f t="shared" si="4"/>
        <v>213</v>
      </c>
      <c r="M222" s="153" t="s">
        <v>115</v>
      </c>
      <c r="N222" s="153" t="s">
        <v>116</v>
      </c>
      <c r="O222" s="24"/>
      <c r="P222" s="25"/>
      <c r="Q222" s="25"/>
      <c r="R222" s="24"/>
      <c r="S222" s="25"/>
      <c r="T222" s="25"/>
      <c r="U222" s="25"/>
      <c r="V222" s="25"/>
      <c r="W222" s="24"/>
      <c r="X222" s="24"/>
      <c r="Y222" s="24"/>
      <c r="Z222" s="24"/>
    </row>
    <row r="223">
      <c r="A223" s="24"/>
      <c r="B223" s="1">
        <v>2023.0</v>
      </c>
      <c r="C223" s="148" t="s">
        <v>272</v>
      </c>
      <c r="D223" s="148" t="s">
        <v>340</v>
      </c>
      <c r="E223" s="149">
        <v>-0.0451</v>
      </c>
      <c r="F223" s="149">
        <v>-0.47604</v>
      </c>
      <c r="G223" s="149">
        <v>-0.07878</v>
      </c>
      <c r="H223" s="165">
        <f t="shared" si="5"/>
        <v>0.03210389802</v>
      </c>
      <c r="I223" s="165">
        <f t="shared" si="1"/>
        <v>0.09050204348</v>
      </c>
      <c r="J223" s="165">
        <f t="shared" si="2"/>
        <v>0.01209750814</v>
      </c>
      <c r="K223" s="289">
        <f t="shared" si="3"/>
        <v>0.04186399495</v>
      </c>
      <c r="L223" s="289">
        <f t="shared" si="4"/>
        <v>240</v>
      </c>
      <c r="M223" s="153" t="s">
        <v>115</v>
      </c>
      <c r="N223" s="153" t="s">
        <v>116</v>
      </c>
      <c r="O223" s="24"/>
      <c r="P223" s="25"/>
      <c r="Q223" s="25"/>
      <c r="R223" s="24"/>
      <c r="S223" s="25"/>
      <c r="T223" s="25"/>
      <c r="U223" s="25"/>
      <c r="V223" s="25"/>
      <c r="W223" s="24"/>
      <c r="X223" s="24"/>
      <c r="Y223" s="24"/>
      <c r="Z223" s="24"/>
    </row>
    <row r="224">
      <c r="A224" s="24"/>
      <c r="B224" s="1">
        <v>2023.0</v>
      </c>
      <c r="C224" s="148" t="s">
        <v>272</v>
      </c>
      <c r="D224" s="148" t="s">
        <v>341</v>
      </c>
      <c r="E224" s="149">
        <v>0.36455</v>
      </c>
      <c r="F224" s="149">
        <v>-0.50854</v>
      </c>
      <c r="G224" s="149">
        <v>-0.203</v>
      </c>
      <c r="H224" s="165">
        <f t="shared" si="5"/>
        <v>0.0565242973</v>
      </c>
      <c r="I224" s="165">
        <f t="shared" si="1"/>
        <v>0.08728044829</v>
      </c>
      <c r="J224" s="165">
        <f t="shared" si="2"/>
        <v>0.008825391122</v>
      </c>
      <c r="K224" s="289">
        <f t="shared" si="3"/>
        <v>0.05648898078</v>
      </c>
      <c r="L224" s="289">
        <f t="shared" si="4"/>
        <v>118</v>
      </c>
      <c r="M224" s="153" t="s">
        <v>115</v>
      </c>
      <c r="N224" s="153" t="s">
        <v>116</v>
      </c>
      <c r="O224" s="24"/>
      <c r="P224" s="25"/>
      <c r="Q224" s="25"/>
      <c r="R224" s="24"/>
      <c r="S224" s="25"/>
      <c r="T224" s="25"/>
      <c r="U224" s="25"/>
      <c r="V224" s="25"/>
      <c r="W224" s="24"/>
      <c r="X224" s="24"/>
      <c r="Y224" s="24"/>
      <c r="Z224" s="24"/>
    </row>
    <row r="225">
      <c r="A225" s="24"/>
      <c r="B225" s="1">
        <v>2023.0</v>
      </c>
      <c r="C225" s="148" t="s">
        <v>272</v>
      </c>
      <c r="D225" s="148" t="s">
        <v>342</v>
      </c>
      <c r="E225" s="149">
        <v>-0.1598</v>
      </c>
      <c r="F225" s="149">
        <v>0.91646</v>
      </c>
      <c r="G225" s="149">
        <v>0.15073</v>
      </c>
      <c r="H225" s="165">
        <f t="shared" si="5"/>
        <v>0.02526630545</v>
      </c>
      <c r="I225" s="165">
        <f t="shared" si="1"/>
        <v>0.2285350068</v>
      </c>
      <c r="J225" s="165">
        <f t="shared" si="2"/>
        <v>0.01814310125</v>
      </c>
      <c r="K225" s="289">
        <f t="shared" si="3"/>
        <v>0.06794497044</v>
      </c>
      <c r="L225" s="289">
        <f t="shared" si="4"/>
        <v>61</v>
      </c>
      <c r="M225" s="153" t="s">
        <v>115</v>
      </c>
      <c r="N225" s="153" t="s">
        <v>116</v>
      </c>
      <c r="O225" s="24"/>
      <c r="P225" s="25"/>
      <c r="Q225" s="25"/>
      <c r="R225" s="24"/>
      <c r="S225" s="25"/>
      <c r="T225" s="25"/>
      <c r="U225" s="25"/>
      <c r="V225" s="25"/>
      <c r="W225" s="24"/>
      <c r="X225" s="24"/>
      <c r="Y225" s="24"/>
      <c r="Z225" s="24"/>
    </row>
    <row r="226">
      <c r="A226" s="24"/>
      <c r="B226" s="1">
        <v>2023.0</v>
      </c>
      <c r="C226" s="148" t="s">
        <v>272</v>
      </c>
      <c r="D226" s="148" t="s">
        <v>343</v>
      </c>
      <c r="E226" s="149">
        <v>-0.11854</v>
      </c>
      <c r="F226" s="149">
        <v>-0.49156</v>
      </c>
      <c r="G226" s="149">
        <v>0.12159</v>
      </c>
      <c r="H226" s="165">
        <f t="shared" si="5"/>
        <v>0.02772593117</v>
      </c>
      <c r="I226" s="165">
        <f t="shared" si="1"/>
        <v>0.08896360787</v>
      </c>
      <c r="J226" s="165">
        <f t="shared" si="2"/>
        <v>0.0173755156</v>
      </c>
      <c r="K226" s="289">
        <f t="shared" si="3"/>
        <v>0.03944086951</v>
      </c>
      <c r="L226" s="289">
        <f t="shared" si="4"/>
        <v>288</v>
      </c>
      <c r="M226" s="153" t="s">
        <v>115</v>
      </c>
      <c r="N226" s="153" t="s">
        <v>116</v>
      </c>
      <c r="O226" s="24"/>
      <c r="P226" s="25"/>
      <c r="Q226" s="25"/>
      <c r="R226" s="24"/>
      <c r="S226" s="25"/>
      <c r="T226" s="25"/>
      <c r="U226" s="25"/>
      <c r="V226" s="25"/>
      <c r="W226" s="24"/>
      <c r="X226" s="24"/>
      <c r="Y226" s="24"/>
      <c r="Z226" s="24"/>
    </row>
    <row r="227">
      <c r="A227" s="24"/>
      <c r="B227" s="1">
        <v>2023.0</v>
      </c>
      <c r="C227" s="148" t="s">
        <v>272</v>
      </c>
      <c r="D227" s="148" t="s">
        <v>344</v>
      </c>
      <c r="E227" s="149">
        <v>-0.08872</v>
      </c>
      <c r="F227" s="149">
        <v>-0.49184</v>
      </c>
      <c r="G227" s="149">
        <v>0.00494</v>
      </c>
      <c r="H227" s="165">
        <f t="shared" si="5"/>
        <v>0.02950358601</v>
      </c>
      <c r="I227" s="165">
        <f t="shared" si="1"/>
        <v>0.08893585259</v>
      </c>
      <c r="J227" s="165">
        <f t="shared" si="2"/>
        <v>0.01430280227</v>
      </c>
      <c r="K227" s="289">
        <f t="shared" si="3"/>
        <v>0.04015513388</v>
      </c>
      <c r="L227" s="289">
        <f t="shared" si="4"/>
        <v>270</v>
      </c>
      <c r="M227" s="153" t="s">
        <v>115</v>
      </c>
      <c r="N227" s="153" t="s">
        <v>116</v>
      </c>
      <c r="O227" s="24"/>
      <c r="P227" s="25"/>
      <c r="Q227" s="25"/>
      <c r="R227" s="24"/>
      <c r="S227" s="25"/>
      <c r="T227" s="25"/>
      <c r="U227" s="25"/>
      <c r="V227" s="25"/>
      <c r="W227" s="24"/>
      <c r="X227" s="24"/>
      <c r="Y227" s="24"/>
      <c r="Z227" s="24"/>
    </row>
    <row r="228">
      <c r="A228" s="24"/>
      <c r="B228" s="1">
        <v>2023.0</v>
      </c>
      <c r="C228" s="148" t="s">
        <v>272</v>
      </c>
      <c r="D228" s="148" t="s">
        <v>345</v>
      </c>
      <c r="E228" s="149">
        <v>0.32025</v>
      </c>
      <c r="F228" s="149">
        <v>0.56881</v>
      </c>
      <c r="G228" s="149">
        <v>0.78487</v>
      </c>
      <c r="H228" s="165">
        <f t="shared" si="5"/>
        <v>0.05388344856</v>
      </c>
      <c r="I228" s="165">
        <f t="shared" si="1"/>
        <v>0.1940738509</v>
      </c>
      <c r="J228" s="165">
        <f t="shared" si="2"/>
        <v>0.03484717696</v>
      </c>
      <c r="K228" s="289">
        <f t="shared" si="3"/>
        <v>0.08135109073</v>
      </c>
      <c r="L228" s="289">
        <f t="shared" si="4"/>
        <v>35</v>
      </c>
      <c r="M228" s="153" t="s">
        <v>115</v>
      </c>
      <c r="N228" s="153" t="s">
        <v>116</v>
      </c>
      <c r="O228" s="24"/>
      <c r="P228" s="25"/>
      <c r="Q228" s="25"/>
      <c r="R228" s="24"/>
      <c r="S228" s="25"/>
      <c r="T228" s="25"/>
      <c r="U228" s="25"/>
      <c r="V228" s="25"/>
      <c r="W228" s="24"/>
      <c r="X228" s="24"/>
      <c r="Y228" s="24"/>
      <c r="Z228" s="24"/>
    </row>
    <row r="229">
      <c r="A229" s="24"/>
      <c r="B229" s="1">
        <v>2023.0</v>
      </c>
      <c r="C229" s="148" t="s">
        <v>272</v>
      </c>
      <c r="D229" s="148" t="s">
        <v>346</v>
      </c>
      <c r="E229" s="149">
        <v>-0.1322</v>
      </c>
      <c r="F229" s="149">
        <v>0.35743</v>
      </c>
      <c r="G229" s="149">
        <v>-0.17331</v>
      </c>
      <c r="H229" s="165">
        <f t="shared" si="5"/>
        <v>0.02691161979</v>
      </c>
      <c r="I229" s="165">
        <f t="shared" si="1"/>
        <v>0.1731205957</v>
      </c>
      <c r="J229" s="165">
        <f t="shared" si="2"/>
        <v>0.009607464494</v>
      </c>
      <c r="K229" s="289">
        <f t="shared" si="3"/>
        <v>0.05591353845</v>
      </c>
      <c r="L229" s="289">
        <f t="shared" si="4"/>
        <v>122</v>
      </c>
      <c r="M229" s="153" t="s">
        <v>115</v>
      </c>
      <c r="N229" s="153" t="s">
        <v>116</v>
      </c>
      <c r="O229" s="24"/>
      <c r="P229" s="25"/>
      <c r="Q229" s="25"/>
      <c r="R229" s="24"/>
      <c r="S229" s="25"/>
      <c r="T229" s="25"/>
      <c r="U229" s="25"/>
      <c r="V229" s="25"/>
      <c r="W229" s="24"/>
      <c r="X229" s="24"/>
      <c r="Y229" s="24"/>
      <c r="Z229" s="24"/>
    </row>
    <row r="230">
      <c r="A230" s="24"/>
      <c r="B230" s="1">
        <v>2023.0</v>
      </c>
      <c r="C230" s="148" t="s">
        <v>272</v>
      </c>
      <c r="D230" s="148" t="s">
        <v>347</v>
      </c>
      <c r="E230" s="149">
        <v>0.17013</v>
      </c>
      <c r="F230" s="149">
        <v>0.47732</v>
      </c>
      <c r="G230" s="149">
        <v>0.364</v>
      </c>
      <c r="H230" s="165">
        <f t="shared" si="5"/>
        <v>0.04493436925</v>
      </c>
      <c r="I230" s="165">
        <f t="shared" si="1"/>
        <v>0.1850048126</v>
      </c>
      <c r="J230" s="165">
        <f t="shared" si="2"/>
        <v>0.02376091156</v>
      </c>
      <c r="K230" s="289">
        <f t="shared" si="3"/>
        <v>0.07207859271</v>
      </c>
      <c r="L230" s="289">
        <f t="shared" si="4"/>
        <v>50</v>
      </c>
      <c r="M230" s="153" t="s">
        <v>115</v>
      </c>
      <c r="N230" s="153" t="s">
        <v>116</v>
      </c>
      <c r="O230" s="24"/>
      <c r="P230" s="25"/>
      <c r="Q230" s="25"/>
      <c r="R230" s="24"/>
      <c r="S230" s="25"/>
      <c r="T230" s="25"/>
      <c r="U230" s="25"/>
      <c r="V230" s="25"/>
      <c r="W230" s="24"/>
      <c r="X230" s="24"/>
      <c r="Y230" s="24"/>
      <c r="Z230" s="24"/>
    </row>
    <row r="231">
      <c r="A231" s="24"/>
      <c r="B231" s="1">
        <v>2023.0</v>
      </c>
      <c r="C231" s="148" t="s">
        <v>272</v>
      </c>
      <c r="D231" s="148" t="s">
        <v>348</v>
      </c>
      <c r="E231" s="149">
        <v>-0.1041</v>
      </c>
      <c r="F231" s="149">
        <v>-0.48697</v>
      </c>
      <c r="G231" s="149">
        <v>0.08168</v>
      </c>
      <c r="H231" s="165">
        <f t="shared" si="5"/>
        <v>0.02858674055</v>
      </c>
      <c r="I231" s="165">
        <f t="shared" si="1"/>
        <v>0.08941859624</v>
      </c>
      <c r="J231" s="165">
        <f t="shared" si="2"/>
        <v>0.01632423408</v>
      </c>
      <c r="K231" s="289">
        <f t="shared" si="3"/>
        <v>0.03994819399</v>
      </c>
      <c r="L231" s="289">
        <f t="shared" si="4"/>
        <v>278</v>
      </c>
      <c r="M231" s="153" t="s">
        <v>115</v>
      </c>
      <c r="N231" s="153" t="s">
        <v>116</v>
      </c>
      <c r="O231" s="24"/>
      <c r="P231" s="25"/>
      <c r="Q231" s="25"/>
      <c r="R231" s="24"/>
      <c r="S231" s="25"/>
      <c r="T231" s="25"/>
      <c r="U231" s="25"/>
      <c r="V231" s="25"/>
      <c r="W231" s="24"/>
      <c r="X231" s="24"/>
      <c r="Y231" s="24"/>
      <c r="Z231" s="24"/>
    </row>
    <row r="232">
      <c r="A232" s="24"/>
      <c r="B232" s="1">
        <v>2023.0</v>
      </c>
      <c r="C232" s="148" t="s">
        <v>272</v>
      </c>
      <c r="D232" s="148" t="s">
        <v>349</v>
      </c>
      <c r="E232" s="149">
        <v>-0.11734</v>
      </c>
      <c r="F232" s="149">
        <v>-0.29333</v>
      </c>
      <c r="G232" s="149">
        <v>-0.06343</v>
      </c>
      <c r="H232" s="165">
        <f t="shared" si="5"/>
        <v>0.02779746657</v>
      </c>
      <c r="I232" s="165">
        <f t="shared" si="1"/>
        <v>0.108613356</v>
      </c>
      <c r="J232" s="165">
        <f t="shared" si="2"/>
        <v>0.01250184718</v>
      </c>
      <c r="K232" s="289">
        <f t="shared" si="3"/>
        <v>0.0430299134</v>
      </c>
      <c r="L232" s="289">
        <f t="shared" si="4"/>
        <v>222</v>
      </c>
      <c r="M232" s="153" t="s">
        <v>115</v>
      </c>
      <c r="N232" s="153" t="s">
        <v>116</v>
      </c>
      <c r="O232" s="24"/>
      <c r="P232" s="25"/>
      <c r="Q232" s="25"/>
      <c r="R232" s="24"/>
      <c r="S232" s="25"/>
      <c r="T232" s="25"/>
      <c r="U232" s="25"/>
      <c r="V232" s="25"/>
      <c r="W232" s="24"/>
      <c r="X232" s="24"/>
      <c r="Y232" s="24"/>
      <c r="Z232" s="24"/>
    </row>
    <row r="233">
      <c r="A233" s="24"/>
      <c r="B233" s="1">
        <v>2023.0</v>
      </c>
      <c r="C233" s="148" t="s">
        <v>272</v>
      </c>
      <c r="D233" s="148" t="s">
        <v>350</v>
      </c>
      <c r="E233" s="149">
        <v>-0.2032</v>
      </c>
      <c r="F233" s="149">
        <v>-0.1305</v>
      </c>
      <c r="G233" s="149">
        <v>-0.02455</v>
      </c>
      <c r="H233" s="165">
        <f t="shared" si="5"/>
        <v>0.02267910826</v>
      </c>
      <c r="I233" s="165">
        <f t="shared" si="1"/>
        <v>0.1247540436</v>
      </c>
      <c r="J233" s="165">
        <f t="shared" si="2"/>
        <v>0.01352599716</v>
      </c>
      <c r="K233" s="289">
        <f t="shared" si="3"/>
        <v>0.0433343661</v>
      </c>
      <c r="L233" s="289">
        <f t="shared" si="4"/>
        <v>217</v>
      </c>
      <c r="M233" s="153" t="s">
        <v>115</v>
      </c>
      <c r="N233" s="153" t="s">
        <v>116</v>
      </c>
      <c r="O233" s="24"/>
      <c r="P233" s="25"/>
      <c r="Q233" s="25"/>
      <c r="R233" s="24"/>
      <c r="S233" s="25"/>
      <c r="T233" s="25"/>
      <c r="U233" s="25"/>
      <c r="V233" s="25"/>
      <c r="W233" s="24"/>
      <c r="X233" s="24"/>
      <c r="Y233" s="24"/>
      <c r="Z233" s="24"/>
    </row>
    <row r="234">
      <c r="A234" s="24"/>
      <c r="B234" s="1">
        <v>2023.0</v>
      </c>
      <c r="C234" s="148" t="s">
        <v>272</v>
      </c>
      <c r="D234" s="148" t="s">
        <v>351</v>
      </c>
      <c r="E234" s="149">
        <v>-0.1877</v>
      </c>
      <c r="F234" s="149">
        <v>-0.43479</v>
      </c>
      <c r="G234" s="149">
        <v>0.02204</v>
      </c>
      <c r="H234" s="165">
        <f t="shared" si="5"/>
        <v>0.02360310726</v>
      </c>
      <c r="I234" s="165">
        <f t="shared" si="1"/>
        <v>0.09459099123</v>
      </c>
      <c r="J234" s="165">
        <f t="shared" si="2"/>
        <v>0.0147532386</v>
      </c>
      <c r="K234" s="289">
        <f t="shared" si="3"/>
        <v>0.03762178411</v>
      </c>
      <c r="L234" s="289">
        <f t="shared" si="4"/>
        <v>327</v>
      </c>
      <c r="M234" s="153" t="s">
        <v>115</v>
      </c>
      <c r="N234" s="153" t="s">
        <v>116</v>
      </c>
      <c r="O234" s="24"/>
      <c r="P234" s="25"/>
      <c r="Q234" s="25"/>
      <c r="R234" s="24"/>
      <c r="S234" s="25"/>
      <c r="T234" s="25"/>
      <c r="U234" s="25"/>
      <c r="V234" s="25"/>
      <c r="W234" s="24"/>
      <c r="X234" s="24"/>
      <c r="Y234" s="24"/>
      <c r="Z234" s="24"/>
    </row>
    <row r="235">
      <c r="A235" s="24"/>
      <c r="B235" s="1">
        <v>2023.0</v>
      </c>
      <c r="C235" s="148" t="s">
        <v>272</v>
      </c>
      <c r="D235" s="148" t="s">
        <v>352</v>
      </c>
      <c r="E235" s="149">
        <v>-0.14594</v>
      </c>
      <c r="F235" s="149">
        <v>2.35034</v>
      </c>
      <c r="G235" s="149">
        <v>0.13771</v>
      </c>
      <c r="H235" s="165">
        <f t="shared" si="5"/>
        <v>0.02609253939</v>
      </c>
      <c r="I235" s="165">
        <f t="shared" si="1"/>
        <v>0.3706698043</v>
      </c>
      <c r="J235" s="165">
        <f t="shared" si="2"/>
        <v>0.01780013745</v>
      </c>
      <c r="K235" s="289">
        <f t="shared" si="3"/>
        <v>0.09896742679</v>
      </c>
      <c r="L235" s="289">
        <f t="shared" si="4"/>
        <v>23</v>
      </c>
      <c r="M235" s="153" t="s">
        <v>115</v>
      </c>
      <c r="N235" s="153" t="s">
        <v>116</v>
      </c>
      <c r="O235" s="24"/>
      <c r="P235" s="25"/>
      <c r="Q235" s="25"/>
      <c r="R235" s="24"/>
      <c r="S235" s="25"/>
      <c r="T235" s="25"/>
      <c r="U235" s="25"/>
      <c r="V235" s="25"/>
      <c r="W235" s="24"/>
      <c r="X235" s="24"/>
      <c r="Y235" s="24"/>
      <c r="Z235" s="24"/>
    </row>
    <row r="236">
      <c r="A236" s="24"/>
      <c r="B236" s="1">
        <v>2023.0</v>
      </c>
      <c r="C236" s="148" t="s">
        <v>272</v>
      </c>
      <c r="D236" s="148" t="s">
        <v>353</v>
      </c>
      <c r="E236" s="149">
        <v>7.0E-5</v>
      </c>
      <c r="F236" s="149">
        <v>3.80991</v>
      </c>
      <c r="G236" s="149">
        <v>0.49688</v>
      </c>
      <c r="H236" s="165">
        <f t="shared" si="5"/>
        <v>0.03479660994</v>
      </c>
      <c r="I236" s="165">
        <f t="shared" si="1"/>
        <v>0.5153511489</v>
      </c>
      <c r="J236" s="165">
        <f t="shared" si="2"/>
        <v>0.02726114428</v>
      </c>
      <c r="K236" s="288">
        <f t="shared" si="3"/>
        <v>0.1369905864</v>
      </c>
      <c r="L236" s="289">
        <f t="shared" si="4"/>
        <v>14</v>
      </c>
      <c r="M236" s="153" t="s">
        <v>115</v>
      </c>
      <c r="N236" s="153" t="s">
        <v>116</v>
      </c>
      <c r="O236" s="24"/>
      <c r="P236" s="25"/>
      <c r="Q236" s="25"/>
      <c r="R236" s="24"/>
      <c r="S236" s="25"/>
      <c r="T236" s="25"/>
      <c r="U236" s="25"/>
      <c r="V236" s="25"/>
      <c r="W236" s="24"/>
      <c r="X236" s="24"/>
      <c r="Y236" s="24"/>
      <c r="Z236" s="24"/>
    </row>
    <row r="237">
      <c r="A237" s="24"/>
      <c r="B237" s="1">
        <v>2023.0</v>
      </c>
      <c r="C237" s="148" t="s">
        <v>272</v>
      </c>
      <c r="D237" s="148" t="s">
        <v>354</v>
      </c>
      <c r="E237" s="149">
        <v>0.05623</v>
      </c>
      <c r="F237" s="149">
        <v>0.18555</v>
      </c>
      <c r="G237" s="149">
        <v>0.11824</v>
      </c>
      <c r="H237" s="165">
        <f t="shared" si="5"/>
        <v>0.03814446694</v>
      </c>
      <c r="I237" s="165">
        <f t="shared" si="1"/>
        <v>0.1560828178</v>
      </c>
      <c r="J237" s="165">
        <f t="shared" si="2"/>
        <v>0.01728727222</v>
      </c>
      <c r="K237" s="289">
        <f t="shared" si="3"/>
        <v>0.06057782677</v>
      </c>
      <c r="L237" s="289">
        <f t="shared" si="4"/>
        <v>97</v>
      </c>
      <c r="M237" s="153" t="s">
        <v>115</v>
      </c>
      <c r="N237" s="153" t="s">
        <v>116</v>
      </c>
      <c r="O237" s="24"/>
      <c r="P237" s="25"/>
      <c r="Q237" s="25"/>
      <c r="R237" s="24"/>
      <c r="S237" s="25"/>
      <c r="T237" s="25"/>
      <c r="U237" s="25"/>
      <c r="V237" s="25"/>
      <c r="W237" s="24"/>
      <c r="X237" s="24"/>
      <c r="Y237" s="24"/>
      <c r="Z237" s="24"/>
    </row>
    <row r="238">
      <c r="A238" s="24"/>
      <c r="B238" s="1">
        <v>2023.0</v>
      </c>
      <c r="C238" s="148" t="s">
        <v>272</v>
      </c>
      <c r="D238" s="148" t="s">
        <v>355</v>
      </c>
      <c r="E238" s="149">
        <v>-0.11472</v>
      </c>
      <c r="F238" s="149">
        <v>-0.46946</v>
      </c>
      <c r="G238" s="149">
        <v>0.36718</v>
      </c>
      <c r="H238" s="165">
        <f t="shared" si="5"/>
        <v>0.02795365221</v>
      </c>
      <c r="I238" s="165">
        <f t="shared" si="1"/>
        <v>0.0911542926</v>
      </c>
      <c r="J238" s="165">
        <f t="shared" si="2"/>
        <v>0.02384467691</v>
      </c>
      <c r="K238" s="289">
        <f t="shared" si="3"/>
        <v>0.04095956516</v>
      </c>
      <c r="L238" s="289">
        <f t="shared" si="4"/>
        <v>258</v>
      </c>
      <c r="M238" s="153" t="s">
        <v>115</v>
      </c>
      <c r="N238" s="153" t="s">
        <v>116</v>
      </c>
      <c r="O238" s="24"/>
      <c r="P238" s="25"/>
      <c r="Q238" s="25"/>
      <c r="R238" s="24"/>
      <c r="S238" s="25"/>
      <c r="T238" s="25"/>
      <c r="U238" s="25"/>
      <c r="V238" s="25"/>
      <c r="W238" s="24"/>
      <c r="X238" s="24"/>
      <c r="Y238" s="24"/>
      <c r="Z238" s="24"/>
    </row>
    <row r="239">
      <c r="A239" s="24"/>
      <c r="B239" s="1">
        <v>2023.0</v>
      </c>
      <c r="C239" s="148" t="s">
        <v>272</v>
      </c>
      <c r="D239" s="148" t="s">
        <v>356</v>
      </c>
      <c r="E239" s="149">
        <v>0.26319</v>
      </c>
      <c r="F239" s="149">
        <v>-0.0221</v>
      </c>
      <c r="G239" s="149">
        <v>0.37523</v>
      </c>
      <c r="H239" s="165">
        <f t="shared" si="5"/>
        <v>0.05048193999</v>
      </c>
      <c r="I239" s="165">
        <f t="shared" si="1"/>
        <v>0.1354993026</v>
      </c>
      <c r="J239" s="165">
        <f t="shared" si="2"/>
        <v>0.02405672442</v>
      </c>
      <c r="K239" s="289">
        <f t="shared" si="3"/>
        <v>0.0650670193</v>
      </c>
      <c r="L239" s="289">
        <f t="shared" si="4"/>
        <v>72</v>
      </c>
      <c r="M239" s="153" t="s">
        <v>115</v>
      </c>
      <c r="N239" s="153" t="s">
        <v>116</v>
      </c>
      <c r="O239" s="24"/>
      <c r="P239" s="25"/>
      <c r="Q239" s="25"/>
      <c r="R239" s="24"/>
      <c r="S239" s="25"/>
      <c r="T239" s="25"/>
      <c r="U239" s="25"/>
      <c r="V239" s="25"/>
      <c r="W239" s="24"/>
      <c r="X239" s="24"/>
      <c r="Y239" s="24"/>
      <c r="Z239" s="24"/>
    </row>
    <row r="240">
      <c r="A240" s="24"/>
      <c r="B240" s="1">
        <v>2023.0</v>
      </c>
      <c r="C240" s="148" t="s">
        <v>272</v>
      </c>
      <c r="D240" s="148" t="s">
        <v>357</v>
      </c>
      <c r="E240" s="149">
        <v>-0.1412</v>
      </c>
      <c r="F240" s="149">
        <v>-0.44317</v>
      </c>
      <c r="G240" s="149">
        <v>-0.0639</v>
      </c>
      <c r="H240" s="165">
        <f t="shared" si="5"/>
        <v>0.02637510425</v>
      </c>
      <c r="I240" s="165">
        <f t="shared" si="1"/>
        <v>0.0937603153</v>
      </c>
      <c r="J240" s="165">
        <f t="shared" si="2"/>
        <v>0.01248946677</v>
      </c>
      <c r="K240" s="289">
        <f t="shared" si="3"/>
        <v>0.03891844176</v>
      </c>
      <c r="L240" s="289">
        <f t="shared" si="4"/>
        <v>298</v>
      </c>
      <c r="M240" s="153" t="s">
        <v>115</v>
      </c>
      <c r="N240" s="153" t="s">
        <v>116</v>
      </c>
      <c r="O240" s="24"/>
      <c r="P240" s="25"/>
      <c r="Q240" s="25"/>
      <c r="R240" s="24"/>
      <c r="S240" s="25"/>
      <c r="T240" s="25"/>
      <c r="U240" s="25"/>
      <c r="V240" s="25"/>
      <c r="W240" s="24"/>
      <c r="X240" s="24"/>
      <c r="Y240" s="24"/>
      <c r="Z240" s="24"/>
    </row>
    <row r="241">
      <c r="A241" s="24"/>
      <c r="B241" s="1">
        <v>2023.0</v>
      </c>
      <c r="C241" s="148" t="s">
        <v>272</v>
      </c>
      <c r="D241" s="148" t="s">
        <v>358</v>
      </c>
      <c r="E241" s="149">
        <v>-0.04283</v>
      </c>
      <c r="F241" s="149">
        <v>0.20882</v>
      </c>
      <c r="G241" s="149">
        <v>-0.03765</v>
      </c>
      <c r="H241" s="165">
        <f t="shared" si="5"/>
        <v>0.03223921917</v>
      </c>
      <c r="I241" s="165">
        <f t="shared" si="1"/>
        <v>0.15838948</v>
      </c>
      <c r="J241" s="165">
        <f t="shared" si="2"/>
        <v>0.01318092605</v>
      </c>
      <c r="K241" s="289">
        <f t="shared" si="3"/>
        <v>0.0566873781</v>
      </c>
      <c r="L241" s="289">
        <f t="shared" si="4"/>
        <v>116</v>
      </c>
      <c r="M241" s="153" t="s">
        <v>115</v>
      </c>
      <c r="N241" s="153" t="s">
        <v>116</v>
      </c>
      <c r="O241" s="24"/>
      <c r="P241" s="25"/>
      <c r="Q241" s="25"/>
      <c r="R241" s="24"/>
      <c r="S241" s="25"/>
      <c r="T241" s="25"/>
      <c r="U241" s="25"/>
      <c r="V241" s="25"/>
      <c r="W241" s="24"/>
      <c r="X241" s="24"/>
      <c r="Y241" s="24"/>
      <c r="Z241" s="24"/>
    </row>
    <row r="242">
      <c r="A242" s="24"/>
      <c r="B242" s="1">
        <v>2023.0</v>
      </c>
      <c r="C242" s="148" t="s">
        <v>272</v>
      </c>
      <c r="D242" s="148" t="s">
        <v>359</v>
      </c>
      <c r="E242" s="149">
        <v>0.00365</v>
      </c>
      <c r="F242" s="149">
        <v>3.39586</v>
      </c>
      <c r="G242" s="149">
        <v>0.3421</v>
      </c>
      <c r="H242" s="165">
        <f t="shared" si="5"/>
        <v>0.0350100239</v>
      </c>
      <c r="I242" s="165">
        <f t="shared" si="1"/>
        <v>0.4743080261</v>
      </c>
      <c r="J242" s="165">
        <f t="shared" si="2"/>
        <v>0.02318403696</v>
      </c>
      <c r="K242" s="288">
        <f t="shared" si="3"/>
        <v>0.1277428091</v>
      </c>
      <c r="L242" s="289">
        <f t="shared" si="4"/>
        <v>16</v>
      </c>
      <c r="M242" s="153" t="s">
        <v>115</v>
      </c>
      <c r="N242" s="153" t="s">
        <v>116</v>
      </c>
      <c r="O242" s="24"/>
      <c r="P242" s="25"/>
      <c r="Q242" s="25"/>
      <c r="R242" s="24"/>
      <c r="S242" s="25"/>
      <c r="T242" s="25"/>
      <c r="U242" s="25"/>
      <c r="V242" s="25"/>
      <c r="W242" s="24"/>
      <c r="X242" s="24"/>
      <c r="Y242" s="24"/>
      <c r="Z242" s="24"/>
    </row>
    <row r="243">
      <c r="A243" s="24"/>
      <c r="B243" s="1">
        <v>2023.0</v>
      </c>
      <c r="C243" s="148" t="s">
        <v>272</v>
      </c>
      <c r="D243" s="148" t="s">
        <v>360</v>
      </c>
      <c r="E243" s="149">
        <v>-0.24603</v>
      </c>
      <c r="F243" s="149">
        <v>-0.20953</v>
      </c>
      <c r="G243" s="149">
        <v>-0.20638</v>
      </c>
      <c r="H243" s="165">
        <f t="shared" si="5"/>
        <v>0.02012589039</v>
      </c>
      <c r="I243" s="165">
        <f t="shared" si="1"/>
        <v>0.1169201153</v>
      </c>
      <c r="J243" s="165">
        <f t="shared" si="2"/>
        <v>0.008736357508</v>
      </c>
      <c r="K243" s="289">
        <f t="shared" si="3"/>
        <v>0.03933516123</v>
      </c>
      <c r="L243" s="289">
        <f t="shared" si="4"/>
        <v>290</v>
      </c>
      <c r="M243" s="153" t="s">
        <v>115</v>
      </c>
      <c r="N243" s="153" t="s">
        <v>116</v>
      </c>
      <c r="O243" s="24"/>
      <c r="P243" s="25"/>
      <c r="Q243" s="25"/>
      <c r="R243" s="24"/>
      <c r="S243" s="25"/>
      <c r="T243" s="25"/>
      <c r="U243" s="25"/>
      <c r="V243" s="25"/>
      <c r="W243" s="24"/>
      <c r="X243" s="24"/>
      <c r="Y243" s="24"/>
      <c r="Z243" s="24"/>
    </row>
    <row r="244">
      <c r="A244" s="24"/>
      <c r="B244" s="1">
        <v>2023.0</v>
      </c>
      <c r="C244" s="148" t="s">
        <v>272</v>
      </c>
      <c r="D244" s="148" t="s">
        <v>361</v>
      </c>
      <c r="E244" s="149">
        <v>0.4962</v>
      </c>
      <c r="F244" s="149">
        <v>0.73713</v>
      </c>
      <c r="G244" s="149">
        <v>0.20397</v>
      </c>
      <c r="H244" s="165">
        <f t="shared" si="5"/>
        <v>0.06437232748</v>
      </c>
      <c r="I244" s="165">
        <f t="shared" si="1"/>
        <v>0.2107587402</v>
      </c>
      <c r="J244" s="165">
        <f t="shared" si="2"/>
        <v>0.01954551238</v>
      </c>
      <c r="K244" s="289">
        <f t="shared" si="3"/>
        <v>0.08957927925</v>
      </c>
      <c r="L244" s="289">
        <f t="shared" si="4"/>
        <v>27</v>
      </c>
      <c r="M244" s="153" t="s">
        <v>115</v>
      </c>
      <c r="N244" s="153" t="s">
        <v>116</v>
      </c>
      <c r="O244" s="24"/>
      <c r="P244" s="25"/>
      <c r="Q244" s="25"/>
      <c r="R244" s="24"/>
      <c r="S244" s="25"/>
      <c r="T244" s="25"/>
      <c r="U244" s="25"/>
      <c r="V244" s="25"/>
      <c r="W244" s="24"/>
      <c r="X244" s="24"/>
      <c r="Y244" s="24"/>
      <c r="Z244" s="24"/>
    </row>
    <row r="245">
      <c r="A245" s="24"/>
      <c r="B245" s="1">
        <v>2023.0</v>
      </c>
      <c r="C245" s="148" t="s">
        <v>272</v>
      </c>
      <c r="D245" s="148" t="s">
        <v>362</v>
      </c>
      <c r="E245" s="149">
        <v>3.72262</v>
      </c>
      <c r="F245" s="149">
        <v>-0.5501</v>
      </c>
      <c r="G245" s="149">
        <v>-0.51249</v>
      </c>
      <c r="H245" s="165">
        <f t="shared" si="5"/>
        <v>0.2567083817</v>
      </c>
      <c r="I245" s="165">
        <f t="shared" si="1"/>
        <v>0.08316077148</v>
      </c>
      <c r="J245" s="165">
        <f t="shared" si="2"/>
        <v>0.0006730203653</v>
      </c>
      <c r="K245" s="288">
        <f t="shared" si="3"/>
        <v>0.1837649042</v>
      </c>
      <c r="L245" s="289">
        <f t="shared" si="4"/>
        <v>8</v>
      </c>
      <c r="M245" s="153" t="s">
        <v>115</v>
      </c>
      <c r="N245" s="153" t="s">
        <v>116</v>
      </c>
      <c r="O245" s="24"/>
      <c r="P245" s="25"/>
      <c r="Q245" s="25"/>
      <c r="R245" s="24"/>
      <c r="S245" s="25"/>
      <c r="T245" s="25"/>
      <c r="U245" s="25"/>
      <c r="V245" s="25"/>
      <c r="W245" s="24"/>
      <c r="X245" s="24"/>
      <c r="Y245" s="24"/>
      <c r="Z245" s="24"/>
    </row>
    <row r="246">
      <c r="A246" s="24"/>
      <c r="B246" s="1">
        <v>2023.0</v>
      </c>
      <c r="C246" s="148" t="s">
        <v>272</v>
      </c>
      <c r="D246" s="148" t="s">
        <v>363</v>
      </c>
      <c r="E246" s="149">
        <v>-0.24394</v>
      </c>
      <c r="F246" s="149">
        <v>-0.16088</v>
      </c>
      <c r="G246" s="149">
        <v>-0.19117</v>
      </c>
      <c r="H246" s="165">
        <f t="shared" si="5"/>
        <v>0.02025048122</v>
      </c>
      <c r="I246" s="165">
        <f t="shared" si="1"/>
        <v>0.1217425955</v>
      </c>
      <c r="J246" s="165">
        <f t="shared" si="2"/>
        <v>0.009137008771</v>
      </c>
      <c r="K246" s="289">
        <f t="shared" si="3"/>
        <v>0.04050750442</v>
      </c>
      <c r="L246" s="289">
        <f t="shared" si="4"/>
        <v>263</v>
      </c>
      <c r="M246" s="153" t="s">
        <v>115</v>
      </c>
      <c r="N246" s="153" t="s">
        <v>116</v>
      </c>
      <c r="O246" s="24"/>
      <c r="P246" s="25"/>
      <c r="Q246" s="25"/>
      <c r="R246" s="24"/>
      <c r="S246" s="25"/>
      <c r="T246" s="25"/>
      <c r="U246" s="25"/>
      <c r="V246" s="25"/>
      <c r="W246" s="24"/>
      <c r="X246" s="24"/>
      <c r="Y246" s="24"/>
      <c r="Z246" s="24"/>
    </row>
    <row r="247">
      <c r="A247" s="24"/>
      <c r="B247" s="1">
        <v>2023.0</v>
      </c>
      <c r="C247" s="148" t="s">
        <v>272</v>
      </c>
      <c r="D247" s="148" t="s">
        <v>364</v>
      </c>
      <c r="E247" s="149">
        <v>-0.22844</v>
      </c>
      <c r="F247" s="149">
        <v>-0.45269</v>
      </c>
      <c r="G247" s="149">
        <v>0.02698</v>
      </c>
      <c r="H247" s="165">
        <f t="shared" si="5"/>
        <v>0.02117448022</v>
      </c>
      <c r="I247" s="165">
        <f t="shared" si="1"/>
        <v>0.09281663572</v>
      </c>
      <c r="J247" s="165">
        <f t="shared" si="2"/>
        <v>0.01488336465</v>
      </c>
      <c r="K247" s="289">
        <f t="shared" si="3"/>
        <v>0.03569008046</v>
      </c>
      <c r="L247" s="289">
        <f t="shared" si="4"/>
        <v>367</v>
      </c>
      <c r="M247" s="153" t="s">
        <v>115</v>
      </c>
      <c r="N247" s="153" t="s">
        <v>116</v>
      </c>
      <c r="O247" s="24"/>
      <c r="P247" s="25"/>
      <c r="Q247" s="25"/>
      <c r="R247" s="24"/>
      <c r="S247" s="25"/>
      <c r="T247" s="25"/>
      <c r="U247" s="25"/>
      <c r="V247" s="25"/>
      <c r="W247" s="24"/>
      <c r="X247" s="24"/>
      <c r="Y247" s="24"/>
      <c r="Z247" s="24"/>
    </row>
    <row r="248">
      <c r="A248" s="24"/>
      <c r="B248" s="1">
        <v>2023.0</v>
      </c>
      <c r="C248" s="148" t="s">
        <v>272</v>
      </c>
      <c r="D248" s="148" t="s">
        <v>365</v>
      </c>
      <c r="E248" s="149">
        <v>-0.22058</v>
      </c>
      <c r="F248" s="149">
        <v>0.5619</v>
      </c>
      <c r="G248" s="149">
        <v>-0.1242</v>
      </c>
      <c r="H248" s="165">
        <f t="shared" si="5"/>
        <v>0.02164303713</v>
      </c>
      <c r="I248" s="165">
        <f t="shared" si="1"/>
        <v>0.1933888902</v>
      </c>
      <c r="J248" s="165">
        <f t="shared" si="2"/>
        <v>0.01090108603</v>
      </c>
      <c r="K248" s="289">
        <f t="shared" si="3"/>
        <v>0.05704527705</v>
      </c>
      <c r="L248" s="289">
        <f t="shared" si="4"/>
        <v>114</v>
      </c>
      <c r="M248" s="153" t="s">
        <v>115</v>
      </c>
      <c r="N248" s="153" t="s">
        <v>116</v>
      </c>
      <c r="O248" s="24"/>
      <c r="P248" s="25"/>
      <c r="Q248" s="25"/>
      <c r="R248" s="24"/>
      <c r="S248" s="25"/>
      <c r="T248" s="25"/>
      <c r="U248" s="25"/>
      <c r="V248" s="25"/>
      <c r="W248" s="24"/>
      <c r="X248" s="24"/>
      <c r="Y248" s="24"/>
      <c r="Z248" s="24"/>
    </row>
    <row r="249">
      <c r="A249" s="24"/>
      <c r="B249" s="1">
        <v>2023.0</v>
      </c>
      <c r="C249" s="148" t="s">
        <v>272</v>
      </c>
      <c r="D249" s="148" t="s">
        <v>366</v>
      </c>
      <c r="E249" s="149">
        <v>-0.169</v>
      </c>
      <c r="F249" s="149">
        <v>0.59417</v>
      </c>
      <c r="G249" s="149">
        <v>0.30763</v>
      </c>
      <c r="H249" s="165">
        <f t="shared" si="5"/>
        <v>0.02471786734</v>
      </c>
      <c r="I249" s="165">
        <f t="shared" si="1"/>
        <v>0.1965876864</v>
      </c>
      <c r="J249" s="165">
        <f t="shared" si="2"/>
        <v>0.02227605214</v>
      </c>
      <c r="K249" s="289">
        <f t="shared" si="3"/>
        <v>0.06130270243</v>
      </c>
      <c r="L249" s="289">
        <f t="shared" si="4"/>
        <v>93</v>
      </c>
      <c r="M249" s="153" t="s">
        <v>115</v>
      </c>
      <c r="N249" s="153" t="s">
        <v>116</v>
      </c>
      <c r="O249" s="24"/>
      <c r="P249" s="25"/>
      <c r="Q249" s="25"/>
      <c r="R249" s="24"/>
      <c r="S249" s="25"/>
      <c r="T249" s="25"/>
      <c r="U249" s="25"/>
      <c r="V249" s="25"/>
      <c r="W249" s="24"/>
      <c r="X249" s="24"/>
      <c r="Y249" s="24"/>
      <c r="Z249" s="24"/>
    </row>
    <row r="250">
      <c r="A250" s="24"/>
      <c r="B250" s="1">
        <v>2023.0</v>
      </c>
      <c r="C250" s="148" t="s">
        <v>272</v>
      </c>
      <c r="D250" s="148" t="s">
        <v>367</v>
      </c>
      <c r="E250" s="149">
        <v>-0.1209</v>
      </c>
      <c r="F250" s="149">
        <v>-0.40783</v>
      </c>
      <c r="G250" s="149">
        <v>0.11803</v>
      </c>
      <c r="H250" s="165">
        <f t="shared" si="5"/>
        <v>0.02758524487</v>
      </c>
      <c r="I250" s="165">
        <f t="shared" si="1"/>
        <v>0.09726342835</v>
      </c>
      <c r="J250" s="165">
        <f t="shared" si="2"/>
        <v>0.01728174055</v>
      </c>
      <c r="K250" s="289">
        <f t="shared" si="3"/>
        <v>0.04112009445</v>
      </c>
      <c r="L250" s="289">
        <f t="shared" si="4"/>
        <v>253</v>
      </c>
      <c r="M250" s="153" t="s">
        <v>115</v>
      </c>
      <c r="N250" s="153" t="s">
        <v>116</v>
      </c>
      <c r="O250" s="24"/>
      <c r="P250" s="25"/>
      <c r="Q250" s="25"/>
      <c r="R250" s="24"/>
      <c r="S250" s="25"/>
      <c r="T250" s="25"/>
      <c r="U250" s="25"/>
      <c r="V250" s="25"/>
      <c r="W250" s="24"/>
      <c r="X250" s="24"/>
      <c r="Y250" s="24"/>
      <c r="Z250" s="24"/>
    </row>
    <row r="251">
      <c r="A251" s="24"/>
      <c r="B251" s="1">
        <v>2023.0</v>
      </c>
      <c r="C251" s="148" t="s">
        <v>272</v>
      </c>
      <c r="D251" s="148" t="s">
        <v>368</v>
      </c>
      <c r="E251" s="149">
        <v>0.28307</v>
      </c>
      <c r="F251" s="149">
        <v>1.53347</v>
      </c>
      <c r="G251" s="149">
        <v>0.32321</v>
      </c>
      <c r="H251" s="165">
        <f t="shared" si="5"/>
        <v>0.05166704322</v>
      </c>
      <c r="I251" s="165">
        <f t="shared" si="1"/>
        <v>0.2896967438</v>
      </c>
      <c r="J251" s="165">
        <f t="shared" si="2"/>
        <v>0.02268644969</v>
      </c>
      <c r="K251" s="289">
        <f t="shared" si="3"/>
        <v>0.09876975709</v>
      </c>
      <c r="L251" s="289">
        <f t="shared" si="4"/>
        <v>24</v>
      </c>
      <c r="M251" s="153" t="s">
        <v>115</v>
      </c>
      <c r="N251" s="153" t="s">
        <v>116</v>
      </c>
      <c r="O251" s="24"/>
      <c r="P251" s="25"/>
      <c r="Q251" s="25"/>
      <c r="R251" s="24"/>
      <c r="S251" s="25"/>
      <c r="T251" s="25"/>
      <c r="U251" s="25"/>
      <c r="V251" s="25"/>
      <c r="W251" s="24"/>
      <c r="X251" s="24"/>
      <c r="Y251" s="24"/>
      <c r="Z251" s="24"/>
    </row>
    <row r="252">
      <c r="A252" s="24"/>
      <c r="B252" s="1">
        <v>2023.0</v>
      </c>
      <c r="C252" s="148" t="s">
        <v>272</v>
      </c>
      <c r="D252" s="148" t="s">
        <v>369</v>
      </c>
      <c r="E252" s="149">
        <v>0.0149</v>
      </c>
      <c r="F252" s="149">
        <v>-0.11074</v>
      </c>
      <c r="G252" s="149">
        <v>0.01928</v>
      </c>
      <c r="H252" s="165">
        <f t="shared" si="5"/>
        <v>0.03568066833</v>
      </c>
      <c r="I252" s="165">
        <f t="shared" si="1"/>
        <v>0.1267127735</v>
      </c>
      <c r="J252" s="165">
        <f t="shared" si="2"/>
        <v>0.01468053659</v>
      </c>
      <c r="K252" s="289">
        <f t="shared" si="3"/>
        <v>0.05231352155</v>
      </c>
      <c r="L252" s="289">
        <f t="shared" si="4"/>
        <v>140</v>
      </c>
      <c r="M252" s="153" t="s">
        <v>115</v>
      </c>
      <c r="N252" s="153" t="s">
        <v>116</v>
      </c>
      <c r="O252" s="24"/>
      <c r="P252" s="25"/>
      <c r="Q252" s="25"/>
      <c r="R252" s="24"/>
      <c r="S252" s="25"/>
      <c r="T252" s="25"/>
      <c r="U252" s="25"/>
      <c r="V252" s="25"/>
      <c r="W252" s="24"/>
      <c r="X252" s="24"/>
      <c r="Y252" s="24"/>
      <c r="Z252" s="24"/>
    </row>
    <row r="253">
      <c r="A253" s="24"/>
      <c r="B253" s="1">
        <v>2023.0</v>
      </c>
      <c r="C253" s="148" t="s">
        <v>272</v>
      </c>
      <c r="D253" s="148" t="s">
        <v>370</v>
      </c>
      <c r="E253" s="149">
        <v>0.02176</v>
      </c>
      <c r="F253" s="149">
        <v>0.41386</v>
      </c>
      <c r="G253" s="149">
        <v>-0.02313</v>
      </c>
      <c r="H253" s="165">
        <f t="shared" si="5"/>
        <v>0.0360896124</v>
      </c>
      <c r="I253" s="165">
        <f t="shared" si="1"/>
        <v>0.1787142762</v>
      </c>
      <c r="J253" s="165">
        <f t="shared" si="2"/>
        <v>0.01356340181</v>
      </c>
      <c r="K253" s="289">
        <f t="shared" si="3"/>
        <v>0.06359419223</v>
      </c>
      <c r="L253" s="289">
        <f t="shared" si="4"/>
        <v>79</v>
      </c>
      <c r="M253" s="153" t="s">
        <v>115</v>
      </c>
      <c r="N253" s="153" t="s">
        <v>116</v>
      </c>
      <c r="O253" s="24"/>
      <c r="P253" s="25"/>
      <c r="Q253" s="25"/>
      <c r="R253" s="24"/>
      <c r="S253" s="25"/>
      <c r="T253" s="25"/>
      <c r="U253" s="25"/>
      <c r="V253" s="25"/>
      <c r="W253" s="24"/>
      <c r="X253" s="24"/>
      <c r="Y253" s="24"/>
      <c r="Z253" s="24"/>
    </row>
    <row r="254">
      <c r="A254" s="24"/>
      <c r="B254" s="1">
        <v>2023.0</v>
      </c>
      <c r="C254" s="148" t="s">
        <v>272</v>
      </c>
      <c r="D254" s="148" t="s">
        <v>371</v>
      </c>
      <c r="E254" s="149">
        <v>-0.21553</v>
      </c>
      <c r="F254" s="149">
        <v>-0.48647</v>
      </c>
      <c r="G254" s="149">
        <v>-0.18847</v>
      </c>
      <c r="H254" s="165">
        <f t="shared" si="5"/>
        <v>0.02194408197</v>
      </c>
      <c r="I254" s="165">
        <f t="shared" si="1"/>
        <v>0.08946815924</v>
      </c>
      <c r="J254" s="165">
        <f t="shared" si="2"/>
        <v>0.009208130297</v>
      </c>
      <c r="K254" s="289">
        <f t="shared" si="3"/>
        <v>0.03467737085</v>
      </c>
      <c r="L254" s="289">
        <f t="shared" si="4"/>
        <v>387</v>
      </c>
      <c r="M254" s="153" t="s">
        <v>115</v>
      </c>
      <c r="N254" s="153" t="s">
        <v>116</v>
      </c>
      <c r="O254" s="24"/>
      <c r="P254" s="25"/>
      <c r="Q254" s="25"/>
      <c r="R254" s="24"/>
      <c r="S254" s="25"/>
      <c r="T254" s="25"/>
      <c r="U254" s="25"/>
      <c r="V254" s="25"/>
      <c r="W254" s="24"/>
      <c r="X254" s="24"/>
      <c r="Y254" s="24"/>
      <c r="Z254" s="24"/>
    </row>
    <row r="255">
      <c r="A255" s="24"/>
      <c r="B255" s="1">
        <v>2023.0</v>
      </c>
      <c r="C255" s="148" t="s">
        <v>272</v>
      </c>
      <c r="D255" s="148" t="s">
        <v>372</v>
      </c>
      <c r="E255" s="149">
        <v>-0.22328</v>
      </c>
      <c r="F255" s="149">
        <v>-0.49406</v>
      </c>
      <c r="G255" s="149">
        <v>-0.22254</v>
      </c>
      <c r="H255" s="165">
        <f t="shared" si="5"/>
        <v>0.02148208247</v>
      </c>
      <c r="I255" s="165">
        <f t="shared" si="1"/>
        <v>0.08871579285</v>
      </c>
      <c r="J255" s="165">
        <f t="shared" si="2"/>
        <v>0.008310682005</v>
      </c>
      <c r="K255" s="289">
        <f t="shared" si="3"/>
        <v>0.0340923432</v>
      </c>
      <c r="L255" s="289">
        <f t="shared" si="4"/>
        <v>403</v>
      </c>
      <c r="M255" s="153" t="s">
        <v>115</v>
      </c>
      <c r="N255" s="153" t="s">
        <v>116</v>
      </c>
      <c r="O255" s="24"/>
      <c r="P255" s="25"/>
      <c r="Q255" s="25"/>
      <c r="R255" s="24"/>
      <c r="S255" s="25"/>
      <c r="T255" s="25"/>
      <c r="U255" s="25"/>
      <c r="V255" s="25"/>
      <c r="W255" s="24"/>
      <c r="X255" s="24"/>
      <c r="Y255" s="24"/>
      <c r="Z255" s="24"/>
    </row>
    <row r="256">
      <c r="A256" s="24"/>
      <c r="B256" s="1">
        <v>2023.0</v>
      </c>
      <c r="C256" s="148" t="s">
        <v>272</v>
      </c>
      <c r="D256" s="148" t="s">
        <v>373</v>
      </c>
      <c r="E256" s="149">
        <v>0.27256</v>
      </c>
      <c r="F256" s="149">
        <v>0.3285</v>
      </c>
      <c r="G256" s="149">
        <v>-0.15153</v>
      </c>
      <c r="H256" s="165">
        <f t="shared" si="5"/>
        <v>0.05104051229</v>
      </c>
      <c r="I256" s="165">
        <f t="shared" si="1"/>
        <v>0.1702528804</v>
      </c>
      <c r="J256" s="165">
        <f t="shared" si="2"/>
        <v>0.01018117814</v>
      </c>
      <c r="K256" s="289">
        <f t="shared" si="3"/>
        <v>0.07096188187</v>
      </c>
      <c r="L256" s="289">
        <f t="shared" si="4"/>
        <v>53</v>
      </c>
      <c r="M256" s="153" t="s">
        <v>115</v>
      </c>
      <c r="N256" s="153" t="s">
        <v>116</v>
      </c>
      <c r="O256" s="24"/>
      <c r="P256" s="25"/>
      <c r="Q256" s="25"/>
      <c r="R256" s="24"/>
      <c r="S256" s="25"/>
      <c r="T256" s="25"/>
      <c r="U256" s="25"/>
      <c r="V256" s="25"/>
      <c r="W256" s="24"/>
      <c r="X256" s="24"/>
      <c r="Y256" s="24"/>
      <c r="Z256" s="24"/>
    </row>
    <row r="257">
      <c r="A257" s="24"/>
      <c r="B257" s="1">
        <v>2023.0</v>
      </c>
      <c r="C257" s="148" t="s">
        <v>272</v>
      </c>
      <c r="D257" s="148" t="s">
        <v>374</v>
      </c>
      <c r="E257" s="149">
        <v>-0.19146</v>
      </c>
      <c r="F257" s="149">
        <v>0.93218</v>
      </c>
      <c r="G257" s="149">
        <v>-0.19325</v>
      </c>
      <c r="H257" s="165">
        <f t="shared" si="5"/>
        <v>0.02337896299</v>
      </c>
      <c r="I257" s="165">
        <f t="shared" si="1"/>
        <v>0.2300932677</v>
      </c>
      <c r="J257" s="165">
        <f t="shared" si="2"/>
        <v>0.009082218855</v>
      </c>
      <c r="K257" s="289">
        <f t="shared" si="3"/>
        <v>0.06579882858</v>
      </c>
      <c r="L257" s="289">
        <f t="shared" si="4"/>
        <v>69</v>
      </c>
      <c r="M257" s="153" t="s">
        <v>115</v>
      </c>
      <c r="N257" s="153" t="s">
        <v>116</v>
      </c>
      <c r="O257" s="24"/>
      <c r="P257" s="25"/>
      <c r="Q257" s="25"/>
      <c r="R257" s="24"/>
      <c r="S257" s="25"/>
      <c r="T257" s="25"/>
      <c r="U257" s="25"/>
      <c r="V257" s="25"/>
      <c r="W257" s="24"/>
      <c r="X257" s="24"/>
      <c r="Y257" s="24"/>
      <c r="Z257" s="24"/>
    </row>
    <row r="258">
      <c r="A258" s="24"/>
      <c r="B258" s="1">
        <v>2023.0</v>
      </c>
      <c r="C258" s="148" t="s">
        <v>272</v>
      </c>
      <c r="D258" s="148" t="s">
        <v>375</v>
      </c>
      <c r="E258" s="149">
        <v>-0.02333</v>
      </c>
      <c r="F258" s="149">
        <v>0.80679</v>
      </c>
      <c r="G258" s="149">
        <v>-0.04595</v>
      </c>
      <c r="H258" s="165">
        <f t="shared" si="5"/>
        <v>0.03340166952</v>
      </c>
      <c r="I258" s="165">
        <f t="shared" si="1"/>
        <v>0.2176638578</v>
      </c>
      <c r="J258" s="165">
        <f t="shared" si="2"/>
        <v>0.01296229321</v>
      </c>
      <c r="K258" s="289">
        <f t="shared" si="3"/>
        <v>0.07014238483</v>
      </c>
      <c r="L258" s="289">
        <f t="shared" si="4"/>
        <v>56</v>
      </c>
      <c r="M258" s="153" t="s">
        <v>115</v>
      </c>
      <c r="N258" s="153" t="s">
        <v>116</v>
      </c>
      <c r="O258" s="24"/>
      <c r="P258" s="25"/>
      <c r="Q258" s="25"/>
      <c r="R258" s="24"/>
      <c r="S258" s="25"/>
      <c r="T258" s="25"/>
      <c r="U258" s="25"/>
      <c r="V258" s="25"/>
      <c r="W258" s="24"/>
      <c r="X258" s="24"/>
      <c r="Y258" s="24"/>
      <c r="Z258" s="24"/>
    </row>
    <row r="259">
      <c r="A259" s="24"/>
      <c r="B259" s="1">
        <v>2023.0</v>
      </c>
      <c r="C259" s="148" t="s">
        <v>272</v>
      </c>
      <c r="D259" s="148" t="s">
        <v>376</v>
      </c>
      <c r="E259" s="149">
        <v>-0.08016</v>
      </c>
      <c r="F259" s="149">
        <v>0.36664</v>
      </c>
      <c r="G259" s="149">
        <v>0.0677</v>
      </c>
      <c r="H259" s="165">
        <f t="shared" si="5"/>
        <v>0.03001387191</v>
      </c>
      <c r="I259" s="165">
        <f t="shared" si="1"/>
        <v>0.1740335462</v>
      </c>
      <c r="J259" s="165">
        <f t="shared" si="2"/>
        <v>0.01595598262</v>
      </c>
      <c r="K259" s="289">
        <f t="shared" si="3"/>
        <v>0.05899754426</v>
      </c>
      <c r="L259" s="289">
        <f t="shared" si="4"/>
        <v>102</v>
      </c>
      <c r="M259" s="153" t="s">
        <v>115</v>
      </c>
      <c r="N259" s="153" t="s">
        <v>116</v>
      </c>
      <c r="O259" s="24"/>
      <c r="P259" s="25"/>
      <c r="Q259" s="25"/>
      <c r="R259" s="24"/>
      <c r="S259" s="25"/>
      <c r="T259" s="25"/>
      <c r="U259" s="25"/>
      <c r="V259" s="25"/>
      <c r="W259" s="24"/>
      <c r="X259" s="24"/>
      <c r="Y259" s="24"/>
      <c r="Z259" s="24"/>
    </row>
    <row r="260">
      <c r="A260" s="24"/>
      <c r="B260" s="1">
        <v>2023.0</v>
      </c>
      <c r="C260" s="148" t="s">
        <v>272</v>
      </c>
      <c r="D260" s="148" t="s">
        <v>377</v>
      </c>
      <c r="E260" s="149">
        <v>0.00311</v>
      </c>
      <c r="F260" s="149">
        <v>-0.49303</v>
      </c>
      <c r="G260" s="149">
        <v>-0.20574</v>
      </c>
      <c r="H260" s="165">
        <f t="shared" si="5"/>
        <v>0.03497783297</v>
      </c>
      <c r="I260" s="165">
        <f t="shared" si="1"/>
        <v>0.08881789264</v>
      </c>
      <c r="J260" s="165">
        <f t="shared" si="2"/>
        <v>0.008753215944</v>
      </c>
      <c r="K260" s="289">
        <f t="shared" si="3"/>
        <v>0.04289264619</v>
      </c>
      <c r="L260" s="289">
        <f t="shared" si="4"/>
        <v>224</v>
      </c>
      <c r="M260" s="153" t="s">
        <v>115</v>
      </c>
      <c r="N260" s="153" t="s">
        <v>116</v>
      </c>
      <c r="O260" s="24"/>
      <c r="P260" s="25"/>
      <c r="Q260" s="25"/>
      <c r="R260" s="24"/>
      <c r="S260" s="25"/>
      <c r="T260" s="25"/>
      <c r="U260" s="25"/>
      <c r="V260" s="25"/>
      <c r="W260" s="24"/>
      <c r="X260" s="24"/>
      <c r="Y260" s="24"/>
      <c r="Z260" s="24"/>
    </row>
    <row r="261">
      <c r="A261" s="24"/>
      <c r="B261" s="1">
        <v>2023.0</v>
      </c>
      <c r="C261" s="148" t="s">
        <v>272</v>
      </c>
      <c r="D261" s="148" t="s">
        <v>378</v>
      </c>
      <c r="E261" s="149">
        <v>-0.12931</v>
      </c>
      <c r="F261" s="149">
        <v>-0.47332</v>
      </c>
      <c r="G261" s="149">
        <v>-0.15585</v>
      </c>
      <c r="H261" s="165">
        <f t="shared" si="5"/>
        <v>0.0270839009</v>
      </c>
      <c r="I261" s="165">
        <f t="shared" si="1"/>
        <v>0.09077166622</v>
      </c>
      <c r="J261" s="165">
        <f t="shared" si="2"/>
        <v>0.01006738369</v>
      </c>
      <c r="K261" s="289">
        <f t="shared" si="3"/>
        <v>0.03839683225</v>
      </c>
      <c r="L261" s="289">
        <f t="shared" si="4"/>
        <v>308</v>
      </c>
      <c r="M261" s="153" t="s">
        <v>115</v>
      </c>
      <c r="N261" s="153" t="s">
        <v>116</v>
      </c>
      <c r="O261" s="24"/>
      <c r="P261" s="25"/>
      <c r="Q261" s="25"/>
      <c r="R261" s="24"/>
      <c r="S261" s="25"/>
      <c r="T261" s="25"/>
      <c r="U261" s="25"/>
      <c r="V261" s="25"/>
      <c r="W261" s="24"/>
      <c r="X261" s="24"/>
      <c r="Y261" s="24"/>
      <c r="Z261" s="24"/>
    </row>
    <row r="262">
      <c r="A262" s="24"/>
      <c r="B262" s="1">
        <v>2023.0</v>
      </c>
      <c r="C262" s="148" t="s">
        <v>272</v>
      </c>
      <c r="D262" s="148" t="s">
        <v>379</v>
      </c>
      <c r="E262" s="149">
        <v>-0.20566</v>
      </c>
      <c r="F262" s="149">
        <v>-0.54218</v>
      </c>
      <c r="G262" s="149">
        <v>2.29532</v>
      </c>
      <c r="H262" s="165">
        <f t="shared" si="5"/>
        <v>0.02253246068</v>
      </c>
      <c r="I262" s="165">
        <f t="shared" si="1"/>
        <v>0.08394584945</v>
      </c>
      <c r="J262" s="165">
        <f t="shared" si="2"/>
        <v>0.07463440243</v>
      </c>
      <c r="K262" s="289">
        <f t="shared" si="3"/>
        <v>0.04298290505</v>
      </c>
      <c r="L262" s="289">
        <f t="shared" si="4"/>
        <v>223</v>
      </c>
      <c r="M262" s="153" t="s">
        <v>115</v>
      </c>
      <c r="N262" s="153" t="s">
        <v>116</v>
      </c>
      <c r="O262" s="24"/>
      <c r="P262" s="25"/>
      <c r="Q262" s="25"/>
      <c r="R262" s="24"/>
      <c r="S262" s="25"/>
      <c r="T262" s="25"/>
      <c r="U262" s="25"/>
      <c r="V262" s="25"/>
      <c r="W262" s="24"/>
      <c r="X262" s="24"/>
      <c r="Y262" s="24"/>
      <c r="Z262" s="24"/>
    </row>
    <row r="263">
      <c r="A263" s="24"/>
      <c r="B263" s="1">
        <v>2023.0</v>
      </c>
      <c r="C263" s="148" t="s">
        <v>272</v>
      </c>
      <c r="D263" s="148" t="s">
        <v>380</v>
      </c>
      <c r="E263" s="149">
        <v>-0.22123</v>
      </c>
      <c r="F263" s="149">
        <v>-0.4254</v>
      </c>
      <c r="G263" s="149">
        <v>-0.21233</v>
      </c>
      <c r="H263" s="165">
        <f t="shared" si="5"/>
        <v>0.02160428879</v>
      </c>
      <c r="I263" s="165">
        <f t="shared" si="1"/>
        <v>0.09552178443</v>
      </c>
      <c r="J263" s="165">
        <f t="shared" si="2"/>
        <v>0.008579626738</v>
      </c>
      <c r="K263" s="289">
        <f t="shared" si="3"/>
        <v>0.03567094562</v>
      </c>
      <c r="L263" s="289">
        <f t="shared" si="4"/>
        <v>368</v>
      </c>
      <c r="M263" s="153" t="s">
        <v>115</v>
      </c>
      <c r="N263" s="153" t="s">
        <v>116</v>
      </c>
      <c r="O263" s="24"/>
      <c r="P263" s="25"/>
      <c r="Q263" s="25"/>
      <c r="R263" s="24"/>
      <c r="S263" s="25"/>
      <c r="T263" s="25"/>
      <c r="U263" s="25"/>
      <c r="V263" s="25"/>
      <c r="W263" s="24"/>
      <c r="X263" s="24"/>
      <c r="Y263" s="24"/>
      <c r="Z263" s="24"/>
    </row>
    <row r="264">
      <c r="A264" s="24"/>
      <c r="B264" s="1">
        <v>2023.0</v>
      </c>
      <c r="C264" s="148" t="s">
        <v>272</v>
      </c>
      <c r="D264" s="148" t="s">
        <v>381</v>
      </c>
      <c r="E264" s="149">
        <v>0.16639</v>
      </c>
      <c r="F264" s="149">
        <v>-0.42057</v>
      </c>
      <c r="G264" s="149">
        <v>-0.07365</v>
      </c>
      <c r="H264" s="165">
        <f t="shared" si="5"/>
        <v>0.04471141723</v>
      </c>
      <c r="I264" s="165">
        <f t="shared" si="1"/>
        <v>0.09600056304</v>
      </c>
      <c r="J264" s="165">
        <f t="shared" si="2"/>
        <v>0.01223263904</v>
      </c>
      <c r="K264" s="289">
        <f t="shared" si="3"/>
        <v>0.05120716763</v>
      </c>
      <c r="L264" s="289">
        <f t="shared" si="4"/>
        <v>147</v>
      </c>
      <c r="M264" s="153" t="s">
        <v>115</v>
      </c>
      <c r="N264" s="153" t="s">
        <v>116</v>
      </c>
      <c r="O264" s="24"/>
      <c r="P264" s="25"/>
      <c r="Q264" s="25"/>
      <c r="R264" s="24"/>
      <c r="S264" s="25"/>
      <c r="T264" s="25"/>
      <c r="U264" s="25"/>
      <c r="V264" s="25"/>
      <c r="W264" s="24"/>
      <c r="X264" s="24"/>
      <c r="Y264" s="24"/>
      <c r="Z264" s="24"/>
    </row>
    <row r="265">
      <c r="A265" s="24"/>
      <c r="B265" s="1">
        <v>2023.0</v>
      </c>
      <c r="C265" s="148" t="s">
        <v>272</v>
      </c>
      <c r="D265" s="148" t="s">
        <v>382</v>
      </c>
      <c r="E265" s="149">
        <v>-0.16269</v>
      </c>
      <c r="F265" s="149">
        <v>-0.28951</v>
      </c>
      <c r="G265" s="149">
        <v>-0.05198</v>
      </c>
      <c r="H265" s="165">
        <f t="shared" si="5"/>
        <v>0.02509402435</v>
      </c>
      <c r="I265" s="165">
        <f t="shared" si="1"/>
        <v>0.1089920174</v>
      </c>
      <c r="J265" s="165">
        <f t="shared" si="2"/>
        <v>0.01280345514</v>
      </c>
      <c r="K265" s="289">
        <f t="shared" si="3"/>
        <v>0.04140715149</v>
      </c>
      <c r="L265" s="289">
        <f t="shared" si="4"/>
        <v>247</v>
      </c>
      <c r="M265" s="153" t="s">
        <v>115</v>
      </c>
      <c r="N265" s="153" t="s">
        <v>116</v>
      </c>
      <c r="O265" s="24"/>
      <c r="P265" s="25"/>
      <c r="Q265" s="25"/>
      <c r="R265" s="24"/>
      <c r="S265" s="25"/>
      <c r="T265" s="25"/>
      <c r="U265" s="25"/>
      <c r="V265" s="25"/>
      <c r="W265" s="24"/>
      <c r="X265" s="24"/>
      <c r="Y265" s="24"/>
      <c r="Z265" s="24"/>
    </row>
    <row r="266">
      <c r="A266" s="24"/>
      <c r="B266" s="1">
        <v>2023.0</v>
      </c>
      <c r="C266" s="148" t="s">
        <v>272</v>
      </c>
      <c r="D266" s="148" t="s">
        <v>383</v>
      </c>
      <c r="E266" s="149">
        <v>-0.22434</v>
      </c>
      <c r="F266" s="149">
        <v>1.27908</v>
      </c>
      <c r="G266" s="149">
        <v>-0.03509</v>
      </c>
      <c r="H266" s="165">
        <f t="shared" si="5"/>
        <v>0.02141889286</v>
      </c>
      <c r="I266" s="165">
        <f t="shared" si="1"/>
        <v>0.2644800791</v>
      </c>
      <c r="J266" s="165">
        <f t="shared" si="2"/>
        <v>0.01324835979</v>
      </c>
      <c r="K266" s="289">
        <f t="shared" si="3"/>
        <v>0.07250080508</v>
      </c>
      <c r="L266" s="289">
        <f t="shared" si="4"/>
        <v>49</v>
      </c>
      <c r="M266" s="153" t="s">
        <v>115</v>
      </c>
      <c r="N266" s="153" t="s">
        <v>116</v>
      </c>
      <c r="O266" s="24"/>
      <c r="P266" s="25"/>
      <c r="Q266" s="25"/>
      <c r="R266" s="24"/>
      <c r="S266" s="25"/>
      <c r="T266" s="25"/>
      <c r="U266" s="25"/>
      <c r="V266" s="25"/>
      <c r="W266" s="24"/>
      <c r="X266" s="24"/>
      <c r="Y266" s="24"/>
      <c r="Z266" s="24"/>
    </row>
    <row r="267">
      <c r="A267" s="24"/>
      <c r="B267" s="1">
        <v>2023.0</v>
      </c>
      <c r="C267" s="148" t="s">
        <v>272</v>
      </c>
      <c r="D267" s="148" t="s">
        <v>384</v>
      </c>
      <c r="E267" s="149">
        <v>-0.0911</v>
      </c>
      <c r="F267" s="149">
        <v>-0.43488</v>
      </c>
      <c r="G267" s="149">
        <v>-0.08247</v>
      </c>
      <c r="H267" s="165">
        <f t="shared" si="5"/>
        <v>0.02936170745</v>
      </c>
      <c r="I267" s="165">
        <f t="shared" si="1"/>
        <v>0.09458206989</v>
      </c>
      <c r="J267" s="165">
        <f t="shared" si="2"/>
        <v>0.01200030872</v>
      </c>
      <c r="K267" s="289">
        <f t="shared" si="3"/>
        <v>0.04095587376</v>
      </c>
      <c r="L267" s="289">
        <f t="shared" si="4"/>
        <v>259</v>
      </c>
      <c r="M267" s="153" t="s">
        <v>115</v>
      </c>
      <c r="N267" s="153" t="s">
        <v>116</v>
      </c>
      <c r="O267" s="24"/>
      <c r="P267" s="25"/>
      <c r="Q267" s="25"/>
      <c r="R267" s="24"/>
      <c r="S267" s="25"/>
      <c r="T267" s="25"/>
      <c r="U267" s="25"/>
      <c r="V267" s="25"/>
      <c r="W267" s="24"/>
      <c r="X267" s="24"/>
      <c r="Y267" s="24"/>
      <c r="Z267" s="24"/>
    </row>
    <row r="268">
      <c r="A268" s="24"/>
      <c r="B268" s="1">
        <v>2023.0</v>
      </c>
      <c r="C268" s="148" t="s">
        <v>272</v>
      </c>
      <c r="D268" s="148" t="s">
        <v>385</v>
      </c>
      <c r="E268" s="149">
        <v>-0.07662</v>
      </c>
      <c r="F268" s="149">
        <v>1.20887</v>
      </c>
      <c r="G268" s="149">
        <v>-0.14103</v>
      </c>
      <c r="H268" s="165">
        <f t="shared" si="5"/>
        <v>0.03022490136</v>
      </c>
      <c r="I268" s="165">
        <f t="shared" si="1"/>
        <v>0.2575204423</v>
      </c>
      <c r="J268" s="165">
        <f t="shared" si="2"/>
        <v>0.01045776185</v>
      </c>
      <c r="K268" s="289">
        <f t="shared" si="3"/>
        <v>0.07630462374</v>
      </c>
      <c r="L268" s="289">
        <f t="shared" si="4"/>
        <v>41</v>
      </c>
      <c r="M268" s="153" t="s">
        <v>115</v>
      </c>
      <c r="N268" s="153" t="s">
        <v>116</v>
      </c>
      <c r="O268" s="24"/>
      <c r="P268" s="25"/>
      <c r="Q268" s="25"/>
      <c r="R268" s="24"/>
      <c r="S268" s="25"/>
      <c r="T268" s="25"/>
      <c r="U268" s="25"/>
      <c r="V268" s="25"/>
      <c r="W268" s="24"/>
      <c r="X268" s="24"/>
      <c r="Y268" s="24"/>
      <c r="Z268" s="24"/>
    </row>
    <row r="269">
      <c r="A269" s="24"/>
      <c r="B269" s="1">
        <v>2023.0</v>
      </c>
      <c r="C269" s="148" t="s">
        <v>272</v>
      </c>
      <c r="D269" s="148" t="s">
        <v>386</v>
      </c>
      <c r="E269" s="149">
        <v>2.1076</v>
      </c>
      <c r="F269" s="149">
        <v>0.27931</v>
      </c>
      <c r="G269" s="149">
        <v>1.26951</v>
      </c>
      <c r="H269" s="165">
        <f t="shared" si="5"/>
        <v>0.1604324554</v>
      </c>
      <c r="I269" s="165">
        <f t="shared" si="1"/>
        <v>0.1653768721</v>
      </c>
      <c r="J269" s="165">
        <f t="shared" si="2"/>
        <v>0.04761322744</v>
      </c>
      <c r="K269" s="288">
        <f t="shared" si="3"/>
        <v>0.1457823628</v>
      </c>
      <c r="L269" s="289">
        <f t="shared" si="4"/>
        <v>11</v>
      </c>
      <c r="M269" s="153" t="s">
        <v>115</v>
      </c>
      <c r="N269" s="153" t="s">
        <v>116</v>
      </c>
      <c r="O269" s="24"/>
      <c r="P269" s="25"/>
      <c r="Q269" s="25"/>
      <c r="R269" s="24"/>
      <c r="S269" s="25"/>
      <c r="T269" s="25"/>
      <c r="U269" s="25"/>
      <c r="V269" s="25"/>
      <c r="W269" s="24"/>
      <c r="X269" s="24"/>
      <c r="Y269" s="24"/>
      <c r="Z269" s="24"/>
    </row>
    <row r="270">
      <c r="A270" s="24"/>
      <c r="B270" s="1">
        <v>2023.0</v>
      </c>
      <c r="C270" s="148" t="s">
        <v>272</v>
      </c>
      <c r="D270" s="148" t="s">
        <v>387</v>
      </c>
      <c r="E270" s="149">
        <v>-0.22546</v>
      </c>
      <c r="F270" s="149">
        <v>-0.48651</v>
      </c>
      <c r="G270" s="149">
        <v>-0.17101</v>
      </c>
      <c r="H270" s="165">
        <f t="shared" si="5"/>
        <v>0.02135212648</v>
      </c>
      <c r="I270" s="165">
        <f t="shared" si="1"/>
        <v>0.0894641942</v>
      </c>
      <c r="J270" s="165">
        <f t="shared" si="2"/>
        <v>0.009668049497</v>
      </c>
      <c r="K270" s="289">
        <f t="shared" si="3"/>
        <v>0.03435823544</v>
      </c>
      <c r="L270" s="289">
        <f t="shared" si="4"/>
        <v>395</v>
      </c>
      <c r="M270" s="153" t="s">
        <v>115</v>
      </c>
      <c r="N270" s="153" t="s">
        <v>116</v>
      </c>
      <c r="O270" s="24"/>
      <c r="P270" s="25"/>
      <c r="Q270" s="25"/>
      <c r="R270" s="24"/>
      <c r="S270" s="25"/>
      <c r="T270" s="25"/>
      <c r="U270" s="25"/>
      <c r="V270" s="25"/>
      <c r="W270" s="24"/>
      <c r="X270" s="24"/>
      <c r="Y270" s="24"/>
      <c r="Z270" s="24"/>
    </row>
    <row r="271">
      <c r="A271" s="24"/>
      <c r="B271" s="1">
        <v>2023.0</v>
      </c>
      <c r="C271" s="148" t="s">
        <v>272</v>
      </c>
      <c r="D271" s="148" t="s">
        <v>388</v>
      </c>
      <c r="E271" s="149">
        <v>-0.07773</v>
      </c>
      <c r="F271" s="149">
        <v>-0.48024</v>
      </c>
      <c r="G271" s="149">
        <v>-0.07876</v>
      </c>
      <c r="H271" s="165">
        <f t="shared" si="5"/>
        <v>0.0301587311</v>
      </c>
      <c r="I271" s="165">
        <f t="shared" si="1"/>
        <v>0.09008571426</v>
      </c>
      <c r="J271" s="165">
        <f t="shared" si="2"/>
        <v>0.01209803496</v>
      </c>
      <c r="K271" s="289">
        <f t="shared" si="3"/>
        <v>0.0405182643</v>
      </c>
      <c r="L271" s="289">
        <f t="shared" si="4"/>
        <v>262</v>
      </c>
      <c r="M271" s="153" t="s">
        <v>115</v>
      </c>
      <c r="N271" s="153" t="s">
        <v>116</v>
      </c>
      <c r="O271" s="24"/>
      <c r="P271" s="25"/>
      <c r="Q271" s="25"/>
      <c r="R271" s="24"/>
      <c r="S271" s="25"/>
      <c r="T271" s="25"/>
      <c r="U271" s="25"/>
      <c r="V271" s="25"/>
      <c r="W271" s="24"/>
      <c r="X271" s="24"/>
      <c r="Y271" s="24"/>
      <c r="Z271" s="24"/>
    </row>
    <row r="272">
      <c r="A272" s="24"/>
      <c r="B272" s="1">
        <v>2023.0</v>
      </c>
      <c r="C272" s="148" t="s">
        <v>272</v>
      </c>
      <c r="D272" s="148" t="s">
        <v>389</v>
      </c>
      <c r="E272" s="149">
        <v>-0.17155</v>
      </c>
      <c r="F272" s="149">
        <v>-0.47917</v>
      </c>
      <c r="G272" s="149">
        <v>-0.13427</v>
      </c>
      <c r="H272" s="165">
        <f t="shared" si="5"/>
        <v>0.0245658546</v>
      </c>
      <c r="I272" s="165">
        <f t="shared" si="1"/>
        <v>0.09019177908</v>
      </c>
      <c r="J272" s="165">
        <f t="shared" si="2"/>
        <v>0.01063582908</v>
      </c>
      <c r="K272" s="289">
        <f t="shared" si="3"/>
        <v>0.03672504101</v>
      </c>
      <c r="L272" s="289">
        <f t="shared" si="4"/>
        <v>346</v>
      </c>
      <c r="M272" s="153" t="s">
        <v>115</v>
      </c>
      <c r="N272" s="153" t="s">
        <v>116</v>
      </c>
      <c r="O272" s="24"/>
      <c r="P272" s="25"/>
      <c r="Q272" s="25"/>
      <c r="R272" s="24"/>
      <c r="S272" s="25"/>
      <c r="T272" s="25"/>
      <c r="U272" s="25"/>
      <c r="V272" s="25"/>
      <c r="W272" s="24"/>
      <c r="X272" s="24"/>
      <c r="Y272" s="24"/>
      <c r="Z272" s="24"/>
    </row>
    <row r="273">
      <c r="A273" s="24"/>
      <c r="B273" s="1">
        <v>2023.0</v>
      </c>
      <c r="C273" s="148" t="s">
        <v>272</v>
      </c>
      <c r="D273" s="148" t="s">
        <v>390</v>
      </c>
      <c r="E273" s="149">
        <v>-0.12383</v>
      </c>
      <c r="F273" s="149">
        <v>-0.04654</v>
      </c>
      <c r="G273" s="149">
        <v>-0.13438</v>
      </c>
      <c r="H273" s="165">
        <f t="shared" si="5"/>
        <v>0.02741057925</v>
      </c>
      <c r="I273" s="165">
        <f t="shared" si="1"/>
        <v>0.1330766631</v>
      </c>
      <c r="J273" s="165">
        <f t="shared" si="2"/>
        <v>0.01063293153</v>
      </c>
      <c r="K273" s="289">
        <f t="shared" si="3"/>
        <v>0.04777549654</v>
      </c>
      <c r="L273" s="289">
        <f t="shared" si="4"/>
        <v>172</v>
      </c>
      <c r="M273" s="153" t="s">
        <v>115</v>
      </c>
      <c r="N273" s="153" t="s">
        <v>116</v>
      </c>
      <c r="O273" s="24"/>
      <c r="P273" s="25"/>
      <c r="Q273" s="25"/>
      <c r="R273" s="24"/>
      <c r="S273" s="25"/>
      <c r="T273" s="25"/>
      <c r="U273" s="25"/>
      <c r="V273" s="25"/>
      <c r="W273" s="24"/>
      <c r="X273" s="24"/>
      <c r="Y273" s="24"/>
      <c r="Z273" s="24"/>
    </row>
    <row r="274">
      <c r="A274" s="24"/>
      <c r="B274" s="1">
        <v>2023.0</v>
      </c>
      <c r="C274" s="148" t="s">
        <v>272</v>
      </c>
      <c r="D274" s="148" t="s">
        <v>391</v>
      </c>
      <c r="E274" s="149">
        <v>0.03821</v>
      </c>
      <c r="F274" s="149">
        <v>-0.34595</v>
      </c>
      <c r="G274" s="149">
        <v>0.30303</v>
      </c>
      <c r="H274" s="165">
        <f t="shared" si="5"/>
        <v>0.0370702436</v>
      </c>
      <c r="I274" s="165">
        <f t="shared" si="1"/>
        <v>0.1033973456</v>
      </c>
      <c r="J274" s="165">
        <f t="shared" si="2"/>
        <v>0.02215488214</v>
      </c>
      <c r="K274" s="289">
        <f t="shared" si="3"/>
        <v>0.04924284461</v>
      </c>
      <c r="L274" s="289">
        <f t="shared" si="4"/>
        <v>163</v>
      </c>
      <c r="M274" s="153" t="s">
        <v>115</v>
      </c>
      <c r="N274" s="153" t="s">
        <v>116</v>
      </c>
      <c r="O274" s="24"/>
      <c r="P274" s="25"/>
      <c r="Q274" s="25"/>
      <c r="R274" s="24"/>
      <c r="S274" s="25"/>
      <c r="T274" s="25"/>
      <c r="U274" s="25"/>
      <c r="V274" s="25"/>
      <c r="W274" s="24"/>
      <c r="X274" s="24"/>
      <c r="Y274" s="24"/>
      <c r="Z274" s="24"/>
    </row>
    <row r="275">
      <c r="A275" s="24"/>
      <c r="B275" s="1">
        <v>2023.0</v>
      </c>
      <c r="C275" s="148" t="s">
        <v>272</v>
      </c>
      <c r="D275" s="148" t="s">
        <v>392</v>
      </c>
      <c r="E275" s="149">
        <v>-0.15736</v>
      </c>
      <c r="F275" s="149">
        <v>8.69913</v>
      </c>
      <c r="G275" s="149">
        <v>0.20564</v>
      </c>
      <c r="H275" s="165">
        <f t="shared" si="5"/>
        <v>0.02541176078</v>
      </c>
      <c r="I275" s="165">
        <f t="shared" si="1"/>
        <v>1</v>
      </c>
      <c r="J275" s="165">
        <f t="shared" si="2"/>
        <v>0.01958950236</v>
      </c>
      <c r="K275" s="288">
        <f t="shared" si="3"/>
        <v>0.2339836728</v>
      </c>
      <c r="L275" s="289">
        <f t="shared" si="4"/>
        <v>4</v>
      </c>
      <c r="M275" s="153" t="s">
        <v>115</v>
      </c>
      <c r="N275" s="153" t="s">
        <v>116</v>
      </c>
      <c r="O275" s="24"/>
      <c r="P275" s="25"/>
      <c r="Q275" s="25"/>
      <c r="R275" s="24"/>
      <c r="S275" s="25"/>
      <c r="T275" s="25"/>
      <c r="U275" s="25"/>
      <c r="V275" s="25"/>
      <c r="W275" s="24"/>
      <c r="X275" s="24"/>
      <c r="Y275" s="24"/>
      <c r="Z275" s="24"/>
    </row>
    <row r="276">
      <c r="A276" s="24"/>
      <c r="B276" s="1">
        <v>2023.0</v>
      </c>
      <c r="C276" s="148" t="s">
        <v>272</v>
      </c>
      <c r="D276" s="148" t="s">
        <v>393</v>
      </c>
      <c r="E276" s="149">
        <v>-0.16951</v>
      </c>
      <c r="F276" s="149">
        <v>-0.43746</v>
      </c>
      <c r="G276" s="149">
        <v>-0.14137</v>
      </c>
      <c r="H276" s="165">
        <f t="shared" si="5"/>
        <v>0.02468746479</v>
      </c>
      <c r="I276" s="165">
        <f t="shared" si="1"/>
        <v>0.09432632479</v>
      </c>
      <c r="J276" s="165">
        <f t="shared" si="2"/>
        <v>0.0104488058</v>
      </c>
      <c r="K276" s="289">
        <f t="shared" si="3"/>
        <v>0.03766581603</v>
      </c>
      <c r="L276" s="289">
        <f t="shared" si="4"/>
        <v>326</v>
      </c>
      <c r="M276" s="153" t="s">
        <v>115</v>
      </c>
      <c r="N276" s="153" t="s">
        <v>116</v>
      </c>
      <c r="O276" s="24"/>
      <c r="P276" s="25"/>
      <c r="Q276" s="25"/>
      <c r="R276" s="24"/>
      <c r="S276" s="25"/>
      <c r="T276" s="25"/>
      <c r="U276" s="25"/>
      <c r="V276" s="25"/>
      <c r="W276" s="24"/>
      <c r="X276" s="24"/>
      <c r="Y276" s="24"/>
      <c r="Z276" s="24"/>
    </row>
    <row r="277">
      <c r="A277" s="24"/>
      <c r="B277" s="1">
        <v>2023.0</v>
      </c>
      <c r="C277" s="148" t="s">
        <v>272</v>
      </c>
      <c r="D277" s="148" t="s">
        <v>394</v>
      </c>
      <c r="E277" s="149">
        <v>-0.08045</v>
      </c>
      <c r="F277" s="149">
        <v>0.51829</v>
      </c>
      <c r="G277" s="149">
        <v>-0.13146</v>
      </c>
      <c r="H277" s="165">
        <f t="shared" si="5"/>
        <v>0.02999658418</v>
      </c>
      <c r="I277" s="165">
        <f t="shared" si="1"/>
        <v>0.189066005</v>
      </c>
      <c r="J277" s="165">
        <f t="shared" si="2"/>
        <v>0.01070984815</v>
      </c>
      <c r="K277" s="289">
        <f t="shared" si="3"/>
        <v>0.06148535589</v>
      </c>
      <c r="L277" s="289">
        <f t="shared" si="4"/>
        <v>89</v>
      </c>
      <c r="M277" s="153" t="s">
        <v>115</v>
      </c>
      <c r="N277" s="153" t="s">
        <v>116</v>
      </c>
      <c r="O277" s="24"/>
      <c r="P277" s="25"/>
      <c r="Q277" s="25"/>
      <c r="R277" s="24"/>
      <c r="S277" s="25"/>
      <c r="T277" s="25"/>
      <c r="U277" s="25"/>
      <c r="V277" s="25"/>
      <c r="W277" s="24"/>
      <c r="X277" s="24"/>
      <c r="Y277" s="24"/>
      <c r="Z277" s="24"/>
    </row>
    <row r="278">
      <c r="A278" s="24"/>
      <c r="B278" s="1">
        <v>2023.0</v>
      </c>
      <c r="C278" s="148" t="s">
        <v>272</v>
      </c>
      <c r="D278" s="148" t="s">
        <v>395</v>
      </c>
      <c r="E278" s="149">
        <v>-0.24251</v>
      </c>
      <c r="F278" s="149">
        <v>-0.4931</v>
      </c>
      <c r="G278" s="149">
        <v>-0.12504</v>
      </c>
      <c r="H278" s="165">
        <f t="shared" si="5"/>
        <v>0.02033572758</v>
      </c>
      <c r="I278" s="165">
        <f t="shared" si="1"/>
        <v>0.08881095382</v>
      </c>
      <c r="J278" s="165">
        <f t="shared" si="2"/>
        <v>0.01087895933</v>
      </c>
      <c r="K278" s="289">
        <f t="shared" si="3"/>
        <v>0.03373005621</v>
      </c>
      <c r="L278" s="289">
        <f t="shared" si="4"/>
        <v>409</v>
      </c>
      <c r="M278" s="153" t="s">
        <v>115</v>
      </c>
      <c r="N278" s="153" t="s">
        <v>116</v>
      </c>
      <c r="O278" s="24"/>
      <c r="P278" s="25"/>
      <c r="Q278" s="25"/>
      <c r="R278" s="24"/>
      <c r="S278" s="25"/>
      <c r="T278" s="25"/>
      <c r="U278" s="25"/>
      <c r="V278" s="25"/>
      <c r="W278" s="24"/>
      <c r="X278" s="24"/>
      <c r="Y278" s="24"/>
      <c r="Z278" s="24"/>
    </row>
    <row r="279">
      <c r="A279" s="24"/>
      <c r="B279" s="1">
        <v>2023.0</v>
      </c>
      <c r="C279" s="148" t="s">
        <v>272</v>
      </c>
      <c r="D279" s="148" t="s">
        <v>396</v>
      </c>
      <c r="E279" s="149">
        <v>-0.16222</v>
      </c>
      <c r="F279" s="149">
        <v>-0.47516</v>
      </c>
      <c r="G279" s="149">
        <v>-0.15096</v>
      </c>
      <c r="H279" s="165">
        <f t="shared" si="5"/>
        <v>0.02512204238</v>
      </c>
      <c r="I279" s="165">
        <f t="shared" si="1"/>
        <v>0.09058927437</v>
      </c>
      <c r="J279" s="165">
        <f t="shared" si="2"/>
        <v>0.01019619268</v>
      </c>
      <c r="K279" s="289">
        <f t="shared" si="3"/>
        <v>0.03710844624</v>
      </c>
      <c r="L279" s="289">
        <f t="shared" si="4"/>
        <v>339</v>
      </c>
      <c r="M279" s="153" t="s">
        <v>115</v>
      </c>
      <c r="N279" s="153" t="s">
        <v>116</v>
      </c>
      <c r="O279" s="24"/>
      <c r="P279" s="25"/>
      <c r="Q279" s="25"/>
      <c r="R279" s="24"/>
      <c r="S279" s="25"/>
      <c r="T279" s="25"/>
      <c r="U279" s="25"/>
      <c r="V279" s="25"/>
      <c r="W279" s="24"/>
      <c r="X279" s="24"/>
      <c r="Y279" s="24"/>
      <c r="Z279" s="24"/>
    </row>
    <row r="280">
      <c r="A280" s="24"/>
      <c r="B280" s="1">
        <v>2023.0</v>
      </c>
      <c r="C280" s="148" t="s">
        <v>272</v>
      </c>
      <c r="D280" s="148" t="s">
        <v>397</v>
      </c>
      <c r="E280" s="149">
        <v>-0.18932</v>
      </c>
      <c r="F280" s="149">
        <v>-0.15152</v>
      </c>
      <c r="G280" s="149">
        <v>-0.06685</v>
      </c>
      <c r="H280" s="165">
        <f t="shared" si="5"/>
        <v>0.02350653446</v>
      </c>
      <c r="I280" s="165">
        <f t="shared" si="1"/>
        <v>0.122670415</v>
      </c>
      <c r="J280" s="165">
        <f t="shared" si="2"/>
        <v>0.01241175992</v>
      </c>
      <c r="K280" s="289">
        <f t="shared" si="3"/>
        <v>0.04326595861</v>
      </c>
      <c r="L280" s="289">
        <f t="shared" si="4"/>
        <v>218</v>
      </c>
      <c r="M280" s="153" t="s">
        <v>115</v>
      </c>
      <c r="N280" s="153" t="s">
        <v>116</v>
      </c>
      <c r="O280" s="24"/>
      <c r="P280" s="25"/>
      <c r="Q280" s="25"/>
      <c r="R280" s="24"/>
      <c r="S280" s="25"/>
      <c r="T280" s="25"/>
      <c r="U280" s="25"/>
      <c r="V280" s="25"/>
      <c r="W280" s="24"/>
      <c r="X280" s="24"/>
      <c r="Y280" s="24"/>
      <c r="Z280" s="24"/>
    </row>
    <row r="281">
      <c r="A281" s="24"/>
      <c r="B281" s="1">
        <v>2023.0</v>
      </c>
      <c r="C281" s="148" t="s">
        <v>272</v>
      </c>
      <c r="D281" s="148" t="s">
        <v>398</v>
      </c>
      <c r="E281" s="149">
        <v>0.12911</v>
      </c>
      <c r="F281" s="149">
        <v>-0.37641</v>
      </c>
      <c r="G281" s="149">
        <v>0.15138</v>
      </c>
      <c r="H281" s="165">
        <f t="shared" si="5"/>
        <v>0.04248905061</v>
      </c>
      <c r="I281" s="165">
        <f t="shared" si="1"/>
        <v>0.1003779675</v>
      </c>
      <c r="J281" s="165">
        <f t="shared" si="2"/>
        <v>0.0181602231</v>
      </c>
      <c r="K281" s="289">
        <f t="shared" si="3"/>
        <v>0.05153775671</v>
      </c>
      <c r="L281" s="289">
        <f t="shared" si="4"/>
        <v>146</v>
      </c>
      <c r="M281" s="153" t="s">
        <v>115</v>
      </c>
      <c r="N281" s="153" t="s">
        <v>116</v>
      </c>
      <c r="O281" s="24"/>
      <c r="P281" s="25"/>
      <c r="Q281" s="25"/>
      <c r="R281" s="24"/>
      <c r="S281" s="25"/>
      <c r="T281" s="25"/>
      <c r="U281" s="25"/>
      <c r="V281" s="25"/>
      <c r="W281" s="24"/>
      <c r="X281" s="24"/>
      <c r="Y281" s="24"/>
      <c r="Z281" s="24"/>
    </row>
    <row r="282">
      <c r="A282" s="24"/>
      <c r="B282" s="1">
        <v>2023.0</v>
      </c>
      <c r="C282" s="148" t="s">
        <v>272</v>
      </c>
      <c r="D282" s="148" t="s">
        <v>399</v>
      </c>
      <c r="E282" s="149">
        <v>-0.14649</v>
      </c>
      <c r="F282" s="149">
        <v>-0.50169</v>
      </c>
      <c r="G282" s="149">
        <v>0.08946</v>
      </c>
      <c r="H282" s="165">
        <f t="shared" si="5"/>
        <v>0.02605975233</v>
      </c>
      <c r="I282" s="165">
        <f t="shared" si="1"/>
        <v>0.08795946143</v>
      </c>
      <c r="J282" s="165">
        <f t="shared" si="2"/>
        <v>0.01652916944</v>
      </c>
      <c r="K282" s="289">
        <f t="shared" si="3"/>
        <v>0.03803110154</v>
      </c>
      <c r="L282" s="289">
        <f t="shared" si="4"/>
        <v>315</v>
      </c>
      <c r="M282" s="153" t="s">
        <v>115</v>
      </c>
      <c r="N282" s="153" t="s">
        <v>116</v>
      </c>
      <c r="O282" s="24"/>
      <c r="P282" s="25"/>
      <c r="Q282" s="25"/>
      <c r="R282" s="24"/>
      <c r="S282" s="25"/>
      <c r="T282" s="25"/>
      <c r="U282" s="25"/>
      <c r="V282" s="25"/>
      <c r="W282" s="24"/>
      <c r="X282" s="24"/>
      <c r="Y282" s="24"/>
      <c r="Z282" s="24"/>
    </row>
    <row r="283">
      <c r="A283" s="24"/>
      <c r="B283" s="1">
        <v>2023.0</v>
      </c>
      <c r="C283" s="148" t="s">
        <v>272</v>
      </c>
      <c r="D283" s="148" t="s">
        <v>400</v>
      </c>
      <c r="E283" s="149">
        <v>-0.26506</v>
      </c>
      <c r="F283" s="149">
        <v>-0.0146</v>
      </c>
      <c r="G283" s="149">
        <v>-0.24113</v>
      </c>
      <c r="H283" s="165">
        <f t="shared" si="5"/>
        <v>0.01899145808</v>
      </c>
      <c r="I283" s="165">
        <f t="shared" si="1"/>
        <v>0.1362427477</v>
      </c>
      <c r="J283" s="165">
        <f t="shared" si="2"/>
        <v>0.007820997129</v>
      </c>
      <c r="K283" s="289">
        <f t="shared" si="3"/>
        <v>0.04262628195</v>
      </c>
      <c r="L283" s="289">
        <f t="shared" si="4"/>
        <v>230</v>
      </c>
      <c r="M283" s="153" t="s">
        <v>115</v>
      </c>
      <c r="N283" s="153" t="s">
        <v>116</v>
      </c>
      <c r="O283" s="24"/>
      <c r="P283" s="25"/>
      <c r="Q283" s="25"/>
      <c r="R283" s="24"/>
      <c r="S283" s="25"/>
      <c r="T283" s="25"/>
      <c r="U283" s="25"/>
      <c r="V283" s="25"/>
      <c r="W283" s="24"/>
      <c r="X283" s="24"/>
      <c r="Y283" s="24"/>
      <c r="Z283" s="24"/>
    </row>
    <row r="284">
      <c r="A284" s="24"/>
      <c r="B284" s="1">
        <v>2023.0</v>
      </c>
      <c r="C284" s="148" t="s">
        <v>272</v>
      </c>
      <c r="D284" s="148" t="s">
        <v>401</v>
      </c>
      <c r="E284" s="149">
        <v>-0.2151</v>
      </c>
      <c r="F284" s="149">
        <v>0.56729</v>
      </c>
      <c r="G284" s="149">
        <v>0.27773</v>
      </c>
      <c r="H284" s="165">
        <f t="shared" si="5"/>
        <v>0.02196971549</v>
      </c>
      <c r="I284" s="165">
        <f t="shared" si="1"/>
        <v>0.1939231793</v>
      </c>
      <c r="J284" s="165">
        <f t="shared" si="2"/>
        <v>0.0214884471</v>
      </c>
      <c r="K284" s="289">
        <f t="shared" si="3"/>
        <v>0.05884556688</v>
      </c>
      <c r="L284" s="289">
        <f t="shared" si="4"/>
        <v>105</v>
      </c>
      <c r="M284" s="153" t="s">
        <v>115</v>
      </c>
      <c r="N284" s="153" t="s">
        <v>116</v>
      </c>
      <c r="O284" s="24"/>
      <c r="P284" s="25"/>
      <c r="Q284" s="25"/>
      <c r="R284" s="24"/>
      <c r="S284" s="25"/>
      <c r="T284" s="25"/>
      <c r="U284" s="25"/>
      <c r="V284" s="25"/>
      <c r="W284" s="24"/>
      <c r="X284" s="24"/>
      <c r="Y284" s="24"/>
      <c r="Z284" s="24"/>
    </row>
    <row r="285">
      <c r="A285" s="24"/>
      <c r="B285" s="1">
        <v>2023.0</v>
      </c>
      <c r="C285" s="148" t="s">
        <v>272</v>
      </c>
      <c r="D285" s="148" t="s">
        <v>402</v>
      </c>
      <c r="E285" s="149">
        <v>-0.12783</v>
      </c>
      <c r="F285" s="149">
        <v>-0.39079</v>
      </c>
      <c r="G285" s="149">
        <v>-0.22183</v>
      </c>
      <c r="H285" s="165">
        <f t="shared" si="5"/>
        <v>0.0271721279</v>
      </c>
      <c r="I285" s="165">
        <f t="shared" si="1"/>
        <v>0.09895253549</v>
      </c>
      <c r="J285" s="165">
        <f t="shared" si="2"/>
        <v>0.008329384333</v>
      </c>
      <c r="K285" s="289">
        <f t="shared" si="3"/>
        <v>0.03996936213</v>
      </c>
      <c r="L285" s="289">
        <f t="shared" si="4"/>
        <v>275</v>
      </c>
      <c r="M285" s="153" t="s">
        <v>115</v>
      </c>
      <c r="N285" s="153" t="s">
        <v>116</v>
      </c>
      <c r="O285" s="24"/>
      <c r="P285" s="25"/>
      <c r="Q285" s="25"/>
      <c r="R285" s="24"/>
      <c r="S285" s="25"/>
      <c r="T285" s="25"/>
      <c r="U285" s="25"/>
      <c r="V285" s="25"/>
      <c r="W285" s="24"/>
      <c r="X285" s="24"/>
      <c r="Y285" s="24"/>
      <c r="Z285" s="24"/>
    </row>
    <row r="286">
      <c r="A286" s="24"/>
      <c r="B286" s="1">
        <v>2023.0</v>
      </c>
      <c r="C286" s="148" t="s">
        <v>272</v>
      </c>
      <c r="D286" s="148" t="s">
        <v>403</v>
      </c>
      <c r="E286" s="149">
        <v>0.20299</v>
      </c>
      <c r="F286" s="149">
        <v>0.03042</v>
      </c>
      <c r="G286" s="149">
        <v>0.28725</v>
      </c>
      <c r="H286" s="165">
        <f t="shared" si="5"/>
        <v>0.04689324712</v>
      </c>
      <c r="I286" s="165">
        <f t="shared" si="1"/>
        <v>0.1407054005</v>
      </c>
      <c r="J286" s="165">
        <f t="shared" si="2"/>
        <v>0.02173921633</v>
      </c>
      <c r="K286" s="289">
        <f t="shared" si="3"/>
        <v>0.06354485772</v>
      </c>
      <c r="L286" s="289">
        <f t="shared" si="4"/>
        <v>80</v>
      </c>
      <c r="M286" s="153" t="s">
        <v>115</v>
      </c>
      <c r="N286" s="153" t="s">
        <v>116</v>
      </c>
      <c r="O286" s="24"/>
      <c r="P286" s="25"/>
      <c r="Q286" s="25"/>
      <c r="R286" s="24"/>
      <c r="S286" s="25"/>
      <c r="T286" s="25"/>
      <c r="U286" s="25"/>
      <c r="V286" s="25"/>
      <c r="W286" s="24"/>
      <c r="X286" s="24"/>
      <c r="Y286" s="24"/>
      <c r="Z286" s="24"/>
    </row>
    <row r="287">
      <c r="A287" s="24"/>
      <c r="B287" s="1">
        <v>2023.0</v>
      </c>
      <c r="C287" s="148" t="s">
        <v>272</v>
      </c>
      <c r="D287" s="148" t="s">
        <v>404</v>
      </c>
      <c r="E287" s="149">
        <v>-0.21828</v>
      </c>
      <c r="F287" s="149">
        <v>-0.47811</v>
      </c>
      <c r="G287" s="149">
        <v>-0.22246</v>
      </c>
      <c r="H287" s="165">
        <f t="shared" si="5"/>
        <v>0.02178014666</v>
      </c>
      <c r="I287" s="165">
        <f t="shared" si="1"/>
        <v>0.09029685265</v>
      </c>
      <c r="J287" s="165">
        <f t="shared" si="2"/>
        <v>0.00831278931</v>
      </c>
      <c r="K287" s="289">
        <f t="shared" si="3"/>
        <v>0.03462483113</v>
      </c>
      <c r="L287" s="289">
        <f t="shared" si="4"/>
        <v>389</v>
      </c>
      <c r="M287" s="153" t="s">
        <v>115</v>
      </c>
      <c r="N287" s="153" t="s">
        <v>116</v>
      </c>
      <c r="O287" s="24"/>
      <c r="P287" s="25"/>
      <c r="Q287" s="25"/>
      <c r="R287" s="24"/>
      <c r="S287" s="25"/>
      <c r="T287" s="25"/>
      <c r="U287" s="25"/>
      <c r="V287" s="25"/>
      <c r="W287" s="24"/>
      <c r="X287" s="24"/>
      <c r="Y287" s="24"/>
      <c r="Z287" s="24"/>
    </row>
    <row r="288">
      <c r="A288" s="24"/>
      <c r="B288" s="1">
        <v>2023.0</v>
      </c>
      <c r="C288" s="148" t="s">
        <v>272</v>
      </c>
      <c r="D288" s="148" t="s">
        <v>405</v>
      </c>
      <c r="E288" s="149">
        <v>-0.14881</v>
      </c>
      <c r="F288" s="149">
        <v>-0.3523</v>
      </c>
      <c r="G288" s="149">
        <v>-0.15761</v>
      </c>
      <c r="H288" s="165">
        <f t="shared" si="5"/>
        <v>0.02592145055</v>
      </c>
      <c r="I288" s="165">
        <f t="shared" si="1"/>
        <v>0.1027678955</v>
      </c>
      <c r="J288" s="165">
        <f t="shared" si="2"/>
        <v>0.010021023</v>
      </c>
      <c r="K288" s="289">
        <f t="shared" si="3"/>
        <v>0.04021686099</v>
      </c>
      <c r="L288" s="289">
        <f t="shared" si="4"/>
        <v>268</v>
      </c>
      <c r="M288" s="153" t="s">
        <v>115</v>
      </c>
      <c r="N288" s="153" t="s">
        <v>116</v>
      </c>
      <c r="O288" s="24"/>
      <c r="P288" s="25"/>
      <c r="Q288" s="25"/>
      <c r="R288" s="24"/>
      <c r="S288" s="25"/>
      <c r="T288" s="25"/>
      <c r="U288" s="25"/>
      <c r="V288" s="25"/>
      <c r="W288" s="24"/>
      <c r="X288" s="24"/>
      <c r="Y288" s="24"/>
      <c r="Z288" s="24"/>
    </row>
    <row r="289">
      <c r="A289" s="24"/>
      <c r="B289" s="1">
        <v>2023.0</v>
      </c>
      <c r="C289" s="148" t="s">
        <v>272</v>
      </c>
      <c r="D289" s="148" t="s">
        <v>406</v>
      </c>
      <c r="E289" s="149">
        <v>0.22328</v>
      </c>
      <c r="F289" s="149">
        <v>0.02644</v>
      </c>
      <c r="G289" s="149">
        <v>0.28043</v>
      </c>
      <c r="H289" s="165">
        <f t="shared" si="5"/>
        <v>0.04810279161</v>
      </c>
      <c r="I289" s="165">
        <f t="shared" si="1"/>
        <v>0.140310879</v>
      </c>
      <c r="J289" s="165">
        <f t="shared" si="2"/>
        <v>0.02155956862</v>
      </c>
      <c r="K289" s="289">
        <f t="shared" si="3"/>
        <v>0.06421630783</v>
      </c>
      <c r="L289" s="289">
        <f t="shared" si="4"/>
        <v>74</v>
      </c>
      <c r="M289" s="153" t="s">
        <v>115</v>
      </c>
      <c r="N289" s="153" t="s">
        <v>116</v>
      </c>
      <c r="O289" s="24"/>
      <c r="P289" s="25"/>
      <c r="Q289" s="25"/>
      <c r="R289" s="24"/>
      <c r="S289" s="25"/>
      <c r="T289" s="25"/>
      <c r="U289" s="25"/>
      <c r="V289" s="25"/>
      <c r="W289" s="24"/>
      <c r="X289" s="24"/>
      <c r="Y289" s="24"/>
      <c r="Z289" s="24"/>
    </row>
    <row r="290">
      <c r="A290" s="24"/>
      <c r="B290" s="1">
        <v>2023.0</v>
      </c>
      <c r="C290" s="148" t="s">
        <v>272</v>
      </c>
      <c r="D290" s="148" t="s">
        <v>407</v>
      </c>
      <c r="E290" s="149">
        <v>-0.10152</v>
      </c>
      <c r="F290" s="149">
        <v>-0.45184</v>
      </c>
      <c r="G290" s="149">
        <v>0.18991</v>
      </c>
      <c r="H290" s="165">
        <f t="shared" si="5"/>
        <v>0.02874054168</v>
      </c>
      <c r="I290" s="165">
        <f t="shared" si="1"/>
        <v>0.09290089283</v>
      </c>
      <c r="J290" s="165">
        <f t="shared" si="2"/>
        <v>0.01917515362</v>
      </c>
      <c r="K290" s="289">
        <f t="shared" si="3"/>
        <v>0.0411927251</v>
      </c>
      <c r="L290" s="289">
        <f t="shared" si="4"/>
        <v>252</v>
      </c>
      <c r="M290" s="153" t="s">
        <v>115</v>
      </c>
      <c r="N290" s="153" t="s">
        <v>116</v>
      </c>
      <c r="O290" s="24"/>
      <c r="P290" s="25"/>
      <c r="Q290" s="25"/>
      <c r="R290" s="24"/>
      <c r="S290" s="25"/>
      <c r="T290" s="25"/>
      <c r="U290" s="25"/>
      <c r="V290" s="25"/>
      <c r="W290" s="24"/>
      <c r="X290" s="24"/>
      <c r="Y290" s="24"/>
      <c r="Z290" s="24"/>
    </row>
    <row r="291">
      <c r="A291" s="24"/>
      <c r="B291" s="1">
        <v>2023.0</v>
      </c>
      <c r="C291" s="148" t="s">
        <v>272</v>
      </c>
      <c r="D291" s="148" t="s">
        <v>408</v>
      </c>
      <c r="E291" s="149">
        <v>-0.18493</v>
      </c>
      <c r="F291" s="149">
        <v>0.17184</v>
      </c>
      <c r="G291" s="149">
        <v>-0.15745</v>
      </c>
      <c r="H291" s="165">
        <f t="shared" si="5"/>
        <v>0.02376823482</v>
      </c>
      <c r="I291" s="165">
        <f t="shared" si="1"/>
        <v>0.1547238003</v>
      </c>
      <c r="J291" s="165">
        <f t="shared" si="2"/>
        <v>0.01002523761</v>
      </c>
      <c r="K291" s="289">
        <f t="shared" si="3"/>
        <v>0.04998903906</v>
      </c>
      <c r="L291" s="289">
        <f t="shared" si="4"/>
        <v>159</v>
      </c>
      <c r="M291" s="153" t="s">
        <v>115</v>
      </c>
      <c r="N291" s="153" t="s">
        <v>116</v>
      </c>
      <c r="O291" s="24"/>
      <c r="P291" s="25"/>
      <c r="Q291" s="25"/>
      <c r="R291" s="24"/>
      <c r="S291" s="25"/>
      <c r="T291" s="25"/>
      <c r="U291" s="25"/>
      <c r="V291" s="25"/>
      <c r="W291" s="24"/>
      <c r="X291" s="24"/>
      <c r="Y291" s="24"/>
      <c r="Z291" s="24"/>
    </row>
    <row r="292">
      <c r="A292" s="24"/>
      <c r="B292" s="1">
        <v>2023.0</v>
      </c>
      <c r="C292" s="148" t="s">
        <v>272</v>
      </c>
      <c r="D292" s="148" t="s">
        <v>409</v>
      </c>
      <c r="E292" s="149">
        <v>-0.06383</v>
      </c>
      <c r="F292" s="149">
        <v>0.52297</v>
      </c>
      <c r="G292" s="149">
        <v>0.00261</v>
      </c>
      <c r="H292" s="165">
        <f t="shared" si="5"/>
        <v>0.03098734956</v>
      </c>
      <c r="I292" s="165">
        <f t="shared" si="1"/>
        <v>0.1895299147</v>
      </c>
      <c r="J292" s="165">
        <f t="shared" si="2"/>
        <v>0.01424142702</v>
      </c>
      <c r="K292" s="289">
        <f t="shared" si="3"/>
        <v>0.06271679012</v>
      </c>
      <c r="L292" s="289">
        <f t="shared" si="4"/>
        <v>82</v>
      </c>
      <c r="M292" s="153" t="s">
        <v>115</v>
      </c>
      <c r="N292" s="153" t="s">
        <v>116</v>
      </c>
      <c r="O292" s="24"/>
      <c r="P292" s="25"/>
      <c r="Q292" s="25"/>
      <c r="R292" s="24"/>
      <c r="S292" s="25"/>
      <c r="T292" s="25"/>
      <c r="U292" s="25"/>
      <c r="V292" s="25"/>
      <c r="W292" s="24"/>
      <c r="X292" s="24"/>
      <c r="Y292" s="24"/>
      <c r="Z292" s="24"/>
    </row>
    <row r="293">
      <c r="A293" s="24"/>
      <c r="B293" s="1">
        <v>2023.0</v>
      </c>
      <c r="C293" s="148" t="s">
        <v>272</v>
      </c>
      <c r="D293" s="148" t="s">
        <v>410</v>
      </c>
      <c r="E293" s="149">
        <v>0.40468</v>
      </c>
      <c r="F293" s="149">
        <v>-0.27395</v>
      </c>
      <c r="G293" s="149">
        <v>2.75394</v>
      </c>
      <c r="H293" s="165">
        <f t="shared" si="5"/>
        <v>0.05891656051</v>
      </c>
      <c r="I293" s="165">
        <f t="shared" si="1"/>
        <v>0.110534418</v>
      </c>
      <c r="J293" s="165">
        <f t="shared" si="2"/>
        <v>0.08671505213</v>
      </c>
      <c r="K293" s="289">
        <f t="shared" si="3"/>
        <v>0.07387776275</v>
      </c>
      <c r="L293" s="289">
        <f t="shared" si="4"/>
        <v>44</v>
      </c>
      <c r="M293" s="153" t="s">
        <v>115</v>
      </c>
      <c r="N293" s="153" t="s">
        <v>116</v>
      </c>
      <c r="O293" s="24"/>
      <c r="P293" s="25"/>
      <c r="Q293" s="25"/>
      <c r="R293" s="24"/>
      <c r="S293" s="25"/>
      <c r="T293" s="25"/>
      <c r="U293" s="25"/>
      <c r="V293" s="25"/>
      <c r="W293" s="24"/>
      <c r="X293" s="24"/>
      <c r="Y293" s="24"/>
      <c r="Z293" s="24"/>
    </row>
    <row r="294">
      <c r="A294" s="24"/>
      <c r="B294" s="1">
        <v>2023.0</v>
      </c>
      <c r="C294" s="148" t="s">
        <v>272</v>
      </c>
      <c r="D294" s="148" t="s">
        <v>411</v>
      </c>
      <c r="E294" s="149">
        <v>-0.03815</v>
      </c>
      <c r="F294" s="149">
        <v>-0.08008</v>
      </c>
      <c r="G294" s="149">
        <v>0.01249</v>
      </c>
      <c r="H294" s="165">
        <f t="shared" si="5"/>
        <v>0.03251820725</v>
      </c>
      <c r="I294" s="165">
        <f t="shared" si="1"/>
        <v>0.1297519768</v>
      </c>
      <c r="J294" s="165">
        <f t="shared" si="2"/>
        <v>0.01450167913</v>
      </c>
      <c r="K294" s="289">
        <f t="shared" si="3"/>
        <v>0.05089896756</v>
      </c>
      <c r="L294" s="289">
        <f t="shared" si="4"/>
        <v>148</v>
      </c>
      <c r="M294" s="153" t="s">
        <v>115</v>
      </c>
      <c r="N294" s="153" t="s">
        <v>116</v>
      </c>
      <c r="O294" s="24"/>
      <c r="P294" s="25"/>
      <c r="Q294" s="25"/>
      <c r="R294" s="24"/>
      <c r="S294" s="25"/>
      <c r="T294" s="25"/>
      <c r="U294" s="25"/>
      <c r="V294" s="25"/>
      <c r="W294" s="24"/>
      <c r="X294" s="24"/>
      <c r="Y294" s="24"/>
      <c r="Z294" s="24"/>
    </row>
    <row r="295">
      <c r="A295" s="24"/>
      <c r="B295" s="1">
        <v>2023.0</v>
      </c>
      <c r="C295" s="148" t="s">
        <v>272</v>
      </c>
      <c r="D295" s="148" t="s">
        <v>412</v>
      </c>
      <c r="E295" s="149">
        <v>0.00557</v>
      </c>
      <c r="F295" s="149">
        <v>1.4125</v>
      </c>
      <c r="G295" s="149">
        <v>0.34432</v>
      </c>
      <c r="H295" s="165">
        <f t="shared" si="5"/>
        <v>0.03512448055</v>
      </c>
      <c r="I295" s="165">
        <f t="shared" si="1"/>
        <v>0.2777054709</v>
      </c>
      <c r="J295" s="165">
        <f t="shared" si="2"/>
        <v>0.02324251466</v>
      </c>
      <c r="K295" s="289">
        <f t="shared" si="3"/>
        <v>0.08558633418</v>
      </c>
      <c r="L295" s="289">
        <f t="shared" si="4"/>
        <v>32</v>
      </c>
      <c r="M295" s="153" t="s">
        <v>115</v>
      </c>
      <c r="N295" s="153" t="s">
        <v>116</v>
      </c>
      <c r="O295" s="24"/>
      <c r="P295" s="25"/>
      <c r="Q295" s="25"/>
      <c r="R295" s="24"/>
      <c r="S295" s="25"/>
      <c r="T295" s="25"/>
      <c r="U295" s="25"/>
      <c r="V295" s="25"/>
      <c r="W295" s="24"/>
      <c r="X295" s="24"/>
      <c r="Y295" s="24"/>
      <c r="Z295" s="24"/>
    </row>
    <row r="296">
      <c r="A296" s="24"/>
      <c r="B296" s="1">
        <v>2023.0</v>
      </c>
      <c r="C296" s="148" t="s">
        <v>272</v>
      </c>
      <c r="D296" s="148" t="s">
        <v>413</v>
      </c>
      <c r="E296" s="149">
        <v>0.10939</v>
      </c>
      <c r="F296" s="149">
        <v>-0.48575</v>
      </c>
      <c r="G296" s="149">
        <v>-0.00475</v>
      </c>
      <c r="H296" s="165">
        <f t="shared" si="5"/>
        <v>0.04131348544</v>
      </c>
      <c r="I296" s="165">
        <f t="shared" si="1"/>
        <v>0.08953952996</v>
      </c>
      <c r="J296" s="165">
        <f t="shared" si="2"/>
        <v>0.01404755501</v>
      </c>
      <c r="K296" s="289">
        <f t="shared" si="3"/>
        <v>0.04787714675</v>
      </c>
      <c r="L296" s="289">
        <f t="shared" si="4"/>
        <v>169</v>
      </c>
      <c r="M296" s="153" t="s">
        <v>115</v>
      </c>
      <c r="N296" s="153" t="s">
        <v>116</v>
      </c>
      <c r="O296" s="24"/>
      <c r="P296" s="25"/>
      <c r="Q296" s="25"/>
      <c r="R296" s="24"/>
      <c r="S296" s="25"/>
      <c r="T296" s="25"/>
      <c r="U296" s="25"/>
      <c r="V296" s="25"/>
      <c r="W296" s="24"/>
      <c r="X296" s="24"/>
      <c r="Y296" s="24"/>
      <c r="Z296" s="24"/>
    </row>
    <row r="297">
      <c r="A297" s="24"/>
      <c r="B297" s="1">
        <v>2023.0</v>
      </c>
      <c r="C297" s="148" t="s">
        <v>272</v>
      </c>
      <c r="D297" s="148" t="s">
        <v>414</v>
      </c>
      <c r="E297" s="149">
        <v>0.07399</v>
      </c>
      <c r="F297" s="149">
        <v>-0.11765</v>
      </c>
      <c r="G297" s="149">
        <v>0.4666</v>
      </c>
      <c r="H297" s="165">
        <f t="shared" si="5"/>
        <v>0.03920319096</v>
      </c>
      <c r="I297" s="165">
        <f t="shared" si="1"/>
        <v>0.1260278128</v>
      </c>
      <c r="J297" s="165">
        <f t="shared" si="2"/>
        <v>0.02646352954</v>
      </c>
      <c r="K297" s="289">
        <f t="shared" si="3"/>
        <v>0.05608253658</v>
      </c>
      <c r="L297" s="289">
        <f t="shared" si="4"/>
        <v>121</v>
      </c>
      <c r="M297" s="153" t="s">
        <v>115</v>
      </c>
      <c r="N297" s="153" t="s">
        <v>116</v>
      </c>
      <c r="O297" s="24"/>
      <c r="P297" s="25"/>
      <c r="Q297" s="25"/>
      <c r="R297" s="24"/>
      <c r="S297" s="25"/>
      <c r="T297" s="25"/>
      <c r="U297" s="25"/>
      <c r="V297" s="25"/>
      <c r="W297" s="24"/>
      <c r="X297" s="24"/>
      <c r="Y297" s="24"/>
      <c r="Z297" s="24"/>
    </row>
    <row r="298">
      <c r="A298" s="24"/>
      <c r="B298" s="1">
        <v>2023.0</v>
      </c>
      <c r="C298" s="148" t="s">
        <v>272</v>
      </c>
      <c r="D298" s="148" t="s">
        <v>415</v>
      </c>
      <c r="E298" s="149">
        <v>-0.01757</v>
      </c>
      <c r="F298" s="149">
        <v>-0.00939</v>
      </c>
      <c r="G298" s="149">
        <v>-0.15011</v>
      </c>
      <c r="H298" s="165">
        <f t="shared" si="5"/>
        <v>0.03374503947</v>
      </c>
      <c r="I298" s="165">
        <f t="shared" si="1"/>
        <v>0.1367591942</v>
      </c>
      <c r="J298" s="165">
        <f t="shared" si="2"/>
        <v>0.01021858279</v>
      </c>
      <c r="K298" s="289">
        <f t="shared" si="3"/>
        <v>0.05260030187</v>
      </c>
      <c r="L298" s="289">
        <f t="shared" si="4"/>
        <v>138</v>
      </c>
      <c r="M298" s="153" t="s">
        <v>115</v>
      </c>
      <c r="N298" s="153" t="s">
        <v>116</v>
      </c>
      <c r="O298" s="24"/>
      <c r="P298" s="25"/>
      <c r="Q298" s="25"/>
      <c r="R298" s="24"/>
      <c r="S298" s="25"/>
      <c r="T298" s="25"/>
      <c r="U298" s="25"/>
      <c r="V298" s="25"/>
      <c r="W298" s="24"/>
      <c r="X298" s="24"/>
      <c r="Y298" s="24"/>
      <c r="Z298" s="24"/>
    </row>
    <row r="299">
      <c r="A299" s="24"/>
      <c r="B299" s="1">
        <v>2023.0</v>
      </c>
      <c r="C299" s="148" t="s">
        <v>272</v>
      </c>
      <c r="D299" s="148" t="s">
        <v>416</v>
      </c>
      <c r="E299" s="149">
        <v>0.06064</v>
      </c>
      <c r="F299" s="149">
        <v>0.83954</v>
      </c>
      <c r="G299" s="149">
        <v>-0.22173</v>
      </c>
      <c r="H299" s="165">
        <f t="shared" si="5"/>
        <v>0.03840735956</v>
      </c>
      <c r="I299" s="165">
        <f t="shared" si="1"/>
        <v>0.2209102345</v>
      </c>
      <c r="J299" s="165">
        <f t="shared" si="2"/>
        <v>0.008332018463</v>
      </c>
      <c r="K299" s="289">
        <f t="shared" si="3"/>
        <v>0.07342809668</v>
      </c>
      <c r="L299" s="289">
        <f t="shared" si="4"/>
        <v>45</v>
      </c>
      <c r="M299" s="153" t="s">
        <v>115</v>
      </c>
      <c r="N299" s="153" t="s">
        <v>116</v>
      </c>
      <c r="O299" s="24"/>
      <c r="P299" s="25"/>
      <c r="Q299" s="25"/>
      <c r="R299" s="24"/>
      <c r="S299" s="25"/>
      <c r="T299" s="25"/>
      <c r="U299" s="25"/>
      <c r="V299" s="25"/>
      <c r="W299" s="24"/>
      <c r="X299" s="24"/>
      <c r="Y299" s="24"/>
      <c r="Z299" s="24"/>
    </row>
    <row r="300">
      <c r="A300" s="24"/>
      <c r="B300" s="1">
        <v>2023.0</v>
      </c>
      <c r="C300" s="148" t="s">
        <v>417</v>
      </c>
      <c r="D300" s="148" t="s">
        <v>418</v>
      </c>
      <c r="E300" s="149">
        <v>-0.247</v>
      </c>
      <c r="F300" s="149">
        <v>-0.49693</v>
      </c>
      <c r="G300" s="149">
        <v>-0.19365</v>
      </c>
      <c r="H300" s="165">
        <f t="shared" si="5"/>
        <v>0.02006806594</v>
      </c>
      <c r="I300" s="165">
        <f t="shared" si="1"/>
        <v>0.08843130122</v>
      </c>
      <c r="J300" s="165">
        <f t="shared" si="2"/>
        <v>0.009071682332</v>
      </c>
      <c r="K300" s="289">
        <f t="shared" si="3"/>
        <v>0.03322391155</v>
      </c>
      <c r="L300" s="289">
        <f t="shared" si="4"/>
        <v>422</v>
      </c>
      <c r="M300" s="153" t="s">
        <v>115</v>
      </c>
      <c r="N300" s="153" t="s">
        <v>116</v>
      </c>
      <c r="O300" s="24"/>
      <c r="P300" s="25"/>
      <c r="Q300" s="25"/>
      <c r="R300" s="24"/>
      <c r="S300" s="25"/>
      <c r="T300" s="25"/>
      <c r="U300" s="25"/>
      <c r="V300" s="25"/>
      <c r="W300" s="24"/>
      <c r="X300" s="24"/>
      <c r="Y300" s="24"/>
      <c r="Z300" s="24"/>
    </row>
    <row r="301">
      <c r="A301" s="24"/>
      <c r="B301" s="1">
        <v>2023.0</v>
      </c>
      <c r="C301" s="148" t="s">
        <v>417</v>
      </c>
      <c r="D301" s="148" t="s">
        <v>419</v>
      </c>
      <c r="E301" s="149">
        <v>-0.2167</v>
      </c>
      <c r="F301" s="149">
        <v>-0.46263</v>
      </c>
      <c r="G301" s="149">
        <v>-0.19578</v>
      </c>
      <c r="H301" s="165">
        <f t="shared" si="5"/>
        <v>0.02187433494</v>
      </c>
      <c r="I301" s="165">
        <f t="shared" si="1"/>
        <v>0.09183132322</v>
      </c>
      <c r="J301" s="165">
        <f t="shared" si="2"/>
        <v>0.009015575351</v>
      </c>
      <c r="K301" s="289">
        <f t="shared" si="3"/>
        <v>0.03511321254</v>
      </c>
      <c r="L301" s="289">
        <f t="shared" si="4"/>
        <v>376</v>
      </c>
      <c r="M301" s="153" t="s">
        <v>115</v>
      </c>
      <c r="N301" s="153" t="s">
        <v>116</v>
      </c>
      <c r="O301" s="24"/>
      <c r="P301" s="25"/>
      <c r="Q301" s="25"/>
      <c r="R301" s="24"/>
      <c r="S301" s="25"/>
      <c r="T301" s="25"/>
      <c r="U301" s="25"/>
      <c r="V301" s="25"/>
      <c r="W301" s="24"/>
      <c r="X301" s="24"/>
      <c r="Y301" s="24"/>
      <c r="Z301" s="24"/>
    </row>
    <row r="302">
      <c r="A302" s="24"/>
      <c r="B302" s="1">
        <v>2023.0</v>
      </c>
      <c r="C302" s="148" t="s">
        <v>417</v>
      </c>
      <c r="D302" s="148" t="s">
        <v>420</v>
      </c>
      <c r="E302" s="149">
        <v>-0.18528</v>
      </c>
      <c r="F302" s="149">
        <v>-0.51223</v>
      </c>
      <c r="G302" s="149">
        <v>0.54493</v>
      </c>
      <c r="H302" s="165">
        <f t="shared" si="5"/>
        <v>0.02374737033</v>
      </c>
      <c r="I302" s="165">
        <f t="shared" si="1"/>
        <v>0.08691467333</v>
      </c>
      <c r="J302" s="165">
        <f t="shared" si="2"/>
        <v>0.02852684403</v>
      </c>
      <c r="K302" s="289">
        <f t="shared" si="3"/>
        <v>0.03798401754</v>
      </c>
      <c r="L302" s="289">
        <f t="shared" si="4"/>
        <v>317</v>
      </c>
      <c r="M302" s="153" t="s">
        <v>115</v>
      </c>
      <c r="N302" s="153" t="s">
        <v>116</v>
      </c>
      <c r="O302" s="24"/>
      <c r="P302" s="25"/>
      <c r="Q302" s="25"/>
      <c r="R302" s="24"/>
      <c r="S302" s="25"/>
      <c r="T302" s="25"/>
      <c r="U302" s="25"/>
      <c r="V302" s="25"/>
      <c r="W302" s="24"/>
      <c r="X302" s="24"/>
      <c r="Y302" s="24"/>
      <c r="Z302" s="24"/>
    </row>
    <row r="303">
      <c r="A303" s="24"/>
      <c r="B303" s="1">
        <v>2023.0</v>
      </c>
      <c r="C303" s="148" t="s">
        <v>417</v>
      </c>
      <c r="D303" s="148" t="s">
        <v>421</v>
      </c>
      <c r="E303" s="149">
        <v>-0.25438</v>
      </c>
      <c r="F303" s="149">
        <v>-0.47337</v>
      </c>
      <c r="G303" s="149">
        <v>-0.21093</v>
      </c>
      <c r="H303" s="165">
        <f t="shared" si="5"/>
        <v>0.01962812319</v>
      </c>
      <c r="I303" s="165">
        <f t="shared" si="1"/>
        <v>0.09076670992</v>
      </c>
      <c r="J303" s="165">
        <f t="shared" si="2"/>
        <v>0.008616504567</v>
      </c>
      <c r="K303" s="289">
        <f t="shared" si="3"/>
        <v>0.0333781099</v>
      </c>
      <c r="L303" s="289">
        <f t="shared" si="4"/>
        <v>413</v>
      </c>
      <c r="M303" s="153" t="s">
        <v>115</v>
      </c>
      <c r="N303" s="153" t="s">
        <v>116</v>
      </c>
      <c r="O303" s="24"/>
      <c r="P303" s="25"/>
      <c r="Q303" s="25"/>
      <c r="R303" s="24"/>
      <c r="S303" s="25"/>
      <c r="T303" s="25"/>
      <c r="U303" s="25"/>
      <c r="V303" s="25"/>
      <c r="W303" s="24"/>
      <c r="X303" s="24"/>
      <c r="Y303" s="24"/>
      <c r="Z303" s="24"/>
    </row>
    <row r="304">
      <c r="A304" s="24"/>
      <c r="B304" s="1">
        <v>2023.0</v>
      </c>
      <c r="C304" s="148" t="s">
        <v>417</v>
      </c>
      <c r="D304" s="148" t="s">
        <v>422</v>
      </c>
      <c r="E304" s="149">
        <v>-0.24005</v>
      </c>
      <c r="F304" s="149">
        <v>-0.49085</v>
      </c>
      <c r="G304" s="149">
        <v>-0.16448</v>
      </c>
      <c r="H304" s="165">
        <f t="shared" si="5"/>
        <v>0.02048237517</v>
      </c>
      <c r="I304" s="165">
        <f t="shared" si="1"/>
        <v>0.08903398733</v>
      </c>
      <c r="J304" s="165">
        <f t="shared" si="2"/>
        <v>0.009840058225</v>
      </c>
      <c r="K304" s="289">
        <f t="shared" si="3"/>
        <v>0.03372800305</v>
      </c>
      <c r="L304" s="289">
        <f t="shared" si="4"/>
        <v>410</v>
      </c>
      <c r="M304" s="153" t="s">
        <v>115</v>
      </c>
      <c r="N304" s="153" t="s">
        <v>116</v>
      </c>
      <c r="O304" s="24"/>
      <c r="P304" s="25"/>
      <c r="Q304" s="25"/>
      <c r="R304" s="24"/>
      <c r="S304" s="25"/>
      <c r="T304" s="25"/>
      <c r="U304" s="25"/>
      <c r="V304" s="25"/>
      <c r="W304" s="24"/>
      <c r="X304" s="24"/>
      <c r="Y304" s="24"/>
      <c r="Z304" s="24"/>
    </row>
    <row r="305">
      <c r="A305" s="24"/>
      <c r="B305" s="1">
        <v>2023.0</v>
      </c>
      <c r="C305" s="148" t="s">
        <v>417</v>
      </c>
      <c r="D305" s="148" t="s">
        <v>423</v>
      </c>
      <c r="E305" s="149">
        <v>-0.12809</v>
      </c>
      <c r="F305" s="149">
        <v>-0.49681</v>
      </c>
      <c r="G305" s="149">
        <v>-0.13243</v>
      </c>
      <c r="H305" s="165">
        <f t="shared" si="5"/>
        <v>0.02715662856</v>
      </c>
      <c r="I305" s="165">
        <f t="shared" si="1"/>
        <v>0.08844319634</v>
      </c>
      <c r="J305" s="165">
        <f t="shared" si="2"/>
        <v>0.01068429708</v>
      </c>
      <c r="K305" s="289">
        <f t="shared" si="3"/>
        <v>0.03802946999</v>
      </c>
      <c r="L305" s="289">
        <f t="shared" si="4"/>
        <v>316</v>
      </c>
      <c r="M305" s="153" t="s">
        <v>115</v>
      </c>
      <c r="N305" s="153" t="s">
        <v>116</v>
      </c>
      <c r="O305" s="24"/>
      <c r="P305" s="25"/>
      <c r="Q305" s="25"/>
      <c r="R305" s="24"/>
      <c r="S305" s="25"/>
      <c r="T305" s="25"/>
      <c r="U305" s="25"/>
      <c r="V305" s="25"/>
      <c r="W305" s="24"/>
      <c r="X305" s="24"/>
      <c r="Y305" s="24"/>
      <c r="Z305" s="24"/>
    </row>
    <row r="306">
      <c r="A306" s="24"/>
      <c r="B306" s="1">
        <v>2023.0</v>
      </c>
      <c r="C306" s="148" t="s">
        <v>417</v>
      </c>
      <c r="D306" s="148" t="s">
        <v>424</v>
      </c>
      <c r="E306" s="149">
        <v>0.39313</v>
      </c>
      <c r="F306" s="149">
        <v>-0.45848</v>
      </c>
      <c r="G306" s="149">
        <v>0.38037</v>
      </c>
      <c r="H306" s="165">
        <f t="shared" si="5"/>
        <v>0.05822803222</v>
      </c>
      <c r="I306" s="165">
        <f t="shared" si="1"/>
        <v>0.09224269615</v>
      </c>
      <c r="J306" s="165">
        <f t="shared" si="2"/>
        <v>0.02419211873</v>
      </c>
      <c r="K306" s="289">
        <f t="shared" si="3"/>
        <v>0.06079563057</v>
      </c>
      <c r="L306" s="289">
        <f t="shared" si="4"/>
        <v>96</v>
      </c>
      <c r="M306" s="153" t="s">
        <v>115</v>
      </c>
      <c r="N306" s="153" t="s">
        <v>116</v>
      </c>
      <c r="O306" s="24"/>
      <c r="P306" s="25"/>
      <c r="Q306" s="25"/>
      <c r="R306" s="24"/>
      <c r="S306" s="25"/>
      <c r="T306" s="25"/>
      <c r="U306" s="25"/>
      <c r="V306" s="25"/>
      <c r="W306" s="24"/>
      <c r="X306" s="24"/>
      <c r="Y306" s="24"/>
      <c r="Z306" s="24"/>
    </row>
    <row r="307">
      <c r="A307" s="24"/>
      <c r="B307" s="1">
        <v>2023.0</v>
      </c>
      <c r="C307" s="148" t="s">
        <v>417</v>
      </c>
      <c r="D307" s="148" t="s">
        <v>425</v>
      </c>
      <c r="E307" s="149">
        <v>0.04197</v>
      </c>
      <c r="F307" s="149">
        <v>-0.46823</v>
      </c>
      <c r="G307" s="149">
        <v>-0.08921</v>
      </c>
      <c r="H307" s="165">
        <f t="shared" si="5"/>
        <v>0.03729438787</v>
      </c>
      <c r="I307" s="165">
        <f t="shared" si="1"/>
        <v>0.09127621759</v>
      </c>
      <c r="J307" s="165">
        <f t="shared" si="2"/>
        <v>0.01182276832</v>
      </c>
      <c r="K307" s="289">
        <f t="shared" si="3"/>
        <v>0.04534452944</v>
      </c>
      <c r="L307" s="289">
        <f t="shared" si="4"/>
        <v>190</v>
      </c>
      <c r="M307" s="153" t="s">
        <v>115</v>
      </c>
      <c r="N307" s="153" t="s">
        <v>116</v>
      </c>
      <c r="O307" s="24"/>
      <c r="P307" s="25"/>
      <c r="Q307" s="25"/>
      <c r="R307" s="24"/>
      <c r="S307" s="25"/>
      <c r="T307" s="25"/>
      <c r="U307" s="25"/>
      <c r="V307" s="25"/>
      <c r="W307" s="24"/>
      <c r="X307" s="24"/>
      <c r="Y307" s="24"/>
      <c r="Z307" s="24"/>
    </row>
    <row r="308">
      <c r="A308" s="24"/>
      <c r="B308" s="1">
        <v>2023.0</v>
      </c>
      <c r="C308" s="148" t="s">
        <v>417</v>
      </c>
      <c r="D308" s="148" t="s">
        <v>426</v>
      </c>
      <c r="E308" s="149">
        <v>2.14948</v>
      </c>
      <c r="F308" s="149">
        <v>-0.54924</v>
      </c>
      <c r="G308" s="149">
        <v>0.55341</v>
      </c>
      <c r="H308" s="165">
        <f t="shared" si="5"/>
        <v>0.162929041</v>
      </c>
      <c r="I308" s="165">
        <f t="shared" si="1"/>
        <v>0.08324601984</v>
      </c>
      <c r="J308" s="165">
        <f t="shared" si="2"/>
        <v>0.0287502183</v>
      </c>
      <c r="K308" s="288">
        <f t="shared" si="3"/>
        <v>0.1271226388</v>
      </c>
      <c r="L308" s="289">
        <f t="shared" si="4"/>
        <v>17</v>
      </c>
      <c r="M308" s="153" t="s">
        <v>115</v>
      </c>
      <c r="N308" s="153" t="s">
        <v>116</v>
      </c>
      <c r="O308" s="24"/>
      <c r="P308" s="25"/>
      <c r="Q308" s="25"/>
      <c r="R308" s="24"/>
      <c r="S308" s="25"/>
      <c r="T308" s="25"/>
      <c r="U308" s="25"/>
      <c r="V308" s="25"/>
      <c r="W308" s="24"/>
      <c r="X308" s="24"/>
      <c r="Y308" s="24"/>
      <c r="Z308" s="24"/>
    </row>
    <row r="309">
      <c r="A309" s="24"/>
      <c r="B309" s="1">
        <v>2023.0</v>
      </c>
      <c r="C309" s="148" t="s">
        <v>417</v>
      </c>
      <c r="D309" s="148" t="s">
        <v>427</v>
      </c>
      <c r="E309" s="149">
        <v>-0.17857</v>
      </c>
      <c r="F309" s="149">
        <v>-0.47144</v>
      </c>
      <c r="G309" s="149">
        <v>0.13355</v>
      </c>
      <c r="H309" s="165">
        <f t="shared" si="5"/>
        <v>0.02414737247</v>
      </c>
      <c r="I309" s="165">
        <f t="shared" si="1"/>
        <v>0.09095802311</v>
      </c>
      <c r="J309" s="165">
        <f t="shared" si="2"/>
        <v>0.01769055762</v>
      </c>
      <c r="K309" s="289">
        <f t="shared" si="3"/>
        <v>0.03760188412</v>
      </c>
      <c r="L309" s="289">
        <f t="shared" si="4"/>
        <v>328</v>
      </c>
      <c r="M309" s="153" t="s">
        <v>115</v>
      </c>
      <c r="N309" s="153" t="s">
        <v>116</v>
      </c>
      <c r="O309" s="24"/>
      <c r="P309" s="25"/>
      <c r="Q309" s="25"/>
      <c r="R309" s="24"/>
      <c r="S309" s="25"/>
      <c r="T309" s="25"/>
      <c r="U309" s="25"/>
      <c r="V309" s="25"/>
      <c r="W309" s="24"/>
      <c r="X309" s="24"/>
      <c r="Y309" s="24"/>
      <c r="Z309" s="24"/>
    </row>
    <row r="310">
      <c r="A310" s="24"/>
      <c r="B310" s="1">
        <v>2023.0</v>
      </c>
      <c r="C310" s="148" t="s">
        <v>417</v>
      </c>
      <c r="D310" s="148" t="s">
        <v>428</v>
      </c>
      <c r="E310" s="149">
        <v>-0.09248</v>
      </c>
      <c r="F310" s="149">
        <v>-0.49951</v>
      </c>
      <c r="G310" s="149">
        <v>0.67728</v>
      </c>
      <c r="H310" s="165">
        <f t="shared" si="5"/>
        <v>0.02927944174</v>
      </c>
      <c r="I310" s="165">
        <f t="shared" si="1"/>
        <v>0.08817555612</v>
      </c>
      <c r="J310" s="165">
        <f t="shared" si="2"/>
        <v>0.03201311586</v>
      </c>
      <c r="K310" s="289">
        <f t="shared" si="3"/>
        <v>0.04231353793</v>
      </c>
      <c r="L310" s="289">
        <f t="shared" si="4"/>
        <v>233</v>
      </c>
      <c r="M310" s="153" t="s">
        <v>115</v>
      </c>
      <c r="N310" s="153" t="s">
        <v>116</v>
      </c>
      <c r="O310" s="24"/>
      <c r="P310" s="25"/>
      <c r="Q310" s="25"/>
      <c r="R310" s="24"/>
      <c r="S310" s="25"/>
      <c r="T310" s="25"/>
      <c r="U310" s="25"/>
      <c r="V310" s="25"/>
      <c r="W310" s="24"/>
      <c r="X310" s="24"/>
      <c r="Y310" s="24"/>
      <c r="Z310" s="24"/>
    </row>
    <row r="311">
      <c r="A311" s="24"/>
      <c r="B311" s="1">
        <v>2023.0</v>
      </c>
      <c r="C311" s="148" t="s">
        <v>417</v>
      </c>
      <c r="D311" s="148" t="s">
        <v>429</v>
      </c>
      <c r="E311" s="149">
        <v>-0.21014</v>
      </c>
      <c r="F311" s="149">
        <v>-0.47439</v>
      </c>
      <c r="G311" s="149">
        <v>-0.16823</v>
      </c>
      <c r="H311" s="165">
        <f t="shared" si="5"/>
        <v>0.02226539516</v>
      </c>
      <c r="I311" s="165">
        <f t="shared" si="1"/>
        <v>0.09066560139</v>
      </c>
      <c r="J311" s="165">
        <f t="shared" si="2"/>
        <v>0.009741278328</v>
      </c>
      <c r="K311" s="289">
        <f t="shared" si="3"/>
        <v>0.0352164159</v>
      </c>
      <c r="L311" s="289">
        <f t="shared" si="4"/>
        <v>373</v>
      </c>
      <c r="M311" s="153" t="s">
        <v>115</v>
      </c>
      <c r="N311" s="153" t="s">
        <v>116</v>
      </c>
      <c r="O311" s="24"/>
      <c r="P311" s="25"/>
      <c r="Q311" s="25"/>
      <c r="R311" s="24"/>
      <c r="S311" s="25"/>
      <c r="T311" s="25"/>
      <c r="U311" s="25"/>
      <c r="V311" s="25"/>
      <c r="W311" s="24"/>
      <c r="X311" s="24"/>
      <c r="Y311" s="24"/>
      <c r="Z311" s="24"/>
    </row>
    <row r="312">
      <c r="A312" s="24"/>
      <c r="B312" s="1">
        <v>2023.0</v>
      </c>
      <c r="C312" s="148" t="s">
        <v>417</v>
      </c>
      <c r="D312" s="148" t="s">
        <v>430</v>
      </c>
      <c r="E312" s="149">
        <v>-0.11754</v>
      </c>
      <c r="F312" s="149">
        <v>-0.47965</v>
      </c>
      <c r="G312" s="149">
        <v>-0.10372</v>
      </c>
      <c r="H312" s="165">
        <f t="shared" si="5"/>
        <v>0.02778554401</v>
      </c>
      <c r="I312" s="165">
        <f t="shared" si="1"/>
        <v>0.0901441986</v>
      </c>
      <c r="J312" s="165">
        <f t="shared" si="2"/>
        <v>0.01144055597</v>
      </c>
      <c r="K312" s="289">
        <f t="shared" si="3"/>
        <v>0.03890645019</v>
      </c>
      <c r="L312" s="289">
        <f t="shared" si="4"/>
        <v>299</v>
      </c>
      <c r="M312" s="153" t="s">
        <v>115</v>
      </c>
      <c r="N312" s="153" t="s">
        <v>116</v>
      </c>
      <c r="O312" s="24"/>
      <c r="P312" s="25"/>
      <c r="Q312" s="25"/>
      <c r="R312" s="24"/>
      <c r="S312" s="25"/>
      <c r="T312" s="25"/>
      <c r="U312" s="25"/>
      <c r="V312" s="25"/>
      <c r="W312" s="24"/>
      <c r="X312" s="24"/>
      <c r="Y312" s="24"/>
      <c r="Z312" s="24"/>
    </row>
    <row r="313">
      <c r="A313" s="24"/>
      <c r="B313" s="1">
        <v>2023.0</v>
      </c>
      <c r="C313" s="148" t="s">
        <v>417</v>
      </c>
      <c r="D313" s="148" t="s">
        <v>431</v>
      </c>
      <c r="E313" s="149">
        <v>0.20915</v>
      </c>
      <c r="F313" s="149">
        <v>-0.51747</v>
      </c>
      <c r="G313" s="149">
        <v>0.26476</v>
      </c>
      <c r="H313" s="165">
        <f t="shared" si="5"/>
        <v>0.0472604622</v>
      </c>
      <c r="I313" s="165">
        <f t="shared" si="1"/>
        <v>0.08639525305</v>
      </c>
      <c r="J313" s="165">
        <f t="shared" si="2"/>
        <v>0.02114680036</v>
      </c>
      <c r="K313" s="289">
        <f t="shared" si="3"/>
        <v>0.05203141439</v>
      </c>
      <c r="L313" s="289">
        <f t="shared" si="4"/>
        <v>142</v>
      </c>
      <c r="M313" s="153" t="s">
        <v>115</v>
      </c>
      <c r="N313" s="153" t="s">
        <v>116</v>
      </c>
      <c r="O313" s="24"/>
      <c r="P313" s="25"/>
      <c r="Q313" s="25"/>
      <c r="R313" s="24"/>
      <c r="S313" s="25"/>
      <c r="T313" s="25"/>
      <c r="U313" s="25"/>
      <c r="V313" s="25"/>
      <c r="W313" s="24"/>
      <c r="X313" s="24"/>
      <c r="Y313" s="24"/>
      <c r="Z313" s="24"/>
    </row>
    <row r="314">
      <c r="A314" s="24"/>
      <c r="B314" s="1">
        <v>2023.0</v>
      </c>
      <c r="C314" s="148" t="s">
        <v>417</v>
      </c>
      <c r="D314" s="148" t="s">
        <v>432</v>
      </c>
      <c r="E314" s="149">
        <v>-0.18056</v>
      </c>
      <c r="F314" s="149">
        <v>-0.45611</v>
      </c>
      <c r="G314" s="149">
        <v>-0.15076</v>
      </c>
      <c r="H314" s="165">
        <f t="shared" si="5"/>
        <v>0.02402874293</v>
      </c>
      <c r="I314" s="165">
        <f t="shared" si="1"/>
        <v>0.09247762478</v>
      </c>
      <c r="J314" s="165">
        <f t="shared" si="2"/>
        <v>0.01020146094</v>
      </c>
      <c r="K314" s="289">
        <f t="shared" si="3"/>
        <v>0.03680872911</v>
      </c>
      <c r="L314" s="289">
        <f t="shared" si="4"/>
        <v>343</v>
      </c>
      <c r="M314" s="153" t="s">
        <v>115</v>
      </c>
      <c r="N314" s="153" t="s">
        <v>116</v>
      </c>
      <c r="O314" s="24"/>
      <c r="P314" s="25"/>
      <c r="Q314" s="25"/>
      <c r="R314" s="24"/>
      <c r="S314" s="25"/>
      <c r="T314" s="25"/>
      <c r="U314" s="25"/>
      <c r="V314" s="25"/>
      <c r="W314" s="24"/>
      <c r="X314" s="24"/>
      <c r="Y314" s="24"/>
      <c r="Z314" s="24"/>
    </row>
    <row r="315">
      <c r="A315" s="24"/>
      <c r="B315" s="1">
        <v>2023.0</v>
      </c>
      <c r="C315" s="148" t="s">
        <v>417</v>
      </c>
      <c r="D315" s="148" t="s">
        <v>433</v>
      </c>
      <c r="E315" s="149">
        <v>-0.21022</v>
      </c>
      <c r="F315" s="149">
        <v>-0.49502</v>
      </c>
      <c r="G315" s="149">
        <v>-0.12857</v>
      </c>
      <c r="H315" s="165">
        <f t="shared" si="5"/>
        <v>0.02226062614</v>
      </c>
      <c r="I315" s="165">
        <f t="shared" si="1"/>
        <v>0.08862063189</v>
      </c>
      <c r="J315" s="165">
        <f t="shared" si="2"/>
        <v>0.01078597452</v>
      </c>
      <c r="K315" s="289">
        <f t="shared" si="3"/>
        <v>0.0349194848</v>
      </c>
      <c r="L315" s="289">
        <f t="shared" si="4"/>
        <v>381</v>
      </c>
      <c r="M315" s="153" t="s">
        <v>115</v>
      </c>
      <c r="N315" s="153" t="s">
        <v>116</v>
      </c>
      <c r="O315" s="24"/>
      <c r="P315" s="25"/>
      <c r="Q315" s="25"/>
      <c r="R315" s="24"/>
      <c r="S315" s="25"/>
      <c r="T315" s="25"/>
      <c r="U315" s="25"/>
      <c r="V315" s="25"/>
      <c r="W315" s="24"/>
      <c r="X315" s="24"/>
      <c r="Y315" s="24"/>
      <c r="Z315" s="24"/>
    </row>
    <row r="316">
      <c r="A316" s="24"/>
      <c r="B316" s="1">
        <v>2023.0</v>
      </c>
      <c r="C316" s="148" t="s">
        <v>434</v>
      </c>
      <c r="D316" s="148" t="s">
        <v>435</v>
      </c>
      <c r="E316" s="149">
        <v>-0.29821</v>
      </c>
      <c r="F316" s="149">
        <v>-0.25491</v>
      </c>
      <c r="G316" s="149">
        <v>-0.20137</v>
      </c>
      <c r="H316" s="165">
        <f t="shared" si="5"/>
        <v>0.01701529248</v>
      </c>
      <c r="I316" s="165">
        <f t="shared" si="1"/>
        <v>0.1124217772</v>
      </c>
      <c r="J316" s="165">
        <f t="shared" si="2"/>
        <v>0.008868327451</v>
      </c>
      <c r="K316" s="289">
        <f t="shared" si="3"/>
        <v>0.03637801126</v>
      </c>
      <c r="L316" s="289">
        <f t="shared" si="4"/>
        <v>353</v>
      </c>
      <c r="M316" s="153" t="s">
        <v>115</v>
      </c>
      <c r="N316" s="153" t="s">
        <v>116</v>
      </c>
      <c r="O316" s="24"/>
      <c r="P316" s="25"/>
      <c r="Q316" s="25"/>
      <c r="R316" s="24"/>
      <c r="S316" s="25"/>
      <c r="T316" s="25"/>
      <c r="U316" s="25"/>
      <c r="V316" s="25"/>
      <c r="W316" s="24"/>
      <c r="X316" s="24"/>
      <c r="Y316" s="24"/>
      <c r="Z316" s="24"/>
    </row>
    <row r="317">
      <c r="A317" s="24"/>
      <c r="B317" s="1">
        <v>2023.0</v>
      </c>
      <c r="C317" s="148" t="s">
        <v>434</v>
      </c>
      <c r="D317" s="148" t="s">
        <v>436</v>
      </c>
      <c r="E317" s="149">
        <v>-0.27441</v>
      </c>
      <c r="F317" s="149">
        <v>-0.44738</v>
      </c>
      <c r="G317" s="149">
        <v>-0.23412</v>
      </c>
      <c r="H317" s="165">
        <f t="shared" si="5"/>
        <v>0.01843407804</v>
      </c>
      <c r="I317" s="165">
        <f t="shared" si="1"/>
        <v>0.09334299481</v>
      </c>
      <c r="J317" s="165">
        <f t="shared" si="2"/>
        <v>0.008005649683</v>
      </c>
      <c r="K317" s="289">
        <f t="shared" si="3"/>
        <v>0.03307531219</v>
      </c>
      <c r="L317" s="289">
        <f t="shared" si="4"/>
        <v>426</v>
      </c>
      <c r="M317" s="153" t="s">
        <v>115</v>
      </c>
      <c r="N317" s="153" t="s">
        <v>116</v>
      </c>
      <c r="O317" s="24"/>
      <c r="P317" s="25"/>
      <c r="Q317" s="25"/>
      <c r="R317" s="24"/>
      <c r="S317" s="25"/>
      <c r="T317" s="25"/>
      <c r="U317" s="25"/>
      <c r="V317" s="25"/>
      <c r="W317" s="24"/>
      <c r="X317" s="24"/>
      <c r="Y317" s="24"/>
      <c r="Z317" s="24"/>
    </row>
    <row r="318">
      <c r="A318" s="24"/>
      <c r="B318" s="1">
        <v>2023.0</v>
      </c>
      <c r="C318" s="148" t="s">
        <v>434</v>
      </c>
      <c r="D318" s="148" t="s">
        <v>437</v>
      </c>
      <c r="E318" s="149">
        <v>-0.2261</v>
      </c>
      <c r="F318" s="149">
        <v>-0.24065</v>
      </c>
      <c r="G318" s="149">
        <v>-0.22061</v>
      </c>
      <c r="H318" s="165">
        <f t="shared" si="5"/>
        <v>0.02131397426</v>
      </c>
      <c r="I318" s="165">
        <f t="shared" si="1"/>
        <v>0.113835314</v>
      </c>
      <c r="J318" s="165">
        <f t="shared" si="2"/>
        <v>0.008361520726</v>
      </c>
      <c r="K318" s="289">
        <f t="shared" si="3"/>
        <v>0.03938758026</v>
      </c>
      <c r="L318" s="289">
        <f t="shared" si="4"/>
        <v>289</v>
      </c>
      <c r="M318" s="153" t="s">
        <v>115</v>
      </c>
      <c r="N318" s="153" t="s">
        <v>116</v>
      </c>
      <c r="O318" s="24"/>
      <c r="P318" s="25"/>
      <c r="Q318" s="25"/>
      <c r="R318" s="24"/>
      <c r="S318" s="25"/>
      <c r="T318" s="25"/>
      <c r="U318" s="25"/>
      <c r="V318" s="25"/>
      <c r="W318" s="24"/>
      <c r="X318" s="24"/>
      <c r="Y318" s="24"/>
      <c r="Z318" s="24"/>
    </row>
    <row r="319">
      <c r="A319" s="24"/>
      <c r="B319" s="1">
        <v>2023.0</v>
      </c>
      <c r="C319" s="148" t="s">
        <v>434</v>
      </c>
      <c r="D319" s="148" t="s">
        <v>438</v>
      </c>
      <c r="E319" s="149">
        <v>-0.25833</v>
      </c>
      <c r="F319" s="149">
        <v>-0.27997</v>
      </c>
      <c r="G319" s="149">
        <v>-0.20829</v>
      </c>
      <c r="H319" s="165">
        <f t="shared" si="5"/>
        <v>0.01939265248</v>
      </c>
      <c r="I319" s="165">
        <f t="shared" si="1"/>
        <v>0.1099376795</v>
      </c>
      <c r="J319" s="165">
        <f t="shared" si="2"/>
        <v>0.008686045614</v>
      </c>
      <c r="K319" s="289">
        <f t="shared" si="3"/>
        <v>0.03735444253</v>
      </c>
      <c r="L319" s="289">
        <f t="shared" si="4"/>
        <v>336</v>
      </c>
      <c r="M319" s="153" t="s">
        <v>115</v>
      </c>
      <c r="N319" s="153" t="s">
        <v>116</v>
      </c>
      <c r="O319" s="24"/>
      <c r="P319" s="25"/>
      <c r="Q319" s="25"/>
      <c r="R319" s="24"/>
      <c r="S319" s="25"/>
      <c r="T319" s="25"/>
      <c r="U319" s="25"/>
      <c r="V319" s="25"/>
      <c r="W319" s="24"/>
      <c r="X319" s="24"/>
      <c r="Y319" s="24"/>
      <c r="Z319" s="24"/>
    </row>
    <row r="320">
      <c r="A320" s="24"/>
      <c r="B320" s="1">
        <v>2023.0</v>
      </c>
      <c r="C320" s="148" t="s">
        <v>434</v>
      </c>
      <c r="D320" s="148" t="s">
        <v>439</v>
      </c>
      <c r="E320" s="149">
        <v>-0.21514</v>
      </c>
      <c r="F320" s="149">
        <v>-0.31125</v>
      </c>
      <c r="G320" s="149">
        <v>-0.24194</v>
      </c>
      <c r="H320" s="165">
        <f t="shared" si="5"/>
        <v>0.02196733097</v>
      </c>
      <c r="I320" s="165">
        <f t="shared" si="1"/>
        <v>0.106837018</v>
      </c>
      <c r="J320" s="165">
        <f t="shared" si="2"/>
        <v>0.007799660671</v>
      </c>
      <c r="K320" s="289">
        <f t="shared" si="3"/>
        <v>0.03822779475</v>
      </c>
      <c r="L320" s="289">
        <f t="shared" si="4"/>
        <v>311</v>
      </c>
      <c r="M320" s="153" t="s">
        <v>115</v>
      </c>
      <c r="N320" s="153" t="s">
        <v>116</v>
      </c>
      <c r="O320" s="24"/>
      <c r="P320" s="25"/>
      <c r="Q320" s="25"/>
      <c r="R320" s="24"/>
      <c r="S320" s="25"/>
      <c r="T320" s="25"/>
      <c r="U320" s="25"/>
      <c r="V320" s="25"/>
      <c r="W320" s="24"/>
      <c r="X320" s="24"/>
      <c r="Y320" s="24"/>
      <c r="Z320" s="24"/>
    </row>
    <row r="321">
      <c r="A321" s="24"/>
      <c r="B321" s="1">
        <v>2023.0</v>
      </c>
      <c r="C321" s="148" t="s">
        <v>434</v>
      </c>
      <c r="D321" s="148" t="s">
        <v>440</v>
      </c>
      <c r="E321" s="149">
        <v>-0.23575</v>
      </c>
      <c r="F321" s="149">
        <v>-0.20081</v>
      </c>
      <c r="G321" s="149">
        <v>-0.1994</v>
      </c>
      <c r="H321" s="165">
        <f t="shared" si="5"/>
        <v>0.02073871037</v>
      </c>
      <c r="I321" s="165">
        <f t="shared" si="1"/>
        <v>0.1177844941</v>
      </c>
      <c r="J321" s="165">
        <f t="shared" si="2"/>
        <v>0.008920219823</v>
      </c>
      <c r="K321" s="289">
        <f t="shared" si="3"/>
        <v>0.03994228564</v>
      </c>
      <c r="L321" s="289">
        <f t="shared" si="4"/>
        <v>279</v>
      </c>
      <c r="M321" s="153" t="s">
        <v>115</v>
      </c>
      <c r="N321" s="153" t="s">
        <v>116</v>
      </c>
      <c r="O321" s="24"/>
      <c r="P321" s="25"/>
      <c r="Q321" s="25"/>
      <c r="R321" s="24"/>
      <c r="S321" s="25"/>
      <c r="T321" s="25"/>
      <c r="U321" s="25"/>
      <c r="V321" s="25"/>
      <c r="W321" s="24"/>
      <c r="X321" s="24"/>
      <c r="Y321" s="24"/>
      <c r="Z321" s="24"/>
    </row>
    <row r="322">
      <c r="A322" s="24"/>
      <c r="B322" s="1">
        <v>2023.0</v>
      </c>
      <c r="C322" s="148" t="s">
        <v>434</v>
      </c>
      <c r="D322" s="148" t="s">
        <v>441</v>
      </c>
      <c r="E322" s="149">
        <v>-0.28793</v>
      </c>
      <c r="F322" s="149">
        <v>-0.43811</v>
      </c>
      <c r="G322" s="149">
        <v>-0.23218</v>
      </c>
      <c r="H322" s="165">
        <f t="shared" si="5"/>
        <v>0.01762811246</v>
      </c>
      <c r="I322" s="165">
        <f t="shared" si="1"/>
        <v>0.09426189289</v>
      </c>
      <c r="J322" s="165">
        <f t="shared" si="2"/>
        <v>0.008056751817</v>
      </c>
      <c r="K322" s="289">
        <f t="shared" si="3"/>
        <v>0.03275928432</v>
      </c>
      <c r="L322" s="289">
        <f t="shared" si="4"/>
        <v>433</v>
      </c>
      <c r="M322" s="153" t="s">
        <v>115</v>
      </c>
      <c r="N322" s="153" t="s">
        <v>116</v>
      </c>
      <c r="O322" s="24"/>
      <c r="P322" s="25"/>
      <c r="Q322" s="25"/>
      <c r="R322" s="24"/>
      <c r="S322" s="25"/>
      <c r="T322" s="25"/>
      <c r="U322" s="25"/>
      <c r="V322" s="25"/>
      <c r="W322" s="24"/>
      <c r="X322" s="24"/>
      <c r="Y322" s="24"/>
      <c r="Z322" s="24"/>
    </row>
    <row r="323">
      <c r="A323" s="24"/>
      <c r="B323" s="1">
        <v>2023.0</v>
      </c>
      <c r="C323" s="148" t="s">
        <v>434</v>
      </c>
      <c r="D323" s="148" t="s">
        <v>442</v>
      </c>
      <c r="E323" s="149">
        <v>-0.28235</v>
      </c>
      <c r="F323" s="149">
        <v>-0.44489</v>
      </c>
      <c r="G323" s="149">
        <v>-0.22451</v>
      </c>
      <c r="H323" s="165">
        <f t="shared" si="5"/>
        <v>0.0179607521</v>
      </c>
      <c r="I323" s="165">
        <f t="shared" si="1"/>
        <v>0.09358981857</v>
      </c>
      <c r="J323" s="165">
        <f t="shared" si="2"/>
        <v>0.008258789633</v>
      </c>
      <c r="K323" s="289">
        <f t="shared" si="3"/>
        <v>0.03285787996</v>
      </c>
      <c r="L323" s="289">
        <f t="shared" si="4"/>
        <v>432</v>
      </c>
      <c r="M323" s="153" t="s">
        <v>115</v>
      </c>
      <c r="N323" s="153" t="s">
        <v>116</v>
      </c>
      <c r="O323" s="24"/>
      <c r="P323" s="25"/>
      <c r="Q323" s="25"/>
      <c r="R323" s="24"/>
      <c r="S323" s="25"/>
      <c r="T323" s="25"/>
      <c r="U323" s="25"/>
      <c r="V323" s="25"/>
      <c r="W323" s="24"/>
      <c r="X323" s="24"/>
      <c r="Y323" s="24"/>
      <c r="Z323" s="24"/>
    </row>
    <row r="324">
      <c r="A324" s="24"/>
      <c r="B324" s="1">
        <v>2023.0</v>
      </c>
      <c r="C324" s="148" t="s">
        <v>434</v>
      </c>
      <c r="D324" s="148" t="s">
        <v>443</v>
      </c>
      <c r="E324" s="149">
        <v>-0.29863</v>
      </c>
      <c r="F324" s="149">
        <v>-0.19047</v>
      </c>
      <c r="G324" s="149">
        <v>-0.19955</v>
      </c>
      <c r="H324" s="165">
        <f t="shared" si="5"/>
        <v>0.01699025509</v>
      </c>
      <c r="I324" s="165">
        <f t="shared" si="1"/>
        <v>0.118809457</v>
      </c>
      <c r="J324" s="165">
        <f t="shared" si="2"/>
        <v>0.008916268628</v>
      </c>
      <c r="K324" s="289">
        <f t="shared" si="3"/>
        <v>0.03774086053</v>
      </c>
      <c r="L324" s="289">
        <f t="shared" si="4"/>
        <v>323</v>
      </c>
      <c r="M324" s="153" t="s">
        <v>115</v>
      </c>
      <c r="N324" s="153" t="s">
        <v>116</v>
      </c>
      <c r="O324" s="24"/>
      <c r="P324" s="25"/>
      <c r="Q324" s="25"/>
      <c r="R324" s="24"/>
      <c r="S324" s="25"/>
      <c r="T324" s="25"/>
      <c r="U324" s="25"/>
      <c r="V324" s="25"/>
      <c r="W324" s="24"/>
      <c r="X324" s="24"/>
      <c r="Y324" s="24"/>
      <c r="Z324" s="24"/>
    </row>
    <row r="325">
      <c r="A325" s="24"/>
      <c r="B325" s="1">
        <v>2023.0</v>
      </c>
      <c r="C325" s="148" t="s">
        <v>434</v>
      </c>
      <c r="D325" s="148" t="s">
        <v>444</v>
      </c>
      <c r="E325" s="149">
        <v>-0.25723</v>
      </c>
      <c r="F325" s="149">
        <v>-0.32808</v>
      </c>
      <c r="G325" s="149">
        <v>-0.05984</v>
      </c>
      <c r="H325" s="165">
        <f t="shared" si="5"/>
        <v>0.0194582266</v>
      </c>
      <c r="I325" s="165">
        <f t="shared" si="1"/>
        <v>0.1051687273</v>
      </c>
      <c r="J325" s="165">
        <f t="shared" si="2"/>
        <v>0.01259641247</v>
      </c>
      <c r="K325" s="289">
        <f t="shared" si="3"/>
        <v>0.03691682117</v>
      </c>
      <c r="L325" s="289">
        <f t="shared" si="4"/>
        <v>342</v>
      </c>
      <c r="M325" s="153" t="s">
        <v>115</v>
      </c>
      <c r="N325" s="153" t="s">
        <v>116</v>
      </c>
      <c r="O325" s="24"/>
      <c r="P325" s="25"/>
      <c r="Q325" s="25"/>
      <c r="R325" s="24"/>
      <c r="S325" s="25"/>
      <c r="T325" s="25"/>
      <c r="U325" s="25"/>
      <c r="V325" s="25"/>
      <c r="W325" s="24"/>
      <c r="X325" s="24"/>
      <c r="Y325" s="24"/>
      <c r="Z325" s="24"/>
    </row>
    <row r="326">
      <c r="A326" s="24"/>
      <c r="B326" s="1">
        <v>2023.0</v>
      </c>
      <c r="C326" s="148" t="s">
        <v>434</v>
      </c>
      <c r="D326" s="148" t="s">
        <v>445</v>
      </c>
      <c r="E326" s="149">
        <v>-0.24014</v>
      </c>
      <c r="F326" s="149">
        <v>0.79217</v>
      </c>
      <c r="G326" s="149">
        <v>-0.21405</v>
      </c>
      <c r="H326" s="165">
        <f t="shared" si="5"/>
        <v>0.02047701001</v>
      </c>
      <c r="I326" s="165">
        <f t="shared" si="1"/>
        <v>0.2162146356</v>
      </c>
      <c r="J326" s="165">
        <f t="shared" si="2"/>
        <v>0.008534319692</v>
      </c>
      <c r="K326" s="289">
        <f t="shared" si="3"/>
        <v>0.06086647028</v>
      </c>
      <c r="L326" s="289">
        <f t="shared" si="4"/>
        <v>94</v>
      </c>
      <c r="M326" s="153" t="s">
        <v>115</v>
      </c>
      <c r="N326" s="153" t="s">
        <v>116</v>
      </c>
      <c r="O326" s="24"/>
      <c r="P326" s="25"/>
      <c r="Q326" s="25"/>
      <c r="R326" s="24"/>
      <c r="S326" s="25"/>
      <c r="T326" s="25"/>
      <c r="U326" s="25"/>
      <c r="V326" s="25"/>
      <c r="W326" s="24"/>
      <c r="X326" s="24"/>
      <c r="Y326" s="24"/>
      <c r="Z326" s="24"/>
    </row>
    <row r="327">
      <c r="A327" s="24"/>
      <c r="B327" s="1">
        <v>2023.0</v>
      </c>
      <c r="C327" s="148" t="s">
        <v>434</v>
      </c>
      <c r="D327" s="148" t="s">
        <v>446</v>
      </c>
      <c r="E327" s="149">
        <v>1.04828</v>
      </c>
      <c r="F327" s="149">
        <v>0.26638</v>
      </c>
      <c r="G327" s="149">
        <v>-0.05787</v>
      </c>
      <c r="H327" s="165">
        <f t="shared" si="5"/>
        <v>0.09728338334</v>
      </c>
      <c r="I327" s="165">
        <f t="shared" si="1"/>
        <v>0.1640951729</v>
      </c>
      <c r="J327" s="165">
        <f t="shared" si="2"/>
        <v>0.01264830484</v>
      </c>
      <c r="K327" s="289">
        <f t="shared" si="3"/>
        <v>0.09985023306</v>
      </c>
      <c r="L327" s="289">
        <f t="shared" si="4"/>
        <v>22</v>
      </c>
      <c r="M327" s="153" t="s">
        <v>115</v>
      </c>
      <c r="N327" s="153" t="s">
        <v>116</v>
      </c>
      <c r="O327" s="24"/>
      <c r="P327" s="25"/>
      <c r="Q327" s="25"/>
      <c r="R327" s="24"/>
      <c r="S327" s="25"/>
      <c r="T327" s="25"/>
      <c r="U327" s="25"/>
      <c r="V327" s="25"/>
      <c r="W327" s="24"/>
      <c r="X327" s="24"/>
      <c r="Y327" s="24"/>
      <c r="Z327" s="24"/>
    </row>
    <row r="328">
      <c r="A328" s="24"/>
      <c r="B328" s="1">
        <v>2023.0</v>
      </c>
      <c r="C328" s="148" t="s">
        <v>434</v>
      </c>
      <c r="D328" s="148" t="s">
        <v>447</v>
      </c>
      <c r="E328" s="149">
        <v>-0.29076</v>
      </c>
      <c r="F328" s="149">
        <v>-0.2507</v>
      </c>
      <c r="G328" s="149">
        <v>-0.24148</v>
      </c>
      <c r="H328" s="165">
        <f t="shared" si="5"/>
        <v>0.01745940813</v>
      </c>
      <c r="I328" s="165">
        <f t="shared" si="1"/>
        <v>0.1128390977</v>
      </c>
      <c r="J328" s="165">
        <f t="shared" si="2"/>
        <v>0.007811777672</v>
      </c>
      <c r="K328" s="289">
        <f t="shared" si="3"/>
        <v>0.03660737212</v>
      </c>
      <c r="L328" s="289">
        <f t="shared" si="4"/>
        <v>348</v>
      </c>
      <c r="M328" s="153" t="s">
        <v>115</v>
      </c>
      <c r="N328" s="153" t="s">
        <v>116</v>
      </c>
      <c r="O328" s="24"/>
      <c r="P328" s="25"/>
      <c r="Q328" s="25"/>
      <c r="R328" s="24"/>
      <c r="S328" s="25"/>
      <c r="T328" s="25"/>
      <c r="U328" s="25"/>
      <c r="V328" s="25"/>
      <c r="W328" s="24"/>
      <c r="X328" s="24"/>
      <c r="Y328" s="24"/>
      <c r="Z328" s="24"/>
    </row>
    <row r="329">
      <c r="A329" s="24"/>
      <c r="B329" s="1">
        <v>2023.0</v>
      </c>
      <c r="C329" s="148" t="s">
        <v>434</v>
      </c>
      <c r="D329" s="148" t="s">
        <v>448</v>
      </c>
      <c r="E329" s="149">
        <v>-0.01837</v>
      </c>
      <c r="F329" s="149">
        <v>0.09182</v>
      </c>
      <c r="G329" s="149">
        <v>0.10802</v>
      </c>
      <c r="H329" s="165">
        <f t="shared" si="5"/>
        <v>0.0336973492</v>
      </c>
      <c r="I329" s="165">
        <f t="shared" si="1"/>
        <v>0.1467917373</v>
      </c>
      <c r="J329" s="165">
        <f t="shared" si="2"/>
        <v>0.01701806408</v>
      </c>
      <c r="K329" s="289">
        <f t="shared" si="3"/>
        <v>0.05567187944</v>
      </c>
      <c r="L329" s="289">
        <f t="shared" si="4"/>
        <v>124</v>
      </c>
      <c r="M329" s="153" t="s">
        <v>115</v>
      </c>
      <c r="N329" s="153" t="s">
        <v>116</v>
      </c>
      <c r="O329" s="24"/>
      <c r="P329" s="25"/>
      <c r="Q329" s="25"/>
      <c r="R329" s="24"/>
      <c r="S329" s="25"/>
      <c r="T329" s="25"/>
      <c r="U329" s="25"/>
      <c r="V329" s="25"/>
      <c r="W329" s="24"/>
      <c r="X329" s="24"/>
      <c r="Y329" s="24"/>
      <c r="Z329" s="24"/>
    </row>
    <row r="330">
      <c r="A330" s="24"/>
      <c r="B330" s="1">
        <v>2023.0</v>
      </c>
      <c r="C330" s="148" t="s">
        <v>434</v>
      </c>
      <c r="D330" s="148" t="s">
        <v>449</v>
      </c>
      <c r="E330" s="149">
        <v>-0.29508</v>
      </c>
      <c r="F330" s="149">
        <v>-0.02196</v>
      </c>
      <c r="G330" s="149">
        <v>-0.25036</v>
      </c>
      <c r="H330" s="165">
        <f t="shared" si="5"/>
        <v>0.01720188067</v>
      </c>
      <c r="I330" s="165">
        <f t="shared" si="1"/>
        <v>0.1355131803</v>
      </c>
      <c r="J330" s="165">
        <f t="shared" si="2"/>
        <v>0.007577866876</v>
      </c>
      <c r="K330" s="289">
        <f t="shared" si="3"/>
        <v>0.04127981362</v>
      </c>
      <c r="L330" s="289">
        <f t="shared" si="4"/>
        <v>250</v>
      </c>
      <c r="M330" s="153" t="s">
        <v>115</v>
      </c>
      <c r="N330" s="153" t="s">
        <v>116</v>
      </c>
      <c r="O330" s="24"/>
      <c r="P330" s="25"/>
      <c r="Q330" s="25"/>
      <c r="R330" s="24"/>
      <c r="S330" s="25"/>
      <c r="T330" s="25"/>
      <c r="U330" s="25"/>
      <c r="V330" s="25"/>
      <c r="W330" s="24"/>
      <c r="X330" s="24"/>
      <c r="Y330" s="24"/>
      <c r="Z330" s="24"/>
    </row>
    <row r="331">
      <c r="A331" s="24"/>
      <c r="B331" s="1">
        <v>2023.0</v>
      </c>
      <c r="C331" s="148" t="s">
        <v>434</v>
      </c>
      <c r="D331" s="148" t="s">
        <v>450</v>
      </c>
      <c r="E331" s="149">
        <v>-0.15956</v>
      </c>
      <c r="F331" s="149">
        <v>0.25066</v>
      </c>
      <c r="G331" s="149">
        <v>-0.1187</v>
      </c>
      <c r="H331" s="165">
        <f t="shared" si="5"/>
        <v>0.02528061253</v>
      </c>
      <c r="I331" s="165">
        <f t="shared" si="1"/>
        <v>0.162536912</v>
      </c>
      <c r="J331" s="165">
        <f t="shared" si="2"/>
        <v>0.01104596321</v>
      </c>
      <c r="K331" s="289">
        <f t="shared" si="3"/>
        <v>0.05278660847</v>
      </c>
      <c r="L331" s="289">
        <f t="shared" si="4"/>
        <v>136</v>
      </c>
      <c r="M331" s="153" t="s">
        <v>115</v>
      </c>
      <c r="N331" s="153" t="s">
        <v>116</v>
      </c>
      <c r="O331" s="24"/>
      <c r="P331" s="25"/>
      <c r="Q331" s="25"/>
      <c r="R331" s="24"/>
      <c r="S331" s="25"/>
      <c r="T331" s="25"/>
      <c r="U331" s="25"/>
      <c r="V331" s="25"/>
      <c r="W331" s="24"/>
      <c r="X331" s="24"/>
      <c r="Y331" s="24"/>
      <c r="Z331" s="24"/>
    </row>
    <row r="332">
      <c r="A332" s="24"/>
      <c r="B332" s="1">
        <v>2023.0</v>
      </c>
      <c r="C332" s="148" t="s">
        <v>434</v>
      </c>
      <c r="D332" s="148" t="s">
        <v>451</v>
      </c>
      <c r="E332" s="149">
        <v>-0.12907</v>
      </c>
      <c r="F332" s="149">
        <v>-0.30838</v>
      </c>
      <c r="G332" s="149">
        <v>-0.19009</v>
      </c>
      <c r="H332" s="165">
        <f t="shared" si="5"/>
        <v>0.02709820798</v>
      </c>
      <c r="I332" s="165">
        <f t="shared" si="1"/>
        <v>0.1071215096</v>
      </c>
      <c r="J332" s="165">
        <f t="shared" si="2"/>
        <v>0.009165457381</v>
      </c>
      <c r="K332" s="289">
        <f t="shared" si="3"/>
        <v>0.04179309948</v>
      </c>
      <c r="L332" s="289">
        <f t="shared" si="4"/>
        <v>241</v>
      </c>
      <c r="M332" s="153" t="s">
        <v>115</v>
      </c>
      <c r="N332" s="153" t="s">
        <v>116</v>
      </c>
      <c r="O332" s="24"/>
      <c r="P332" s="25"/>
      <c r="Q332" s="25"/>
      <c r="R332" s="24"/>
      <c r="S332" s="25"/>
      <c r="T332" s="25"/>
      <c r="U332" s="25"/>
      <c r="V332" s="25"/>
      <c r="W332" s="24"/>
      <c r="X332" s="24"/>
      <c r="Y332" s="24"/>
      <c r="Z332" s="24"/>
    </row>
    <row r="333">
      <c r="A333" s="24"/>
      <c r="B333" s="1">
        <v>2023.0</v>
      </c>
      <c r="C333" s="148" t="s">
        <v>434</v>
      </c>
      <c r="D333" s="148" t="s">
        <v>452</v>
      </c>
      <c r="E333" s="149">
        <v>-0.29497</v>
      </c>
      <c r="F333" s="149">
        <v>-0.35649</v>
      </c>
      <c r="G333" s="149">
        <v>-0.23428</v>
      </c>
      <c r="H333" s="165">
        <f t="shared" si="5"/>
        <v>0.01720843808</v>
      </c>
      <c r="I333" s="165">
        <f t="shared" si="1"/>
        <v>0.1023525575</v>
      </c>
      <c r="J333" s="165">
        <f t="shared" si="2"/>
        <v>0.008001435074</v>
      </c>
      <c r="K333" s="289">
        <f t="shared" si="3"/>
        <v>0.03421873493</v>
      </c>
      <c r="L333" s="289">
        <f t="shared" si="4"/>
        <v>401</v>
      </c>
      <c r="M333" s="153" t="s">
        <v>115</v>
      </c>
      <c r="N333" s="153" t="s">
        <v>116</v>
      </c>
      <c r="O333" s="24"/>
      <c r="P333" s="25"/>
      <c r="Q333" s="25"/>
      <c r="R333" s="24"/>
      <c r="S333" s="25"/>
      <c r="T333" s="25"/>
      <c r="U333" s="25"/>
      <c r="V333" s="25"/>
      <c r="W333" s="24"/>
      <c r="X333" s="24"/>
      <c r="Y333" s="24"/>
      <c r="Z333" s="24"/>
    </row>
    <row r="334">
      <c r="A334" s="24"/>
      <c r="B334" s="1">
        <v>2023.0</v>
      </c>
      <c r="C334" s="148" t="s">
        <v>434</v>
      </c>
      <c r="D334" s="148" t="s">
        <v>453</v>
      </c>
      <c r="E334" s="149">
        <v>-0.2263</v>
      </c>
      <c r="F334" s="149">
        <v>-0.3895</v>
      </c>
      <c r="G334" s="149">
        <v>-0.20349</v>
      </c>
      <c r="H334" s="165">
        <f t="shared" si="5"/>
        <v>0.0213020517</v>
      </c>
      <c r="I334" s="165">
        <f t="shared" si="1"/>
        <v>0.09908040804</v>
      </c>
      <c r="J334" s="165">
        <f t="shared" si="2"/>
        <v>0.008812483882</v>
      </c>
      <c r="K334" s="289">
        <f t="shared" si="3"/>
        <v>0.03627270743</v>
      </c>
      <c r="L334" s="289">
        <f t="shared" si="4"/>
        <v>356</v>
      </c>
      <c r="M334" s="153" t="s">
        <v>115</v>
      </c>
      <c r="N334" s="153" t="s">
        <v>116</v>
      </c>
      <c r="O334" s="24"/>
      <c r="P334" s="25"/>
      <c r="Q334" s="25"/>
      <c r="R334" s="24"/>
      <c r="S334" s="25"/>
      <c r="T334" s="25"/>
      <c r="U334" s="25"/>
      <c r="V334" s="25"/>
      <c r="W334" s="24"/>
      <c r="X334" s="24"/>
      <c r="Y334" s="24"/>
      <c r="Z334" s="24"/>
    </row>
    <row r="335">
      <c r="A335" s="24"/>
      <c r="B335" s="1">
        <v>2023.0</v>
      </c>
      <c r="C335" s="148" t="s">
        <v>434</v>
      </c>
      <c r="D335" s="148" t="s">
        <v>454</v>
      </c>
      <c r="E335" s="149">
        <v>-0.27739</v>
      </c>
      <c r="F335" s="149">
        <v>-0.2565</v>
      </c>
      <c r="G335" s="149">
        <v>-0.13505</v>
      </c>
      <c r="H335" s="165">
        <f t="shared" si="5"/>
        <v>0.01825643178</v>
      </c>
      <c r="I335" s="165">
        <f t="shared" si="1"/>
        <v>0.1122641668</v>
      </c>
      <c r="J335" s="165">
        <f t="shared" si="2"/>
        <v>0.01061528286</v>
      </c>
      <c r="K335" s="289">
        <f t="shared" si="3"/>
        <v>0.0373890851</v>
      </c>
      <c r="L335" s="289">
        <f t="shared" si="4"/>
        <v>333</v>
      </c>
      <c r="M335" s="153" t="s">
        <v>115</v>
      </c>
      <c r="N335" s="153" t="s">
        <v>116</v>
      </c>
      <c r="O335" s="24"/>
      <c r="P335" s="25"/>
      <c r="Q335" s="25"/>
      <c r="R335" s="24"/>
      <c r="S335" s="25"/>
      <c r="T335" s="25"/>
      <c r="U335" s="25"/>
      <c r="V335" s="25"/>
      <c r="W335" s="24"/>
      <c r="X335" s="24"/>
      <c r="Y335" s="24"/>
      <c r="Z335" s="24"/>
    </row>
    <row r="336">
      <c r="A336" s="24"/>
      <c r="B336" s="1">
        <v>2023.0</v>
      </c>
      <c r="C336" s="148" t="s">
        <v>434</v>
      </c>
      <c r="D336" s="148" t="s">
        <v>455</v>
      </c>
      <c r="E336" s="149">
        <v>-0.29162</v>
      </c>
      <c r="F336" s="149">
        <v>-0.06784</v>
      </c>
      <c r="G336" s="149">
        <v>-0.2424</v>
      </c>
      <c r="H336" s="165">
        <f t="shared" si="5"/>
        <v>0.01740814109</v>
      </c>
      <c r="I336" s="165">
        <f t="shared" si="1"/>
        <v>0.1309652791</v>
      </c>
      <c r="J336" s="165">
        <f t="shared" si="2"/>
        <v>0.007787543671</v>
      </c>
      <c r="K336" s="289">
        <f t="shared" si="3"/>
        <v>0.04046515483</v>
      </c>
      <c r="L336" s="289">
        <f t="shared" si="4"/>
        <v>264</v>
      </c>
      <c r="M336" s="153" t="s">
        <v>115</v>
      </c>
      <c r="N336" s="153" t="s">
        <v>116</v>
      </c>
      <c r="O336" s="24"/>
      <c r="P336" s="25"/>
      <c r="Q336" s="25"/>
      <c r="R336" s="24"/>
      <c r="S336" s="25"/>
      <c r="T336" s="25"/>
      <c r="U336" s="25"/>
      <c r="V336" s="25"/>
      <c r="W336" s="24"/>
      <c r="X336" s="24"/>
      <c r="Y336" s="24"/>
      <c r="Z336" s="24"/>
    </row>
    <row r="337">
      <c r="A337" s="24"/>
      <c r="B337" s="1">
        <v>2023.0</v>
      </c>
      <c r="C337" s="148" t="s">
        <v>434</v>
      </c>
      <c r="D337" s="148" t="s">
        <v>456</v>
      </c>
      <c r="E337" s="149">
        <v>-0.28995</v>
      </c>
      <c r="F337" s="149">
        <v>-0.41286</v>
      </c>
      <c r="G337" s="149">
        <v>-0.22181</v>
      </c>
      <c r="H337" s="165">
        <f t="shared" si="5"/>
        <v>0.01750769453</v>
      </c>
      <c r="I337" s="165">
        <f t="shared" si="1"/>
        <v>0.09676482454</v>
      </c>
      <c r="J337" s="165">
        <f t="shared" si="2"/>
        <v>0.008329911159</v>
      </c>
      <c r="K337" s="289">
        <f t="shared" si="3"/>
        <v>0.03325728646</v>
      </c>
      <c r="L337" s="289">
        <f t="shared" si="4"/>
        <v>420</v>
      </c>
      <c r="M337" s="153" t="s">
        <v>115</v>
      </c>
      <c r="N337" s="153" t="s">
        <v>116</v>
      </c>
      <c r="O337" s="24"/>
      <c r="P337" s="25"/>
      <c r="Q337" s="25"/>
      <c r="R337" s="24"/>
      <c r="S337" s="25"/>
      <c r="T337" s="25"/>
      <c r="U337" s="25"/>
      <c r="V337" s="25"/>
      <c r="W337" s="24"/>
      <c r="X337" s="24"/>
      <c r="Y337" s="24"/>
      <c r="Z337" s="24"/>
    </row>
    <row r="338">
      <c r="A338" s="24"/>
      <c r="B338" s="1">
        <v>2023.0</v>
      </c>
      <c r="C338" s="148" t="s">
        <v>434</v>
      </c>
      <c r="D338" s="148" t="s">
        <v>457</v>
      </c>
      <c r="E338" s="149">
        <v>-0.29048</v>
      </c>
      <c r="F338" s="149">
        <v>-0.29072</v>
      </c>
      <c r="G338" s="149">
        <v>-0.22846</v>
      </c>
      <c r="H338" s="165">
        <f t="shared" si="5"/>
        <v>0.01747609972</v>
      </c>
      <c r="I338" s="165">
        <f t="shared" si="1"/>
        <v>0.1088720749</v>
      </c>
      <c r="J338" s="165">
        <f t="shared" si="2"/>
        <v>0.008154741475</v>
      </c>
      <c r="K338" s="289">
        <f t="shared" si="3"/>
        <v>0.03581363337</v>
      </c>
      <c r="L338" s="289">
        <f t="shared" si="4"/>
        <v>365</v>
      </c>
      <c r="M338" s="153" t="s">
        <v>115</v>
      </c>
      <c r="N338" s="153" t="s">
        <v>116</v>
      </c>
      <c r="O338" s="24"/>
      <c r="P338" s="25"/>
      <c r="Q338" s="25"/>
      <c r="R338" s="24"/>
      <c r="S338" s="25"/>
      <c r="T338" s="25"/>
      <c r="U338" s="25"/>
      <c r="V338" s="25"/>
      <c r="W338" s="24"/>
      <c r="X338" s="24"/>
      <c r="Y338" s="24"/>
      <c r="Z338" s="24"/>
    </row>
    <row r="339">
      <c r="A339" s="24"/>
      <c r="B339" s="1">
        <v>2023.0</v>
      </c>
      <c r="C339" s="148" t="s">
        <v>434</v>
      </c>
      <c r="D339" s="148" t="s">
        <v>458</v>
      </c>
      <c r="E339" s="149">
        <v>-0.29728</v>
      </c>
      <c r="F339" s="149">
        <v>-0.23789</v>
      </c>
      <c r="G339" s="149">
        <v>-0.20298</v>
      </c>
      <c r="H339" s="165">
        <f t="shared" si="5"/>
        <v>0.01707073242</v>
      </c>
      <c r="I339" s="165">
        <f t="shared" si="1"/>
        <v>0.1141089018</v>
      </c>
      <c r="J339" s="165">
        <f t="shared" si="2"/>
        <v>0.008825917948</v>
      </c>
      <c r="K339" s="289">
        <f t="shared" si="3"/>
        <v>0.03677037857</v>
      </c>
      <c r="L339" s="289">
        <f t="shared" si="4"/>
        <v>344</v>
      </c>
      <c r="M339" s="153" t="s">
        <v>115</v>
      </c>
      <c r="N339" s="153" t="s">
        <v>116</v>
      </c>
      <c r="O339" s="24"/>
      <c r="P339" s="25"/>
      <c r="Q339" s="25"/>
      <c r="R339" s="24"/>
      <c r="S339" s="25"/>
      <c r="T339" s="25"/>
      <c r="U339" s="25"/>
      <c r="V339" s="25"/>
      <c r="W339" s="24"/>
      <c r="X339" s="24"/>
      <c r="Y339" s="24"/>
      <c r="Z339" s="24"/>
    </row>
    <row r="340">
      <c r="A340" s="24"/>
      <c r="B340" s="1">
        <v>2023.0</v>
      </c>
      <c r="C340" s="148" t="s">
        <v>434</v>
      </c>
      <c r="D340" s="148" t="s">
        <v>294</v>
      </c>
      <c r="E340" s="149">
        <v>-0.29189</v>
      </c>
      <c r="F340" s="149">
        <v>-0.40367</v>
      </c>
      <c r="G340" s="149">
        <v>-0.21346</v>
      </c>
      <c r="H340" s="165">
        <f t="shared" si="5"/>
        <v>0.01739204562</v>
      </c>
      <c r="I340" s="165">
        <f t="shared" si="1"/>
        <v>0.09767579254</v>
      </c>
      <c r="J340" s="165">
        <f t="shared" si="2"/>
        <v>0.008549861063</v>
      </c>
      <c r="K340" s="289">
        <f t="shared" si="3"/>
        <v>0.03340893722</v>
      </c>
      <c r="L340" s="289">
        <f t="shared" si="4"/>
        <v>412</v>
      </c>
      <c r="M340" s="153" t="s">
        <v>115</v>
      </c>
      <c r="N340" s="153" t="s">
        <v>116</v>
      </c>
      <c r="O340" s="24"/>
      <c r="P340" s="25"/>
      <c r="Q340" s="25"/>
      <c r="R340" s="24"/>
      <c r="S340" s="25"/>
      <c r="T340" s="25"/>
      <c r="U340" s="25"/>
      <c r="V340" s="25"/>
      <c r="W340" s="24"/>
      <c r="X340" s="24"/>
      <c r="Y340" s="24"/>
      <c r="Z340" s="24"/>
    </row>
    <row r="341">
      <c r="A341" s="24"/>
      <c r="B341" s="1">
        <v>2023.0</v>
      </c>
      <c r="C341" s="148" t="s">
        <v>434</v>
      </c>
      <c r="D341" s="148" t="s">
        <v>459</v>
      </c>
      <c r="E341" s="149">
        <v>-0.29797</v>
      </c>
      <c r="F341" s="149">
        <v>-0.40295</v>
      </c>
      <c r="G341" s="149">
        <v>-0.23896</v>
      </c>
      <c r="H341" s="165">
        <f t="shared" si="5"/>
        <v>0.01702959956</v>
      </c>
      <c r="I341" s="165">
        <f t="shared" si="1"/>
        <v>0.09774716326</v>
      </c>
      <c r="J341" s="165">
        <f t="shared" si="2"/>
        <v>0.007878157763</v>
      </c>
      <c r="K341" s="289">
        <f t="shared" si="3"/>
        <v>0.03309662302</v>
      </c>
      <c r="L341" s="289">
        <f t="shared" si="4"/>
        <v>425</v>
      </c>
      <c r="M341" s="153" t="s">
        <v>115</v>
      </c>
      <c r="N341" s="153" t="s">
        <v>116</v>
      </c>
      <c r="O341" s="24"/>
      <c r="P341" s="25"/>
      <c r="Q341" s="25"/>
      <c r="R341" s="24"/>
      <c r="S341" s="25"/>
      <c r="T341" s="25"/>
      <c r="U341" s="25"/>
      <c r="V341" s="25"/>
      <c r="W341" s="24"/>
      <c r="X341" s="24"/>
      <c r="Y341" s="24"/>
      <c r="Z341" s="24"/>
    </row>
    <row r="342">
      <c r="A342" s="24"/>
      <c r="B342" s="1">
        <v>2023.0</v>
      </c>
      <c r="C342" s="148" t="s">
        <v>434</v>
      </c>
      <c r="D342" s="148" t="s">
        <v>460</v>
      </c>
      <c r="E342" s="149">
        <v>-0.28157</v>
      </c>
      <c r="F342" s="149">
        <v>-0.3485</v>
      </c>
      <c r="G342" s="149">
        <v>-0.18807</v>
      </c>
      <c r="H342" s="165">
        <f t="shared" si="5"/>
        <v>0.01800725011</v>
      </c>
      <c r="I342" s="165">
        <f t="shared" si="1"/>
        <v>0.1031445743</v>
      </c>
      <c r="J342" s="165">
        <f t="shared" si="2"/>
        <v>0.009218666819</v>
      </c>
      <c r="K342" s="289">
        <f t="shared" si="3"/>
        <v>0.03507436048</v>
      </c>
      <c r="L342" s="289">
        <f t="shared" si="4"/>
        <v>379</v>
      </c>
      <c r="M342" s="153" t="s">
        <v>115</v>
      </c>
      <c r="N342" s="153" t="s">
        <v>116</v>
      </c>
      <c r="O342" s="24"/>
      <c r="P342" s="25"/>
      <c r="Q342" s="25"/>
      <c r="R342" s="24"/>
      <c r="S342" s="25"/>
      <c r="T342" s="25"/>
      <c r="U342" s="25"/>
      <c r="V342" s="25"/>
      <c r="W342" s="24"/>
      <c r="X342" s="24"/>
      <c r="Y342" s="24"/>
      <c r="Z342" s="24"/>
    </row>
    <row r="343">
      <c r="A343" s="24"/>
      <c r="B343" s="1">
        <v>2023.0</v>
      </c>
      <c r="C343" s="148" t="s">
        <v>434</v>
      </c>
      <c r="D343" s="148" t="s">
        <v>461</v>
      </c>
      <c r="E343" s="149">
        <v>-0.25936</v>
      </c>
      <c r="F343" s="149">
        <v>-0.40415</v>
      </c>
      <c r="G343" s="149">
        <v>-0.21149</v>
      </c>
      <c r="H343" s="165">
        <f t="shared" si="5"/>
        <v>0.01933125126</v>
      </c>
      <c r="I343" s="165">
        <f t="shared" si="1"/>
        <v>0.09762821205</v>
      </c>
      <c r="J343" s="165">
        <f t="shared" si="2"/>
        <v>0.008601753435</v>
      </c>
      <c r="K343" s="289">
        <f t="shared" si="3"/>
        <v>0.03465845056</v>
      </c>
      <c r="L343" s="289">
        <f t="shared" si="4"/>
        <v>388</v>
      </c>
      <c r="M343" s="153" t="s">
        <v>115</v>
      </c>
      <c r="N343" s="153" t="s">
        <v>116</v>
      </c>
      <c r="O343" s="24"/>
      <c r="P343" s="25"/>
      <c r="Q343" s="25"/>
      <c r="R343" s="24"/>
      <c r="S343" s="25"/>
      <c r="T343" s="25"/>
      <c r="U343" s="25"/>
      <c r="V343" s="25"/>
      <c r="W343" s="24"/>
      <c r="X343" s="24"/>
      <c r="Y343" s="24"/>
      <c r="Z343" s="24"/>
    </row>
    <row r="344">
      <c r="A344" s="24"/>
      <c r="B344" s="1">
        <v>2023.0</v>
      </c>
      <c r="C344" s="148" t="s">
        <v>434</v>
      </c>
      <c r="D344" s="148" t="s">
        <v>462</v>
      </c>
      <c r="E344" s="149">
        <v>-0.29187</v>
      </c>
      <c r="F344" s="149">
        <v>-0.47494</v>
      </c>
      <c r="G344" s="149">
        <v>-0.20468</v>
      </c>
      <c r="H344" s="165">
        <f t="shared" si="5"/>
        <v>0.01739323788</v>
      </c>
      <c r="I344" s="165">
        <f t="shared" si="1"/>
        <v>0.09061108209</v>
      </c>
      <c r="J344" s="165">
        <f t="shared" si="2"/>
        <v>0.008781137728</v>
      </c>
      <c r="K344" s="289">
        <f t="shared" si="3"/>
        <v>0.0319241186</v>
      </c>
      <c r="L344" s="289">
        <f t="shared" si="4"/>
        <v>448</v>
      </c>
      <c r="M344" s="153" t="s">
        <v>115</v>
      </c>
      <c r="N344" s="153" t="s">
        <v>116</v>
      </c>
      <c r="O344" s="24"/>
      <c r="P344" s="25"/>
      <c r="Q344" s="25"/>
      <c r="R344" s="24"/>
      <c r="S344" s="25"/>
      <c r="T344" s="25"/>
      <c r="U344" s="25"/>
      <c r="V344" s="25"/>
      <c r="W344" s="24"/>
      <c r="X344" s="24"/>
      <c r="Y344" s="24"/>
      <c r="Z344" s="24"/>
    </row>
    <row r="345">
      <c r="A345" s="24"/>
      <c r="B345" s="1">
        <v>2023.0</v>
      </c>
      <c r="C345" s="148" t="s">
        <v>434</v>
      </c>
      <c r="D345" s="148" t="s">
        <v>463</v>
      </c>
      <c r="E345" s="149">
        <v>-0.1783</v>
      </c>
      <c r="F345" s="149">
        <v>-0.36768</v>
      </c>
      <c r="G345" s="149">
        <v>-0.15258</v>
      </c>
      <c r="H345" s="165">
        <f t="shared" si="5"/>
        <v>0.02416346794</v>
      </c>
      <c r="I345" s="165">
        <f t="shared" si="1"/>
        <v>0.1012433375</v>
      </c>
      <c r="J345" s="165">
        <f t="shared" si="2"/>
        <v>0.01015351976</v>
      </c>
      <c r="K345" s="289">
        <f t="shared" si="3"/>
        <v>0.03877231541</v>
      </c>
      <c r="L345" s="289">
        <f t="shared" si="4"/>
        <v>301</v>
      </c>
      <c r="M345" s="153" t="s">
        <v>115</v>
      </c>
      <c r="N345" s="153" t="s">
        <v>116</v>
      </c>
      <c r="O345" s="24"/>
      <c r="P345" s="25"/>
      <c r="Q345" s="25"/>
      <c r="R345" s="24"/>
      <c r="S345" s="25"/>
      <c r="T345" s="25"/>
      <c r="U345" s="25"/>
      <c r="V345" s="25"/>
      <c r="W345" s="24"/>
      <c r="X345" s="24"/>
      <c r="Y345" s="24"/>
      <c r="Z345" s="24"/>
    </row>
    <row r="346">
      <c r="A346" s="24"/>
      <c r="B346" s="1">
        <v>2023.0</v>
      </c>
      <c r="C346" s="148" t="s">
        <v>434</v>
      </c>
      <c r="D346" s="148" t="s">
        <v>464</v>
      </c>
      <c r="E346" s="149">
        <v>-0.26617</v>
      </c>
      <c r="F346" s="149">
        <v>-0.28015</v>
      </c>
      <c r="G346" s="149">
        <v>-0.22479</v>
      </c>
      <c r="H346" s="165">
        <f t="shared" si="5"/>
        <v>0.01892528783</v>
      </c>
      <c r="I346" s="165">
        <f t="shared" si="1"/>
        <v>0.1099198368</v>
      </c>
      <c r="J346" s="165">
        <f t="shared" si="2"/>
        <v>0.008251414067</v>
      </c>
      <c r="K346" s="289">
        <f t="shared" si="3"/>
        <v>0.03698821296</v>
      </c>
      <c r="L346" s="289">
        <f t="shared" si="4"/>
        <v>341</v>
      </c>
      <c r="M346" s="153" t="s">
        <v>115</v>
      </c>
      <c r="N346" s="153" t="s">
        <v>116</v>
      </c>
      <c r="O346" s="24"/>
      <c r="P346" s="25"/>
      <c r="Q346" s="25"/>
      <c r="R346" s="24"/>
      <c r="S346" s="25"/>
      <c r="T346" s="25"/>
      <c r="U346" s="25"/>
      <c r="V346" s="25"/>
      <c r="W346" s="24"/>
      <c r="X346" s="24"/>
      <c r="Y346" s="24"/>
      <c r="Z346" s="24"/>
    </row>
    <row r="347">
      <c r="A347" s="24"/>
      <c r="B347" s="1">
        <v>2023.0</v>
      </c>
      <c r="C347" s="148" t="s">
        <v>434</v>
      </c>
      <c r="D347" s="148" t="s">
        <v>465</v>
      </c>
      <c r="E347" s="149">
        <v>-0.29596</v>
      </c>
      <c r="F347" s="149">
        <v>-0.39655</v>
      </c>
      <c r="G347" s="149">
        <v>-0.24225</v>
      </c>
      <c r="H347" s="165">
        <f t="shared" si="5"/>
        <v>0.01714942137</v>
      </c>
      <c r="I347" s="165">
        <f t="shared" si="1"/>
        <v>0.0983815697</v>
      </c>
      <c r="J347" s="165">
        <f t="shared" si="2"/>
        <v>0.007791494866</v>
      </c>
      <c r="K347" s="289">
        <f t="shared" si="3"/>
        <v>0.0332982422</v>
      </c>
      <c r="L347" s="289">
        <f t="shared" si="4"/>
        <v>417</v>
      </c>
      <c r="M347" s="153" t="s">
        <v>115</v>
      </c>
      <c r="N347" s="153" t="s">
        <v>116</v>
      </c>
      <c r="O347" s="24"/>
      <c r="P347" s="25"/>
      <c r="Q347" s="25"/>
      <c r="R347" s="24"/>
      <c r="S347" s="25"/>
      <c r="T347" s="25"/>
      <c r="U347" s="25"/>
      <c r="V347" s="25"/>
      <c r="W347" s="24"/>
      <c r="X347" s="24"/>
      <c r="Y347" s="24"/>
      <c r="Z347" s="24"/>
    </row>
    <row r="348">
      <c r="A348" s="24"/>
      <c r="B348" s="1">
        <v>2023.0</v>
      </c>
      <c r="C348" s="148" t="s">
        <v>434</v>
      </c>
      <c r="D348" s="148" t="s">
        <v>466</v>
      </c>
      <c r="E348" s="149">
        <v>-0.28331</v>
      </c>
      <c r="F348" s="149">
        <v>-0.43582</v>
      </c>
      <c r="G348" s="149">
        <v>-0.21142</v>
      </c>
      <c r="H348" s="165">
        <f t="shared" si="5"/>
        <v>0.01790352377</v>
      </c>
      <c r="I348" s="165">
        <f t="shared" si="1"/>
        <v>0.09448889144</v>
      </c>
      <c r="J348" s="165">
        <f t="shared" si="2"/>
        <v>0.008603597327</v>
      </c>
      <c r="K348" s="289">
        <f t="shared" si="3"/>
        <v>0.03306209724</v>
      </c>
      <c r="L348" s="289">
        <f t="shared" si="4"/>
        <v>428</v>
      </c>
      <c r="M348" s="153" t="s">
        <v>115</v>
      </c>
      <c r="N348" s="153" t="s">
        <v>116</v>
      </c>
      <c r="O348" s="24"/>
      <c r="P348" s="25"/>
      <c r="Q348" s="25"/>
      <c r="R348" s="24"/>
      <c r="S348" s="25"/>
      <c r="T348" s="25"/>
      <c r="U348" s="25"/>
      <c r="V348" s="25"/>
      <c r="W348" s="24"/>
      <c r="X348" s="24"/>
      <c r="Y348" s="24"/>
      <c r="Z348" s="24"/>
    </row>
    <row r="349">
      <c r="A349" s="24"/>
      <c r="B349" s="1">
        <v>2023.0</v>
      </c>
      <c r="C349" s="148" t="s">
        <v>434</v>
      </c>
      <c r="D349" s="148" t="s">
        <v>467</v>
      </c>
      <c r="E349" s="149">
        <v>-0.27111</v>
      </c>
      <c r="F349" s="149">
        <v>-0.38125</v>
      </c>
      <c r="G349" s="149">
        <v>-0.19766</v>
      </c>
      <c r="H349" s="165">
        <f t="shared" si="5"/>
        <v>0.0186308004</v>
      </c>
      <c r="I349" s="165">
        <f t="shared" si="1"/>
        <v>0.09989819759</v>
      </c>
      <c r="J349" s="165">
        <f t="shared" si="2"/>
        <v>0.008966053696</v>
      </c>
      <c r="K349" s="289">
        <f t="shared" si="3"/>
        <v>0.03474446325</v>
      </c>
      <c r="L349" s="289">
        <f t="shared" si="4"/>
        <v>384</v>
      </c>
      <c r="M349" s="153" t="s">
        <v>115</v>
      </c>
      <c r="N349" s="153" t="s">
        <v>116</v>
      </c>
      <c r="O349" s="24"/>
      <c r="P349" s="25"/>
      <c r="Q349" s="25"/>
      <c r="R349" s="24"/>
      <c r="S349" s="25"/>
      <c r="T349" s="25"/>
      <c r="U349" s="25"/>
      <c r="V349" s="25"/>
      <c r="W349" s="24"/>
      <c r="X349" s="24"/>
      <c r="Y349" s="24"/>
      <c r="Z349" s="24"/>
    </row>
    <row r="350">
      <c r="A350" s="24"/>
      <c r="B350" s="1">
        <v>2023.0</v>
      </c>
      <c r="C350" s="148" t="s">
        <v>434</v>
      </c>
      <c r="D350" s="148" t="s">
        <v>468</v>
      </c>
      <c r="E350" s="149">
        <v>-0.29847</v>
      </c>
      <c r="F350" s="149">
        <v>-0.41166</v>
      </c>
      <c r="G350" s="149">
        <v>-0.21213</v>
      </c>
      <c r="H350" s="165">
        <f t="shared" si="5"/>
        <v>0.01699979314</v>
      </c>
      <c r="I350" s="165">
        <f t="shared" si="1"/>
        <v>0.09688377575</v>
      </c>
      <c r="J350" s="165">
        <f t="shared" si="2"/>
        <v>0.008584895</v>
      </c>
      <c r="K350" s="289">
        <f t="shared" si="3"/>
        <v>0.03299030675</v>
      </c>
      <c r="L350" s="289">
        <f t="shared" si="4"/>
        <v>429</v>
      </c>
      <c r="M350" s="153" t="s">
        <v>115</v>
      </c>
      <c r="N350" s="153" t="s">
        <v>116</v>
      </c>
      <c r="O350" s="24"/>
      <c r="P350" s="25"/>
      <c r="Q350" s="25"/>
      <c r="R350" s="24"/>
      <c r="S350" s="25"/>
      <c r="T350" s="25"/>
      <c r="U350" s="25"/>
      <c r="V350" s="25"/>
      <c r="W350" s="24"/>
      <c r="X350" s="24"/>
      <c r="Y350" s="24"/>
      <c r="Z350" s="24"/>
    </row>
    <row r="351">
      <c r="A351" s="24"/>
      <c r="B351" s="1">
        <v>2023.0</v>
      </c>
      <c r="C351" s="148" t="s">
        <v>434</v>
      </c>
      <c r="D351" s="148" t="s">
        <v>469</v>
      </c>
      <c r="E351" s="149">
        <v>-0.30341</v>
      </c>
      <c r="F351" s="149">
        <v>-0.37597</v>
      </c>
      <c r="G351" s="149">
        <v>-0.22132</v>
      </c>
      <c r="H351" s="165">
        <f t="shared" si="5"/>
        <v>0.01670530572</v>
      </c>
      <c r="I351" s="165">
        <f t="shared" si="1"/>
        <v>0.1004215829</v>
      </c>
      <c r="J351" s="165">
        <f t="shared" si="2"/>
        <v>0.008342818399</v>
      </c>
      <c r="K351" s="289">
        <f t="shared" si="3"/>
        <v>0.03352645758</v>
      </c>
      <c r="L351" s="289">
        <f t="shared" si="4"/>
        <v>411</v>
      </c>
      <c r="M351" s="153" t="s">
        <v>115</v>
      </c>
      <c r="N351" s="153" t="s">
        <v>116</v>
      </c>
      <c r="O351" s="24"/>
      <c r="P351" s="25"/>
      <c r="Q351" s="25"/>
      <c r="R351" s="24"/>
      <c r="S351" s="25"/>
      <c r="T351" s="25"/>
      <c r="U351" s="25"/>
      <c r="V351" s="25"/>
      <c r="W351" s="24"/>
      <c r="X351" s="24"/>
      <c r="Y351" s="24"/>
      <c r="Z351" s="24"/>
    </row>
    <row r="352">
      <c r="A352" s="24"/>
      <c r="B352" s="1">
        <v>2023.0</v>
      </c>
      <c r="C352" s="148" t="s">
        <v>434</v>
      </c>
      <c r="D352" s="148" t="s">
        <v>470</v>
      </c>
      <c r="E352" s="149">
        <v>-0.29535</v>
      </c>
      <c r="F352" s="149">
        <v>-0.40384</v>
      </c>
      <c r="G352" s="149">
        <v>-0.2162</v>
      </c>
      <c r="H352" s="165">
        <f t="shared" si="5"/>
        <v>0.0171857852</v>
      </c>
      <c r="I352" s="165">
        <f t="shared" si="1"/>
        <v>0.09765894112</v>
      </c>
      <c r="J352" s="165">
        <f t="shared" si="2"/>
        <v>0.008477685885</v>
      </c>
      <c r="K352" s="289">
        <f t="shared" si="3"/>
        <v>0.03326204395</v>
      </c>
      <c r="L352" s="289">
        <f t="shared" si="4"/>
        <v>419</v>
      </c>
      <c r="M352" s="153" t="s">
        <v>115</v>
      </c>
      <c r="N352" s="153" t="s">
        <v>116</v>
      </c>
      <c r="O352" s="24"/>
      <c r="P352" s="25"/>
      <c r="Q352" s="25"/>
      <c r="R352" s="24"/>
      <c r="S352" s="25"/>
      <c r="T352" s="25"/>
      <c r="U352" s="25"/>
      <c r="V352" s="25"/>
      <c r="W352" s="24"/>
      <c r="X352" s="24"/>
      <c r="Y352" s="24"/>
      <c r="Z352" s="24"/>
    </row>
    <row r="353">
      <c r="A353" s="24"/>
      <c r="B353" s="1">
        <v>2023.0</v>
      </c>
      <c r="C353" s="148" t="s">
        <v>434</v>
      </c>
      <c r="D353" s="148" t="s">
        <v>471</v>
      </c>
      <c r="E353" s="149">
        <v>-0.0219</v>
      </c>
      <c r="F353" s="149">
        <v>-0.11062</v>
      </c>
      <c r="G353" s="149">
        <v>-0.20466</v>
      </c>
      <c r="H353" s="165">
        <f t="shared" si="5"/>
        <v>0.03348691588</v>
      </c>
      <c r="I353" s="165">
        <f t="shared" si="1"/>
        <v>0.1267246686</v>
      </c>
      <c r="J353" s="165">
        <f t="shared" si="2"/>
        <v>0.008781664555</v>
      </c>
      <c r="K353" s="289">
        <f t="shared" si="3"/>
        <v>0.05007762255</v>
      </c>
      <c r="L353" s="289">
        <f t="shared" si="4"/>
        <v>156</v>
      </c>
      <c r="M353" s="153" t="s">
        <v>115</v>
      </c>
      <c r="N353" s="153" t="s">
        <v>116</v>
      </c>
      <c r="O353" s="24"/>
      <c r="P353" s="25"/>
      <c r="Q353" s="25"/>
      <c r="R353" s="24"/>
      <c r="S353" s="25"/>
      <c r="T353" s="25"/>
      <c r="U353" s="25"/>
      <c r="V353" s="25"/>
      <c r="W353" s="24"/>
      <c r="X353" s="24"/>
      <c r="Y353" s="24"/>
      <c r="Z353" s="24"/>
    </row>
    <row r="354">
      <c r="A354" s="24"/>
      <c r="B354" s="1">
        <v>2023.0</v>
      </c>
      <c r="C354" s="148" t="s">
        <v>434</v>
      </c>
      <c r="D354" s="148" t="s">
        <v>472</v>
      </c>
      <c r="E354" s="149">
        <v>-0.27695</v>
      </c>
      <c r="F354" s="149">
        <v>-0.40804</v>
      </c>
      <c r="G354" s="149">
        <v>-0.2234</v>
      </c>
      <c r="H354" s="165">
        <f t="shared" si="5"/>
        <v>0.01828266143</v>
      </c>
      <c r="I354" s="165">
        <f t="shared" si="1"/>
        <v>0.09724261189</v>
      </c>
      <c r="J354" s="165">
        <f t="shared" si="2"/>
        <v>0.008288028482</v>
      </c>
      <c r="K354" s="289">
        <f t="shared" si="3"/>
        <v>0.03385464377</v>
      </c>
      <c r="L354" s="289">
        <f t="shared" si="4"/>
        <v>406</v>
      </c>
      <c r="M354" s="153" t="s">
        <v>115</v>
      </c>
      <c r="N354" s="153" t="s">
        <v>116</v>
      </c>
      <c r="O354" s="24"/>
      <c r="P354" s="25"/>
      <c r="Q354" s="25"/>
      <c r="R354" s="24"/>
      <c r="S354" s="25"/>
      <c r="T354" s="25"/>
      <c r="U354" s="25"/>
      <c r="V354" s="25"/>
      <c r="W354" s="24"/>
      <c r="X354" s="24"/>
      <c r="Y354" s="24"/>
      <c r="Z354" s="24"/>
    </row>
    <row r="355">
      <c r="A355" s="24"/>
      <c r="B355" s="1">
        <v>2023.0</v>
      </c>
      <c r="C355" s="148" t="s">
        <v>434</v>
      </c>
      <c r="D355" s="148" t="s">
        <v>473</v>
      </c>
      <c r="E355" s="149">
        <v>-0.29552</v>
      </c>
      <c r="F355" s="149">
        <v>-0.35663</v>
      </c>
      <c r="G355" s="149">
        <v>-0.20922</v>
      </c>
      <c r="H355" s="165">
        <f t="shared" si="5"/>
        <v>0.01717565102</v>
      </c>
      <c r="I355" s="165">
        <f t="shared" si="1"/>
        <v>0.1023386799</v>
      </c>
      <c r="J355" s="165">
        <f t="shared" si="2"/>
        <v>0.0086615482</v>
      </c>
      <c r="K355" s="289">
        <f t="shared" si="3"/>
        <v>0.0342865108</v>
      </c>
      <c r="L355" s="289">
        <f t="shared" si="4"/>
        <v>398</v>
      </c>
      <c r="M355" s="153" t="s">
        <v>115</v>
      </c>
      <c r="N355" s="153" t="s">
        <v>116</v>
      </c>
      <c r="O355" s="24"/>
      <c r="P355" s="25"/>
      <c r="Q355" s="25"/>
      <c r="R355" s="24"/>
      <c r="S355" s="25"/>
      <c r="T355" s="25"/>
      <c r="U355" s="25"/>
      <c r="V355" s="25"/>
      <c r="W355" s="24"/>
      <c r="X355" s="24"/>
      <c r="Y355" s="24"/>
      <c r="Z355" s="24"/>
    </row>
    <row r="356">
      <c r="A356" s="24"/>
      <c r="B356" s="1">
        <v>2023.0</v>
      </c>
      <c r="C356" s="148" t="s">
        <v>434</v>
      </c>
      <c r="D356" s="148" t="s">
        <v>474</v>
      </c>
      <c r="E356" s="149">
        <v>-0.2815</v>
      </c>
      <c r="F356" s="149">
        <v>-0.31178</v>
      </c>
      <c r="G356" s="149">
        <v>-0.15957</v>
      </c>
      <c r="H356" s="165">
        <f t="shared" si="5"/>
        <v>0.01801142301</v>
      </c>
      <c r="I356" s="165">
        <f t="shared" si="1"/>
        <v>0.1067844812</v>
      </c>
      <c r="J356" s="165">
        <f t="shared" si="2"/>
        <v>0.009969394037</v>
      </c>
      <c r="K356" s="289">
        <f t="shared" si="3"/>
        <v>0.03596361565</v>
      </c>
      <c r="L356" s="289">
        <f t="shared" si="4"/>
        <v>362</v>
      </c>
      <c r="M356" s="153" t="s">
        <v>115</v>
      </c>
      <c r="N356" s="153" t="s">
        <v>116</v>
      </c>
      <c r="O356" s="24"/>
      <c r="P356" s="25"/>
      <c r="Q356" s="25"/>
      <c r="R356" s="24"/>
      <c r="S356" s="25"/>
      <c r="T356" s="25"/>
      <c r="U356" s="25"/>
      <c r="V356" s="25"/>
      <c r="W356" s="24"/>
      <c r="X356" s="24"/>
      <c r="Y356" s="24"/>
      <c r="Z356" s="24"/>
    </row>
    <row r="357">
      <c r="A357" s="24"/>
      <c r="B357" s="1">
        <v>2023.0</v>
      </c>
      <c r="C357" s="148" t="s">
        <v>434</v>
      </c>
      <c r="D357" s="148" t="s">
        <v>475</v>
      </c>
      <c r="E357" s="149">
        <v>-0.28183</v>
      </c>
      <c r="F357" s="149">
        <v>-0.28533</v>
      </c>
      <c r="G357" s="149">
        <v>-0.18559</v>
      </c>
      <c r="H357" s="165">
        <f t="shared" si="5"/>
        <v>0.01799175078</v>
      </c>
      <c r="I357" s="165">
        <f t="shared" si="1"/>
        <v>0.1094063641</v>
      </c>
      <c r="J357" s="165">
        <f t="shared" si="2"/>
        <v>0.009283993258</v>
      </c>
      <c r="K357" s="289">
        <f t="shared" si="3"/>
        <v>0.03641874501</v>
      </c>
      <c r="L357" s="289">
        <f t="shared" si="4"/>
        <v>352</v>
      </c>
      <c r="M357" s="153" t="s">
        <v>115</v>
      </c>
      <c r="N357" s="153" t="s">
        <v>116</v>
      </c>
      <c r="O357" s="24"/>
      <c r="P357" s="25"/>
      <c r="Q357" s="25"/>
      <c r="R357" s="24"/>
      <c r="S357" s="25"/>
      <c r="T357" s="25"/>
      <c r="U357" s="25"/>
      <c r="V357" s="25"/>
      <c r="W357" s="24"/>
      <c r="X357" s="24"/>
      <c r="Y357" s="24"/>
      <c r="Z357" s="24"/>
    </row>
    <row r="358">
      <c r="A358" s="24"/>
      <c r="B358" s="1">
        <v>2023.0</v>
      </c>
      <c r="C358" s="148" t="s">
        <v>434</v>
      </c>
      <c r="D358" s="148" t="s">
        <v>476</v>
      </c>
      <c r="E358" s="149">
        <v>-0.2931</v>
      </c>
      <c r="F358" s="149">
        <v>-0.35902</v>
      </c>
      <c r="G358" s="149">
        <v>-0.22324</v>
      </c>
      <c r="H358" s="165">
        <f t="shared" si="5"/>
        <v>0.01731991409</v>
      </c>
      <c r="I358" s="165">
        <f t="shared" si="1"/>
        <v>0.1021017687</v>
      </c>
      <c r="J358" s="165">
        <f t="shared" si="2"/>
        <v>0.008292243091</v>
      </c>
      <c r="K358" s="289">
        <f t="shared" si="3"/>
        <v>0.03427735675</v>
      </c>
      <c r="L358" s="289">
        <f t="shared" si="4"/>
        <v>399</v>
      </c>
      <c r="M358" s="153" t="s">
        <v>115</v>
      </c>
      <c r="N358" s="153" t="s">
        <v>116</v>
      </c>
      <c r="O358" s="24"/>
      <c r="P358" s="25"/>
      <c r="Q358" s="25"/>
      <c r="R358" s="24"/>
      <c r="S358" s="25"/>
      <c r="T358" s="25"/>
      <c r="U358" s="25"/>
      <c r="V358" s="25"/>
      <c r="W358" s="24"/>
      <c r="X358" s="24"/>
      <c r="Y358" s="24"/>
      <c r="Z358" s="24"/>
    </row>
    <row r="359">
      <c r="A359" s="24"/>
      <c r="B359" s="1">
        <v>2023.0</v>
      </c>
      <c r="C359" s="148" t="s">
        <v>434</v>
      </c>
      <c r="D359" s="148" t="s">
        <v>477</v>
      </c>
      <c r="E359" s="149">
        <v>-0.28372</v>
      </c>
      <c r="F359" s="149">
        <v>-0.41741</v>
      </c>
      <c r="G359" s="149">
        <v>-0.23085</v>
      </c>
      <c r="H359" s="165">
        <f t="shared" si="5"/>
        <v>0.01787908251</v>
      </c>
      <c r="I359" s="165">
        <f t="shared" si="1"/>
        <v>0.09631380121</v>
      </c>
      <c r="J359" s="165">
        <f t="shared" si="2"/>
        <v>0.008091785754</v>
      </c>
      <c r="K359" s="289">
        <f t="shared" si="3"/>
        <v>0.03336709862</v>
      </c>
      <c r="L359" s="289">
        <f t="shared" si="4"/>
        <v>414</v>
      </c>
      <c r="M359" s="153" t="s">
        <v>115</v>
      </c>
      <c r="N359" s="153" t="s">
        <v>116</v>
      </c>
      <c r="O359" s="24"/>
      <c r="P359" s="25"/>
      <c r="Q359" s="25"/>
      <c r="R359" s="24"/>
      <c r="S359" s="25"/>
      <c r="T359" s="25"/>
      <c r="U359" s="25"/>
      <c r="V359" s="25"/>
      <c r="W359" s="24"/>
      <c r="X359" s="24"/>
      <c r="Y359" s="24"/>
      <c r="Z359" s="24"/>
    </row>
    <row r="360">
      <c r="A360" s="24"/>
      <c r="B360" s="1">
        <v>2023.0</v>
      </c>
      <c r="C360" s="148" t="s">
        <v>434</v>
      </c>
      <c r="D360" s="148" t="s">
        <v>478</v>
      </c>
      <c r="E360" s="149">
        <v>-0.14589</v>
      </c>
      <c r="F360" s="149">
        <v>-0.32929</v>
      </c>
      <c r="G360" s="149">
        <v>-0.21264</v>
      </c>
      <c r="H360" s="165">
        <f t="shared" si="5"/>
        <v>0.02609552004</v>
      </c>
      <c r="I360" s="165">
        <f t="shared" si="1"/>
        <v>0.1050487849</v>
      </c>
      <c r="J360" s="165">
        <f t="shared" si="2"/>
        <v>0.008571460934</v>
      </c>
      <c r="K360" s="289">
        <f t="shared" si="3"/>
        <v>0.04061744093</v>
      </c>
      <c r="L360" s="289">
        <f t="shared" si="4"/>
        <v>261</v>
      </c>
      <c r="M360" s="153" t="s">
        <v>115</v>
      </c>
      <c r="N360" s="153" t="s">
        <v>116</v>
      </c>
      <c r="O360" s="24"/>
      <c r="P360" s="25"/>
      <c r="Q360" s="25"/>
      <c r="R360" s="24"/>
      <c r="S360" s="25"/>
      <c r="T360" s="25"/>
      <c r="U360" s="25"/>
      <c r="V360" s="25"/>
      <c r="W360" s="24"/>
      <c r="X360" s="24"/>
      <c r="Y360" s="24"/>
      <c r="Z360" s="24"/>
    </row>
    <row r="361">
      <c r="A361" s="24"/>
      <c r="B361" s="1">
        <v>2023.0</v>
      </c>
      <c r="C361" s="148" t="s">
        <v>434</v>
      </c>
      <c r="D361" s="148" t="s">
        <v>479</v>
      </c>
      <c r="E361" s="149">
        <v>-0.24486</v>
      </c>
      <c r="F361" s="149">
        <v>-0.11531</v>
      </c>
      <c r="G361" s="149">
        <v>-0.14968</v>
      </c>
      <c r="H361" s="165">
        <f t="shared" si="5"/>
        <v>0.02019563741</v>
      </c>
      <c r="I361" s="165">
        <f t="shared" si="1"/>
        <v>0.1262597676</v>
      </c>
      <c r="J361" s="165">
        <f t="shared" si="2"/>
        <v>0.01022990955</v>
      </c>
      <c r="K361" s="289">
        <f t="shared" si="3"/>
        <v>0.04159476971</v>
      </c>
      <c r="L361" s="289">
        <f t="shared" si="4"/>
        <v>244</v>
      </c>
      <c r="M361" s="153" t="s">
        <v>115</v>
      </c>
      <c r="N361" s="153" t="s">
        <v>116</v>
      </c>
      <c r="O361" s="24"/>
      <c r="P361" s="25"/>
      <c r="Q361" s="25"/>
      <c r="R361" s="24"/>
      <c r="S361" s="25"/>
      <c r="T361" s="25"/>
      <c r="U361" s="25"/>
      <c r="V361" s="25"/>
      <c r="W361" s="24"/>
      <c r="X361" s="24"/>
      <c r="Y361" s="24"/>
      <c r="Z361" s="24"/>
    </row>
    <row r="362">
      <c r="A362" s="24"/>
      <c r="B362" s="1">
        <v>2023.0</v>
      </c>
      <c r="C362" s="148" t="s">
        <v>434</v>
      </c>
      <c r="D362" s="148" t="s">
        <v>480</v>
      </c>
      <c r="E362" s="149">
        <v>-0.29894</v>
      </c>
      <c r="F362" s="149">
        <v>0.07344</v>
      </c>
      <c r="G362" s="149">
        <v>-0.13286</v>
      </c>
      <c r="H362" s="165">
        <f t="shared" si="5"/>
        <v>0.01697177511</v>
      </c>
      <c r="I362" s="165">
        <f t="shared" si="1"/>
        <v>0.1449698013</v>
      </c>
      <c r="J362" s="165">
        <f t="shared" si="2"/>
        <v>0.01067297032</v>
      </c>
      <c r="K362" s="289">
        <f t="shared" si="3"/>
        <v>0.04359392937</v>
      </c>
      <c r="L362" s="289">
        <f t="shared" si="4"/>
        <v>208</v>
      </c>
      <c r="M362" s="153" t="s">
        <v>115</v>
      </c>
      <c r="N362" s="153" t="s">
        <v>116</v>
      </c>
      <c r="O362" s="24"/>
      <c r="P362" s="25"/>
      <c r="Q362" s="25"/>
      <c r="R362" s="24"/>
      <c r="S362" s="25"/>
      <c r="T362" s="25"/>
      <c r="U362" s="25"/>
      <c r="V362" s="25"/>
      <c r="W362" s="24"/>
      <c r="X362" s="24"/>
      <c r="Y362" s="24"/>
      <c r="Z362" s="24"/>
    </row>
    <row r="363">
      <c r="A363" s="24"/>
      <c r="B363" s="1">
        <v>2023.0</v>
      </c>
      <c r="C363" s="148" t="s">
        <v>434</v>
      </c>
      <c r="D363" s="148" t="s">
        <v>481</v>
      </c>
      <c r="E363" s="149">
        <v>-0.29415</v>
      </c>
      <c r="F363" s="149">
        <v>0.09498</v>
      </c>
      <c r="G363" s="149">
        <v>-0.21635</v>
      </c>
      <c r="H363" s="165">
        <f t="shared" si="5"/>
        <v>0.01725732061</v>
      </c>
      <c r="I363" s="165">
        <f t="shared" si="1"/>
        <v>0.1471049754</v>
      </c>
      <c r="J363" s="165">
        <f t="shared" si="2"/>
        <v>0.008473734689</v>
      </c>
      <c r="K363" s="289">
        <f t="shared" si="3"/>
        <v>0.04393079725</v>
      </c>
      <c r="L363" s="289">
        <f t="shared" si="4"/>
        <v>204</v>
      </c>
      <c r="M363" s="153" t="s">
        <v>115</v>
      </c>
      <c r="N363" s="153" t="s">
        <v>116</v>
      </c>
      <c r="O363" s="24"/>
      <c r="P363" s="25"/>
      <c r="Q363" s="25"/>
      <c r="R363" s="24"/>
      <c r="S363" s="25"/>
      <c r="T363" s="25"/>
      <c r="U363" s="25"/>
      <c r="V363" s="25"/>
      <c r="W363" s="24"/>
      <c r="X363" s="24"/>
      <c r="Y363" s="24"/>
      <c r="Z363" s="24"/>
    </row>
    <row r="364">
      <c r="A364" s="24"/>
      <c r="B364" s="1">
        <v>2023.0</v>
      </c>
      <c r="C364" s="148" t="s">
        <v>434</v>
      </c>
      <c r="D364" s="148" t="s">
        <v>482</v>
      </c>
      <c r="E364" s="149">
        <v>-0.28626</v>
      </c>
      <c r="F364" s="149">
        <v>-0.42122</v>
      </c>
      <c r="G364" s="149">
        <v>-0.19928</v>
      </c>
      <c r="H364" s="165">
        <f t="shared" si="5"/>
        <v>0.0177276659</v>
      </c>
      <c r="I364" s="165">
        <f t="shared" si="1"/>
        <v>0.09593613113</v>
      </c>
      <c r="J364" s="165">
        <f t="shared" si="2"/>
        <v>0.00892338078</v>
      </c>
      <c r="K364" s="289">
        <f t="shared" si="3"/>
        <v>0.03330397747</v>
      </c>
      <c r="L364" s="289">
        <f t="shared" si="4"/>
        <v>416</v>
      </c>
      <c r="M364" s="153" t="s">
        <v>115</v>
      </c>
      <c r="N364" s="153" t="s">
        <v>116</v>
      </c>
      <c r="O364" s="24"/>
      <c r="P364" s="25"/>
      <c r="Q364" s="25"/>
      <c r="R364" s="24"/>
      <c r="S364" s="25"/>
      <c r="T364" s="25"/>
      <c r="U364" s="25"/>
      <c r="V364" s="25"/>
      <c r="W364" s="24"/>
      <c r="X364" s="24"/>
      <c r="Y364" s="24"/>
      <c r="Z364" s="24"/>
    </row>
    <row r="365">
      <c r="A365" s="24"/>
      <c r="B365" s="1">
        <v>2023.0</v>
      </c>
      <c r="C365" s="148" t="s">
        <v>434</v>
      </c>
      <c r="D365" s="148" t="s">
        <v>483</v>
      </c>
      <c r="E365" s="149">
        <v>-0.26507</v>
      </c>
      <c r="F365" s="149">
        <v>-0.42627</v>
      </c>
      <c r="G365" s="149">
        <v>-0.20812</v>
      </c>
      <c r="H365" s="165">
        <f t="shared" si="5"/>
        <v>0.01899086195</v>
      </c>
      <c r="I365" s="165">
        <f t="shared" si="1"/>
        <v>0.0954355448</v>
      </c>
      <c r="J365" s="165">
        <f t="shared" si="2"/>
        <v>0.008690523636</v>
      </c>
      <c r="K365" s="289">
        <f t="shared" si="3"/>
        <v>0.03397988275</v>
      </c>
      <c r="L365" s="289">
        <f t="shared" si="4"/>
        <v>404</v>
      </c>
      <c r="M365" s="153" t="s">
        <v>115</v>
      </c>
      <c r="N365" s="153" t="s">
        <v>116</v>
      </c>
      <c r="O365" s="24"/>
      <c r="P365" s="25"/>
      <c r="Q365" s="25"/>
      <c r="R365" s="24"/>
      <c r="S365" s="25"/>
      <c r="T365" s="25"/>
      <c r="U365" s="25"/>
      <c r="V365" s="25"/>
      <c r="W365" s="24"/>
      <c r="X365" s="24"/>
      <c r="Y365" s="24"/>
      <c r="Z365" s="24"/>
    </row>
    <row r="366">
      <c r="A366" s="24"/>
      <c r="B366" s="1">
        <v>2023.0</v>
      </c>
      <c r="C366" s="148" t="s">
        <v>434</v>
      </c>
      <c r="D366" s="148" t="s">
        <v>484</v>
      </c>
      <c r="E366" s="149">
        <v>-0.28814</v>
      </c>
      <c r="F366" s="149">
        <v>-0.22588</v>
      </c>
      <c r="G366" s="149">
        <v>-0.19845</v>
      </c>
      <c r="H366" s="165">
        <f t="shared" si="5"/>
        <v>0.01761559376</v>
      </c>
      <c r="I366" s="165">
        <f t="shared" si="1"/>
        <v>0.1152994051</v>
      </c>
      <c r="J366" s="165">
        <f t="shared" si="2"/>
        <v>0.008945244064</v>
      </c>
      <c r="K366" s="289">
        <f t="shared" si="3"/>
        <v>0.03739468673</v>
      </c>
      <c r="L366" s="289">
        <f t="shared" si="4"/>
        <v>331</v>
      </c>
      <c r="M366" s="153" t="s">
        <v>115</v>
      </c>
      <c r="N366" s="153" t="s">
        <v>116</v>
      </c>
      <c r="O366" s="24"/>
      <c r="P366" s="25"/>
      <c r="Q366" s="25"/>
      <c r="R366" s="24"/>
      <c r="S366" s="25"/>
      <c r="T366" s="25"/>
      <c r="U366" s="25"/>
      <c r="V366" s="25"/>
      <c r="W366" s="24"/>
      <c r="X366" s="24"/>
      <c r="Y366" s="24"/>
      <c r="Z366" s="24"/>
    </row>
    <row r="367">
      <c r="A367" s="24"/>
      <c r="B367" s="1">
        <v>2023.0</v>
      </c>
      <c r="C367" s="148" t="s">
        <v>434</v>
      </c>
      <c r="D367" s="148" t="s">
        <v>485</v>
      </c>
      <c r="E367" s="149">
        <v>-0.26987</v>
      </c>
      <c r="F367" s="149">
        <v>-0.18385</v>
      </c>
      <c r="G367" s="149">
        <v>-0.18959</v>
      </c>
      <c r="H367" s="165">
        <f t="shared" si="5"/>
        <v>0.01870472032</v>
      </c>
      <c r="I367" s="165">
        <f t="shared" si="1"/>
        <v>0.1194656712</v>
      </c>
      <c r="J367" s="165">
        <f t="shared" si="2"/>
        <v>0.009178628034</v>
      </c>
      <c r="K367" s="289">
        <f t="shared" si="3"/>
        <v>0.03902573352</v>
      </c>
      <c r="L367" s="289">
        <f t="shared" si="4"/>
        <v>294</v>
      </c>
      <c r="M367" s="153" t="s">
        <v>115</v>
      </c>
      <c r="N367" s="153" t="s">
        <v>116</v>
      </c>
      <c r="O367" s="24"/>
      <c r="P367" s="25"/>
      <c r="Q367" s="25"/>
      <c r="R367" s="24"/>
      <c r="S367" s="25"/>
      <c r="T367" s="25"/>
      <c r="U367" s="25"/>
      <c r="V367" s="25"/>
      <c r="W367" s="24"/>
      <c r="X367" s="24"/>
      <c r="Y367" s="24"/>
      <c r="Z367" s="24"/>
    </row>
    <row r="368">
      <c r="A368" s="24"/>
      <c r="B368" s="1">
        <v>2023.0</v>
      </c>
      <c r="C368" s="148" t="s">
        <v>434</v>
      </c>
      <c r="D368" s="148" t="s">
        <v>486</v>
      </c>
      <c r="E368" s="149">
        <v>-0.16097</v>
      </c>
      <c r="F368" s="149">
        <v>0.37132</v>
      </c>
      <c r="G368" s="149">
        <v>-0.17971</v>
      </c>
      <c r="H368" s="165">
        <f t="shared" si="5"/>
        <v>0.02519655843</v>
      </c>
      <c r="I368" s="165">
        <f t="shared" si="1"/>
        <v>0.1744974559</v>
      </c>
      <c r="J368" s="165">
        <f t="shared" si="2"/>
        <v>0.009438880136</v>
      </c>
      <c r="K368" s="289">
        <f t="shared" si="3"/>
        <v>0.05507813087</v>
      </c>
      <c r="L368" s="289">
        <f t="shared" si="4"/>
        <v>126</v>
      </c>
      <c r="M368" s="153" t="s">
        <v>115</v>
      </c>
      <c r="N368" s="153" t="s">
        <v>116</v>
      </c>
      <c r="O368" s="24"/>
      <c r="P368" s="25"/>
      <c r="Q368" s="25"/>
      <c r="R368" s="24"/>
      <c r="S368" s="25"/>
      <c r="T368" s="25"/>
      <c r="U368" s="25"/>
      <c r="V368" s="25"/>
      <c r="W368" s="24"/>
      <c r="X368" s="24"/>
      <c r="Y368" s="24"/>
      <c r="Z368" s="24"/>
    </row>
    <row r="369">
      <c r="A369" s="24"/>
      <c r="B369" s="1">
        <v>2023.0</v>
      </c>
      <c r="C369" s="148" t="s">
        <v>434</v>
      </c>
      <c r="D369" s="148" t="s">
        <v>487</v>
      </c>
      <c r="E369" s="149">
        <v>-0.2388</v>
      </c>
      <c r="F369" s="149">
        <v>-0.32409</v>
      </c>
      <c r="G369" s="149">
        <v>-0.20766</v>
      </c>
      <c r="H369" s="165">
        <f t="shared" si="5"/>
        <v>0.02055689121</v>
      </c>
      <c r="I369" s="165">
        <f t="shared" si="1"/>
        <v>0.1055642401</v>
      </c>
      <c r="J369" s="165">
        <f t="shared" si="2"/>
        <v>0.008702640637</v>
      </c>
      <c r="K369" s="289">
        <f t="shared" si="3"/>
        <v>0.03716912113</v>
      </c>
      <c r="L369" s="289">
        <f t="shared" si="4"/>
        <v>337</v>
      </c>
      <c r="M369" s="153" t="s">
        <v>115</v>
      </c>
      <c r="N369" s="153" t="s">
        <v>116</v>
      </c>
      <c r="O369" s="24"/>
      <c r="P369" s="25"/>
      <c r="Q369" s="25"/>
      <c r="R369" s="24"/>
      <c r="S369" s="25"/>
      <c r="T369" s="25"/>
      <c r="U369" s="25"/>
      <c r="V369" s="25"/>
      <c r="W369" s="24"/>
      <c r="X369" s="24"/>
      <c r="Y369" s="24"/>
      <c r="Z369" s="24"/>
    </row>
    <row r="370">
      <c r="A370" s="24"/>
      <c r="B370" s="1">
        <v>2023.0</v>
      </c>
      <c r="C370" s="148" t="s">
        <v>434</v>
      </c>
      <c r="D370" s="148" t="s">
        <v>488</v>
      </c>
      <c r="E370" s="149">
        <v>-0.24458</v>
      </c>
      <c r="F370" s="149">
        <v>-0.18561</v>
      </c>
      <c r="G370" s="149">
        <v>-0.1547</v>
      </c>
      <c r="H370" s="165">
        <f t="shared" si="5"/>
        <v>0.02021232901</v>
      </c>
      <c r="I370" s="165">
        <f t="shared" si="1"/>
        <v>0.1192912094</v>
      </c>
      <c r="J370" s="165">
        <f t="shared" si="2"/>
        <v>0.0100976762</v>
      </c>
      <c r="K370" s="289">
        <f t="shared" si="3"/>
        <v>0.04008999335</v>
      </c>
      <c r="L370" s="289">
        <f t="shared" si="4"/>
        <v>273</v>
      </c>
      <c r="M370" s="153" t="s">
        <v>115</v>
      </c>
      <c r="N370" s="153" t="s">
        <v>116</v>
      </c>
      <c r="O370" s="24"/>
      <c r="P370" s="25"/>
      <c r="Q370" s="25"/>
      <c r="R370" s="24"/>
      <c r="S370" s="25"/>
      <c r="T370" s="25"/>
      <c r="U370" s="25"/>
      <c r="V370" s="25"/>
      <c r="W370" s="24"/>
      <c r="X370" s="24"/>
      <c r="Y370" s="24"/>
      <c r="Z370" s="24"/>
    </row>
    <row r="371">
      <c r="A371" s="24"/>
      <c r="B371" s="1">
        <v>2023.0</v>
      </c>
      <c r="C371" s="148" t="s">
        <v>434</v>
      </c>
      <c r="D371" s="148" t="s">
        <v>489</v>
      </c>
      <c r="E371" s="149">
        <v>-0.21111</v>
      </c>
      <c r="F371" s="149">
        <v>-0.25165</v>
      </c>
      <c r="G371" s="149">
        <v>-0.11337</v>
      </c>
      <c r="H371" s="165">
        <f t="shared" si="5"/>
        <v>0.02220757071</v>
      </c>
      <c r="I371" s="165">
        <f t="shared" si="1"/>
        <v>0.112744928</v>
      </c>
      <c r="J371" s="165">
        <f t="shared" si="2"/>
        <v>0.01118636237</v>
      </c>
      <c r="K371" s="289">
        <f t="shared" si="3"/>
        <v>0.04012389835</v>
      </c>
      <c r="L371" s="289">
        <f t="shared" si="4"/>
        <v>271</v>
      </c>
      <c r="M371" s="153" t="s">
        <v>115</v>
      </c>
      <c r="N371" s="153" t="s">
        <v>116</v>
      </c>
      <c r="O371" s="24"/>
      <c r="P371" s="25"/>
      <c r="Q371" s="25"/>
      <c r="R371" s="24"/>
      <c r="S371" s="25"/>
      <c r="T371" s="25"/>
      <c r="U371" s="25"/>
      <c r="V371" s="25"/>
      <c r="W371" s="24"/>
      <c r="X371" s="24"/>
      <c r="Y371" s="24"/>
      <c r="Z371" s="24"/>
    </row>
    <row r="372">
      <c r="A372" s="24"/>
      <c r="B372" s="1">
        <v>2023.0</v>
      </c>
      <c r="C372" s="148" t="s">
        <v>434</v>
      </c>
      <c r="D372" s="148" t="s">
        <v>490</v>
      </c>
      <c r="E372" s="149">
        <v>-0.06976</v>
      </c>
      <c r="F372" s="149">
        <v>-0.08731</v>
      </c>
      <c r="G372" s="149">
        <v>-0.19563</v>
      </c>
      <c r="H372" s="165">
        <f t="shared" si="5"/>
        <v>0.03063384543</v>
      </c>
      <c r="I372" s="165">
        <f t="shared" si="1"/>
        <v>0.1290352958</v>
      </c>
      <c r="J372" s="165">
        <f t="shared" si="2"/>
        <v>0.009019526547</v>
      </c>
      <c r="K372" s="289">
        <f t="shared" si="3"/>
        <v>0.04876440773</v>
      </c>
      <c r="L372" s="289">
        <f t="shared" si="4"/>
        <v>165</v>
      </c>
      <c r="M372" s="153" t="s">
        <v>115</v>
      </c>
      <c r="N372" s="153" t="s">
        <v>116</v>
      </c>
      <c r="O372" s="24"/>
      <c r="P372" s="25"/>
      <c r="Q372" s="25"/>
      <c r="R372" s="24"/>
      <c r="S372" s="25"/>
      <c r="T372" s="25"/>
      <c r="U372" s="25"/>
      <c r="V372" s="25"/>
      <c r="W372" s="24"/>
      <c r="X372" s="24"/>
      <c r="Y372" s="24"/>
      <c r="Z372" s="24"/>
    </row>
    <row r="373">
      <c r="A373" s="24"/>
      <c r="B373" s="1">
        <v>2023.0</v>
      </c>
      <c r="C373" s="148" t="s">
        <v>434</v>
      </c>
      <c r="D373" s="148" t="s">
        <v>491</v>
      </c>
      <c r="E373" s="149">
        <v>0.3617</v>
      </c>
      <c r="F373" s="149">
        <v>-0.17144</v>
      </c>
      <c r="G373" s="149">
        <v>-0.15014</v>
      </c>
      <c r="H373" s="165">
        <f t="shared" si="5"/>
        <v>0.05635440071</v>
      </c>
      <c r="I373" s="165">
        <f t="shared" si="1"/>
        <v>0.1206958249</v>
      </c>
      <c r="J373" s="165">
        <f t="shared" si="2"/>
        <v>0.01021779255</v>
      </c>
      <c r="K373" s="289">
        <f t="shared" si="3"/>
        <v>0.06375220319</v>
      </c>
      <c r="L373" s="289">
        <f t="shared" si="4"/>
        <v>77</v>
      </c>
      <c r="M373" s="153" t="s">
        <v>115</v>
      </c>
      <c r="N373" s="153" t="s">
        <v>116</v>
      </c>
      <c r="O373" s="24"/>
      <c r="P373" s="25"/>
      <c r="Q373" s="25"/>
      <c r="R373" s="24"/>
      <c r="S373" s="25"/>
      <c r="T373" s="25"/>
      <c r="U373" s="25"/>
      <c r="V373" s="25"/>
      <c r="W373" s="24"/>
      <c r="X373" s="24"/>
      <c r="Y373" s="24"/>
      <c r="Z373" s="24"/>
    </row>
    <row r="374">
      <c r="A374" s="24"/>
      <c r="B374" s="1">
        <v>2023.0</v>
      </c>
      <c r="C374" s="148" t="s">
        <v>434</v>
      </c>
      <c r="D374" s="148" t="s">
        <v>492</v>
      </c>
      <c r="E374" s="149">
        <v>-0.30095</v>
      </c>
      <c r="F374" s="149">
        <v>-0.42603</v>
      </c>
      <c r="G374" s="149">
        <v>-0.23331</v>
      </c>
      <c r="H374" s="165">
        <f t="shared" si="5"/>
        <v>0.0168519533</v>
      </c>
      <c r="I374" s="165">
        <f t="shared" si="1"/>
        <v>0.09545933504</v>
      </c>
      <c r="J374" s="165">
        <f t="shared" si="2"/>
        <v>0.008026986141</v>
      </c>
      <c r="K374" s="289">
        <f t="shared" si="3"/>
        <v>0.03251108862</v>
      </c>
      <c r="L374" s="289">
        <f t="shared" si="4"/>
        <v>437</v>
      </c>
      <c r="M374" s="153" t="s">
        <v>115</v>
      </c>
      <c r="N374" s="153" t="s">
        <v>116</v>
      </c>
      <c r="O374" s="24"/>
      <c r="P374" s="25"/>
      <c r="Q374" s="25"/>
      <c r="R374" s="24"/>
      <c r="S374" s="25"/>
      <c r="T374" s="25"/>
      <c r="U374" s="25"/>
      <c r="V374" s="25"/>
      <c r="W374" s="24"/>
      <c r="X374" s="24"/>
      <c r="Y374" s="24"/>
      <c r="Z374" s="24"/>
    </row>
    <row r="375">
      <c r="A375" s="24"/>
      <c r="B375" s="1">
        <v>2023.0</v>
      </c>
      <c r="C375" s="148" t="s">
        <v>434</v>
      </c>
      <c r="D375" s="148" t="s">
        <v>493</v>
      </c>
      <c r="E375" s="149">
        <v>-0.26117</v>
      </c>
      <c r="F375" s="149">
        <v>-0.23338</v>
      </c>
      <c r="G375" s="149">
        <v>-0.18251</v>
      </c>
      <c r="H375" s="165">
        <f t="shared" si="5"/>
        <v>0.01922335202</v>
      </c>
      <c r="I375" s="165">
        <f t="shared" si="1"/>
        <v>0.1145559601</v>
      </c>
      <c r="J375" s="165">
        <f t="shared" si="2"/>
        <v>0.00936512448</v>
      </c>
      <c r="K375" s="289">
        <f t="shared" si="3"/>
        <v>0.03833187101</v>
      </c>
      <c r="L375" s="289">
        <f t="shared" si="4"/>
        <v>309</v>
      </c>
      <c r="M375" s="153" t="s">
        <v>115</v>
      </c>
      <c r="N375" s="153" t="s">
        <v>116</v>
      </c>
      <c r="O375" s="24"/>
      <c r="P375" s="25"/>
      <c r="Q375" s="25"/>
      <c r="R375" s="24"/>
      <c r="S375" s="25"/>
      <c r="T375" s="25"/>
      <c r="U375" s="25"/>
      <c r="V375" s="25"/>
      <c r="W375" s="24"/>
      <c r="X375" s="24"/>
      <c r="Y375" s="24"/>
      <c r="Z375" s="24"/>
    </row>
    <row r="376">
      <c r="A376" s="24"/>
      <c r="B376" s="1">
        <v>2023.0</v>
      </c>
      <c r="C376" s="148" t="s">
        <v>434</v>
      </c>
      <c r="D376" s="148" t="s">
        <v>494</v>
      </c>
      <c r="E376" s="149">
        <v>-0.25642</v>
      </c>
      <c r="F376" s="149">
        <v>-0.33094</v>
      </c>
      <c r="G376" s="149">
        <v>-0.17656</v>
      </c>
      <c r="H376" s="165">
        <f t="shared" si="5"/>
        <v>0.019506513</v>
      </c>
      <c r="I376" s="165">
        <f t="shared" si="1"/>
        <v>0.104885227</v>
      </c>
      <c r="J376" s="165">
        <f t="shared" si="2"/>
        <v>0.00952185525</v>
      </c>
      <c r="K376" s="289">
        <f t="shared" si="3"/>
        <v>0.03645890651</v>
      </c>
      <c r="L376" s="289">
        <f t="shared" si="4"/>
        <v>350</v>
      </c>
      <c r="M376" s="153" t="s">
        <v>115</v>
      </c>
      <c r="N376" s="153" t="s">
        <v>116</v>
      </c>
      <c r="O376" s="24"/>
      <c r="P376" s="25"/>
      <c r="Q376" s="25"/>
      <c r="R376" s="24"/>
      <c r="S376" s="25"/>
      <c r="T376" s="25"/>
      <c r="U376" s="25"/>
      <c r="V376" s="25"/>
      <c r="W376" s="24"/>
      <c r="X376" s="24"/>
      <c r="Y376" s="24"/>
      <c r="Z376" s="24"/>
    </row>
    <row r="377">
      <c r="A377" s="24"/>
      <c r="B377" s="1">
        <v>2023.0</v>
      </c>
      <c r="C377" s="148" t="s">
        <v>434</v>
      </c>
      <c r="D377" s="148" t="s">
        <v>495</v>
      </c>
      <c r="E377" s="149">
        <v>-0.29521</v>
      </c>
      <c r="F377" s="149">
        <v>-0.32985</v>
      </c>
      <c r="G377" s="149">
        <v>-0.19919</v>
      </c>
      <c r="H377" s="165">
        <f t="shared" si="5"/>
        <v>0.017194131</v>
      </c>
      <c r="I377" s="165">
        <f t="shared" si="1"/>
        <v>0.1049932743</v>
      </c>
      <c r="J377" s="165">
        <f t="shared" si="2"/>
        <v>0.008925751498</v>
      </c>
      <c r="K377" s="289">
        <f t="shared" si="3"/>
        <v>0.03490556162</v>
      </c>
      <c r="L377" s="289">
        <f t="shared" si="4"/>
        <v>382</v>
      </c>
      <c r="M377" s="153" t="s">
        <v>115</v>
      </c>
      <c r="N377" s="153" t="s">
        <v>116</v>
      </c>
      <c r="O377" s="24"/>
      <c r="P377" s="25"/>
      <c r="Q377" s="25"/>
      <c r="R377" s="24"/>
      <c r="S377" s="25"/>
      <c r="T377" s="25"/>
      <c r="U377" s="25"/>
      <c r="V377" s="25"/>
      <c r="W377" s="24"/>
      <c r="X377" s="24"/>
      <c r="Y377" s="24"/>
      <c r="Z377" s="24"/>
    </row>
    <row r="378">
      <c r="A378" s="24"/>
      <c r="B378" s="1">
        <v>2023.0</v>
      </c>
      <c r="C378" s="148" t="s">
        <v>434</v>
      </c>
      <c r="D378" s="148" t="s">
        <v>496</v>
      </c>
      <c r="E378" s="149">
        <v>-0.3077</v>
      </c>
      <c r="F378" s="149">
        <v>-0.1744</v>
      </c>
      <c r="G378" s="149">
        <v>-0.23985</v>
      </c>
      <c r="H378" s="165">
        <f t="shared" si="5"/>
        <v>0.01644956664</v>
      </c>
      <c r="I378" s="165">
        <f t="shared" si="1"/>
        <v>0.1204024119</v>
      </c>
      <c r="J378" s="165">
        <f t="shared" si="2"/>
        <v>0.007854714001</v>
      </c>
      <c r="K378" s="289">
        <f t="shared" si="3"/>
        <v>0.03758602777</v>
      </c>
      <c r="L378" s="289">
        <f t="shared" si="4"/>
        <v>329</v>
      </c>
      <c r="M378" s="153" t="s">
        <v>115</v>
      </c>
      <c r="N378" s="153" t="s">
        <v>116</v>
      </c>
      <c r="O378" s="24"/>
      <c r="P378" s="25"/>
      <c r="Q378" s="25"/>
      <c r="R378" s="24"/>
      <c r="S378" s="25"/>
      <c r="T378" s="25"/>
      <c r="U378" s="25"/>
      <c r="V378" s="25"/>
      <c r="W378" s="24"/>
      <c r="X378" s="24"/>
      <c r="Y378" s="24"/>
      <c r="Z378" s="24"/>
    </row>
    <row r="379">
      <c r="A379" s="24"/>
      <c r="B379" s="1">
        <v>2023.0</v>
      </c>
      <c r="C379" s="148" t="s">
        <v>434</v>
      </c>
      <c r="D379" s="148" t="s">
        <v>497</v>
      </c>
      <c r="E379" s="149">
        <v>-0.29899</v>
      </c>
      <c r="F379" s="149">
        <v>-0.17136</v>
      </c>
      <c r="G379" s="149">
        <v>-0.19319</v>
      </c>
      <c r="H379" s="165">
        <f t="shared" si="5"/>
        <v>0.01696879447</v>
      </c>
      <c r="I379" s="165">
        <f t="shared" si="1"/>
        <v>0.120703755</v>
      </c>
      <c r="J379" s="165">
        <f t="shared" si="2"/>
        <v>0.009083799333</v>
      </c>
      <c r="K379" s="289">
        <f t="shared" si="3"/>
        <v>0.03815730676</v>
      </c>
      <c r="L379" s="289">
        <f t="shared" si="4"/>
        <v>312</v>
      </c>
      <c r="M379" s="153" t="s">
        <v>115</v>
      </c>
      <c r="N379" s="153" t="s">
        <v>116</v>
      </c>
      <c r="O379" s="24"/>
      <c r="P379" s="25"/>
      <c r="Q379" s="25"/>
      <c r="R379" s="24"/>
      <c r="S379" s="25"/>
      <c r="T379" s="25"/>
      <c r="U379" s="25"/>
      <c r="V379" s="25"/>
      <c r="W379" s="24"/>
      <c r="X379" s="24"/>
      <c r="Y379" s="24"/>
      <c r="Z379" s="24"/>
    </row>
    <row r="380">
      <c r="A380" s="24"/>
      <c r="B380" s="1">
        <v>2023.0</v>
      </c>
      <c r="C380" s="148" t="s">
        <v>434</v>
      </c>
      <c r="D380" s="148" t="s">
        <v>498</v>
      </c>
      <c r="E380" s="149">
        <v>-0.29699</v>
      </c>
      <c r="F380" s="149">
        <v>-0.408</v>
      </c>
      <c r="G380" s="149">
        <v>-0.21625</v>
      </c>
      <c r="H380" s="165">
        <f t="shared" si="5"/>
        <v>0.01708802014</v>
      </c>
      <c r="I380" s="165">
        <f t="shared" si="1"/>
        <v>0.09724657693</v>
      </c>
      <c r="J380" s="165">
        <f t="shared" si="2"/>
        <v>0.008476368819</v>
      </c>
      <c r="K380" s="289">
        <f t="shared" si="3"/>
        <v>0.03311012203</v>
      </c>
      <c r="L380" s="289">
        <f t="shared" si="4"/>
        <v>424</v>
      </c>
      <c r="M380" s="153" t="s">
        <v>115</v>
      </c>
      <c r="N380" s="153" t="s">
        <v>116</v>
      </c>
      <c r="O380" s="24"/>
      <c r="P380" s="25"/>
      <c r="Q380" s="25"/>
      <c r="R380" s="24"/>
      <c r="S380" s="25"/>
      <c r="T380" s="25"/>
      <c r="U380" s="25"/>
      <c r="V380" s="25"/>
      <c r="W380" s="24"/>
      <c r="X380" s="24"/>
      <c r="Y380" s="24"/>
      <c r="Z380" s="24"/>
    </row>
    <row r="381">
      <c r="A381" s="24"/>
      <c r="B381" s="1">
        <v>2023.0</v>
      </c>
      <c r="C381" s="148" t="s">
        <v>434</v>
      </c>
      <c r="D381" s="148" t="s">
        <v>499</v>
      </c>
      <c r="E381" s="149">
        <v>-0.1523</v>
      </c>
      <c r="F381" s="149">
        <v>-0.09237</v>
      </c>
      <c r="G381" s="149">
        <v>-0.20482</v>
      </c>
      <c r="H381" s="165">
        <f t="shared" si="5"/>
        <v>0.02571340174</v>
      </c>
      <c r="I381" s="165">
        <f t="shared" si="1"/>
        <v>0.1285337182</v>
      </c>
      <c r="J381" s="165">
        <f t="shared" si="2"/>
        <v>0.008777449946</v>
      </c>
      <c r="K381" s="289">
        <f t="shared" si="3"/>
        <v>0.04544488077</v>
      </c>
      <c r="L381" s="289">
        <f t="shared" si="4"/>
        <v>189</v>
      </c>
      <c r="M381" s="153" t="s">
        <v>115</v>
      </c>
      <c r="N381" s="153" t="s">
        <v>116</v>
      </c>
      <c r="O381" s="24"/>
      <c r="P381" s="25"/>
      <c r="Q381" s="25"/>
      <c r="R381" s="24"/>
      <c r="S381" s="25"/>
      <c r="T381" s="25"/>
      <c r="U381" s="25"/>
      <c r="V381" s="25"/>
      <c r="W381" s="24"/>
      <c r="X381" s="24"/>
      <c r="Y381" s="24"/>
      <c r="Z381" s="24"/>
    </row>
    <row r="382">
      <c r="A382" s="24"/>
      <c r="B382" s="1">
        <v>2023.0</v>
      </c>
      <c r="C382" s="148" t="s">
        <v>434</v>
      </c>
      <c r="D382" s="148" t="s">
        <v>500</v>
      </c>
      <c r="E382" s="149">
        <v>-0.29163</v>
      </c>
      <c r="F382" s="149">
        <v>-0.44598</v>
      </c>
      <c r="G382" s="149">
        <v>-0.18357</v>
      </c>
      <c r="H382" s="165">
        <f t="shared" si="5"/>
        <v>0.01740754496</v>
      </c>
      <c r="I382" s="165">
        <f t="shared" si="1"/>
        <v>0.09348177122</v>
      </c>
      <c r="J382" s="165">
        <f t="shared" si="2"/>
        <v>0.009337202696</v>
      </c>
      <c r="K382" s="289">
        <f t="shared" si="3"/>
        <v>0.03262754813</v>
      </c>
      <c r="L382" s="289">
        <f t="shared" si="4"/>
        <v>435</v>
      </c>
      <c r="M382" s="153" t="s">
        <v>115</v>
      </c>
      <c r="N382" s="153" t="s">
        <v>116</v>
      </c>
      <c r="O382" s="24"/>
      <c r="P382" s="25"/>
      <c r="Q382" s="25"/>
      <c r="R382" s="24"/>
      <c r="S382" s="25"/>
      <c r="T382" s="25"/>
      <c r="U382" s="25"/>
      <c r="V382" s="25"/>
      <c r="W382" s="24"/>
      <c r="X382" s="24"/>
      <c r="Y382" s="24"/>
      <c r="Z382" s="24"/>
    </row>
    <row r="383">
      <c r="A383" s="24"/>
      <c r="B383" s="1">
        <v>2023.0</v>
      </c>
      <c r="C383" s="148" t="s">
        <v>434</v>
      </c>
      <c r="D383" s="148" t="s">
        <v>501</v>
      </c>
      <c r="E383" s="149">
        <v>-0.28207</v>
      </c>
      <c r="F383" s="149">
        <v>-0.47734</v>
      </c>
      <c r="G383" s="149">
        <v>-0.21553</v>
      </c>
      <c r="H383" s="165">
        <f t="shared" si="5"/>
        <v>0.01797744369</v>
      </c>
      <c r="I383" s="165">
        <f t="shared" si="1"/>
        <v>0.09037317967</v>
      </c>
      <c r="J383" s="165">
        <f t="shared" si="2"/>
        <v>0.00849533456</v>
      </c>
      <c r="K383" s="289">
        <f t="shared" si="3"/>
        <v>0.03221053442</v>
      </c>
      <c r="L383" s="289">
        <f t="shared" si="4"/>
        <v>444</v>
      </c>
      <c r="M383" s="153" t="s">
        <v>115</v>
      </c>
      <c r="N383" s="153" t="s">
        <v>116</v>
      </c>
      <c r="O383" s="24"/>
      <c r="P383" s="25"/>
      <c r="Q383" s="25"/>
      <c r="R383" s="24"/>
      <c r="S383" s="25"/>
      <c r="T383" s="25"/>
      <c r="U383" s="25"/>
      <c r="V383" s="25"/>
      <c r="W383" s="24"/>
      <c r="X383" s="24"/>
      <c r="Y383" s="24"/>
      <c r="Z383" s="24"/>
    </row>
    <row r="384">
      <c r="A384" s="24"/>
      <c r="B384" s="1">
        <v>2023.0</v>
      </c>
      <c r="C384" s="148" t="s">
        <v>434</v>
      </c>
      <c r="D384" s="148" t="s">
        <v>502</v>
      </c>
      <c r="E384" s="149">
        <v>-0.29027</v>
      </c>
      <c r="F384" s="149">
        <v>-0.41383</v>
      </c>
      <c r="G384" s="149">
        <v>-0.22656</v>
      </c>
      <c r="H384" s="165">
        <f t="shared" si="5"/>
        <v>0.01748861842</v>
      </c>
      <c r="I384" s="165">
        <f t="shared" si="1"/>
        <v>0.09666867232</v>
      </c>
      <c r="J384" s="165">
        <f t="shared" si="2"/>
        <v>0.008204789956</v>
      </c>
      <c r="K384" s="289">
        <f t="shared" si="3"/>
        <v>0.03320688221</v>
      </c>
      <c r="L384" s="289">
        <f t="shared" si="4"/>
        <v>423</v>
      </c>
      <c r="M384" s="153" t="s">
        <v>115</v>
      </c>
      <c r="N384" s="153" t="s">
        <v>116</v>
      </c>
      <c r="O384" s="24"/>
      <c r="P384" s="25"/>
      <c r="Q384" s="25"/>
      <c r="R384" s="24"/>
      <c r="S384" s="25"/>
      <c r="T384" s="25"/>
      <c r="U384" s="25"/>
      <c r="V384" s="25"/>
      <c r="W384" s="24"/>
      <c r="X384" s="24"/>
      <c r="Y384" s="24"/>
      <c r="Z384" s="24"/>
    </row>
    <row r="385">
      <c r="A385" s="24"/>
      <c r="B385" s="1">
        <v>2023.0</v>
      </c>
      <c r="C385" s="148" t="s">
        <v>434</v>
      </c>
      <c r="D385" s="148" t="s">
        <v>503</v>
      </c>
      <c r="E385" s="149">
        <v>-0.23784</v>
      </c>
      <c r="F385" s="149">
        <v>-0.43395</v>
      </c>
      <c r="G385" s="149">
        <v>-0.13665</v>
      </c>
      <c r="H385" s="165">
        <f t="shared" si="5"/>
        <v>0.02061411954</v>
      </c>
      <c r="I385" s="165">
        <f t="shared" si="1"/>
        <v>0.09467425708</v>
      </c>
      <c r="J385" s="165">
        <f t="shared" si="2"/>
        <v>0.01057313677</v>
      </c>
      <c r="K385" s="289">
        <f t="shared" si="3"/>
        <v>0.03512695965</v>
      </c>
      <c r="L385" s="289">
        <f t="shared" si="4"/>
        <v>375</v>
      </c>
      <c r="M385" s="153" t="s">
        <v>115</v>
      </c>
      <c r="N385" s="153" t="s">
        <v>116</v>
      </c>
      <c r="O385" s="24"/>
      <c r="P385" s="25"/>
      <c r="Q385" s="25"/>
      <c r="R385" s="24"/>
      <c r="S385" s="25"/>
      <c r="T385" s="25"/>
      <c r="U385" s="25"/>
      <c r="V385" s="25"/>
      <c r="W385" s="24"/>
      <c r="X385" s="24"/>
      <c r="Y385" s="24"/>
      <c r="Z385" s="24"/>
    </row>
    <row r="386">
      <c r="A386" s="24"/>
      <c r="B386" s="1">
        <v>2023.0</v>
      </c>
      <c r="C386" s="148" t="s">
        <v>434</v>
      </c>
      <c r="D386" s="148" t="s">
        <v>504</v>
      </c>
      <c r="E386" s="149">
        <v>-0.29194</v>
      </c>
      <c r="F386" s="149">
        <v>-0.47095</v>
      </c>
      <c r="G386" s="149">
        <v>-0.21575</v>
      </c>
      <c r="H386" s="165">
        <f t="shared" si="5"/>
        <v>0.01738906498</v>
      </c>
      <c r="I386" s="165">
        <f t="shared" si="1"/>
        <v>0.09100659485</v>
      </c>
      <c r="J386" s="165">
        <f t="shared" si="2"/>
        <v>0.008489539472</v>
      </c>
      <c r="K386" s="289">
        <f t="shared" si="3"/>
        <v>0.03196578528</v>
      </c>
      <c r="L386" s="289">
        <f t="shared" si="4"/>
        <v>446</v>
      </c>
      <c r="M386" s="153" t="s">
        <v>115</v>
      </c>
      <c r="N386" s="153" t="s">
        <v>116</v>
      </c>
      <c r="O386" s="24"/>
      <c r="P386" s="25"/>
      <c r="Q386" s="25"/>
      <c r="R386" s="24"/>
      <c r="S386" s="25"/>
      <c r="T386" s="25"/>
      <c r="U386" s="25"/>
      <c r="V386" s="25"/>
      <c r="W386" s="24"/>
      <c r="X386" s="24"/>
      <c r="Y386" s="24"/>
      <c r="Z386" s="24"/>
    </row>
    <row r="387">
      <c r="A387" s="24"/>
      <c r="B387" s="1">
        <v>2023.0</v>
      </c>
      <c r="C387" s="148" t="s">
        <v>434</v>
      </c>
      <c r="D387" s="148" t="s">
        <v>505</v>
      </c>
      <c r="E387" s="149">
        <v>-0.28374</v>
      </c>
      <c r="F387" s="149">
        <v>-0.29709</v>
      </c>
      <c r="G387" s="149">
        <v>-0.1847</v>
      </c>
      <c r="H387" s="165">
        <f t="shared" si="5"/>
        <v>0.01787789025</v>
      </c>
      <c r="I387" s="165">
        <f t="shared" si="1"/>
        <v>0.1082406423</v>
      </c>
      <c r="J387" s="165">
        <f t="shared" si="2"/>
        <v>0.00930743702</v>
      </c>
      <c r="K387" s="289">
        <f t="shared" si="3"/>
        <v>0.03609802258</v>
      </c>
      <c r="L387" s="289">
        <f t="shared" si="4"/>
        <v>358</v>
      </c>
      <c r="M387" s="153" t="s">
        <v>115</v>
      </c>
      <c r="N387" s="153" t="s">
        <v>116</v>
      </c>
      <c r="O387" s="24"/>
      <c r="P387" s="25"/>
      <c r="Q387" s="25"/>
      <c r="R387" s="24"/>
      <c r="S387" s="25"/>
      <c r="T387" s="25"/>
      <c r="U387" s="25"/>
      <c r="V387" s="25"/>
      <c r="W387" s="24"/>
      <c r="X387" s="24"/>
      <c r="Y387" s="24"/>
      <c r="Z387" s="24"/>
    </row>
    <row r="388">
      <c r="A388" s="24"/>
      <c r="B388" s="1">
        <v>2023.0</v>
      </c>
      <c r="C388" s="148" t="s">
        <v>434</v>
      </c>
      <c r="D388" s="148" t="s">
        <v>506</v>
      </c>
      <c r="E388" s="149">
        <v>-0.26758</v>
      </c>
      <c r="F388" s="149">
        <v>-0.46019</v>
      </c>
      <c r="G388" s="149">
        <v>-0.18964</v>
      </c>
      <c r="H388" s="165">
        <f t="shared" si="5"/>
        <v>0.01884123372</v>
      </c>
      <c r="I388" s="165">
        <f t="shared" si="1"/>
        <v>0.09207319068</v>
      </c>
      <c r="J388" s="165">
        <f t="shared" si="2"/>
        <v>0.009177310969</v>
      </c>
      <c r="K388" s="289">
        <f t="shared" si="3"/>
        <v>0.03322865886</v>
      </c>
      <c r="L388" s="289">
        <f t="shared" si="4"/>
        <v>421</v>
      </c>
      <c r="M388" s="153" t="s">
        <v>115</v>
      </c>
      <c r="N388" s="153" t="s">
        <v>116</v>
      </c>
      <c r="O388" s="24"/>
      <c r="P388" s="25"/>
      <c r="Q388" s="25"/>
      <c r="R388" s="24"/>
      <c r="S388" s="25"/>
      <c r="T388" s="25"/>
      <c r="U388" s="25"/>
      <c r="V388" s="25"/>
      <c r="W388" s="24"/>
      <c r="X388" s="24"/>
      <c r="Y388" s="24"/>
      <c r="Z388" s="24"/>
    </row>
    <row r="389">
      <c r="A389" s="24"/>
      <c r="B389" s="1">
        <v>2023.0</v>
      </c>
      <c r="C389" s="148" t="s">
        <v>434</v>
      </c>
      <c r="D389" s="148" t="s">
        <v>507</v>
      </c>
      <c r="E389" s="149">
        <v>-0.28563</v>
      </c>
      <c r="F389" s="149">
        <v>-0.4306</v>
      </c>
      <c r="G389" s="149">
        <v>-0.21549</v>
      </c>
      <c r="H389" s="165">
        <f t="shared" si="5"/>
        <v>0.01776522199</v>
      </c>
      <c r="I389" s="165">
        <f t="shared" si="1"/>
        <v>0.0950063292</v>
      </c>
      <c r="J389" s="165">
        <f t="shared" si="2"/>
        <v>0.008496388212</v>
      </c>
      <c r="K389" s="289">
        <f t="shared" si="3"/>
        <v>0.03306900633</v>
      </c>
      <c r="L389" s="289">
        <f t="shared" si="4"/>
        <v>427</v>
      </c>
      <c r="M389" s="153" t="s">
        <v>115</v>
      </c>
      <c r="N389" s="153" t="s">
        <v>116</v>
      </c>
      <c r="O389" s="24"/>
      <c r="P389" s="25"/>
      <c r="Q389" s="25"/>
      <c r="R389" s="24"/>
      <c r="S389" s="25"/>
      <c r="T389" s="25"/>
      <c r="U389" s="25"/>
      <c r="V389" s="25"/>
      <c r="W389" s="24"/>
      <c r="X389" s="24"/>
      <c r="Y389" s="24"/>
      <c r="Z389" s="24"/>
    </row>
    <row r="390">
      <c r="A390" s="24"/>
      <c r="B390" s="1">
        <v>2023.0</v>
      </c>
      <c r="C390" s="148" t="s">
        <v>434</v>
      </c>
      <c r="D390" s="148" t="s">
        <v>508</v>
      </c>
      <c r="E390" s="149">
        <v>-0.12647</v>
      </c>
      <c r="F390" s="149">
        <v>-0.05047</v>
      </c>
      <c r="G390" s="149">
        <v>-0.16887</v>
      </c>
      <c r="H390" s="165">
        <f t="shared" si="5"/>
        <v>0.02725320136</v>
      </c>
      <c r="I390" s="165">
        <f t="shared" si="1"/>
        <v>0.1326870979</v>
      </c>
      <c r="J390" s="165">
        <f t="shared" si="2"/>
        <v>0.009724419892</v>
      </c>
      <c r="K390" s="289">
        <f t="shared" si="3"/>
        <v>0.0474636244</v>
      </c>
      <c r="L390" s="289">
        <f t="shared" si="4"/>
        <v>175</v>
      </c>
      <c r="M390" s="153" t="s">
        <v>115</v>
      </c>
      <c r="N390" s="153" t="s">
        <v>116</v>
      </c>
      <c r="O390" s="24"/>
      <c r="P390" s="25"/>
      <c r="Q390" s="25"/>
      <c r="R390" s="24"/>
      <c r="S390" s="25"/>
      <c r="T390" s="25"/>
      <c r="U390" s="25"/>
      <c r="V390" s="25"/>
      <c r="W390" s="24"/>
      <c r="X390" s="24"/>
      <c r="Y390" s="24"/>
      <c r="Z390" s="24"/>
    </row>
    <row r="391">
      <c r="A391" s="24"/>
      <c r="B391" s="1">
        <v>2023.0</v>
      </c>
      <c r="C391" s="148" t="s">
        <v>434</v>
      </c>
      <c r="D391" s="148" t="s">
        <v>509</v>
      </c>
      <c r="E391" s="149">
        <v>-0.19614</v>
      </c>
      <c r="F391" s="149">
        <v>-0.22345</v>
      </c>
      <c r="G391" s="149">
        <v>-0.16675</v>
      </c>
      <c r="H391" s="165">
        <f t="shared" si="5"/>
        <v>0.0230999749</v>
      </c>
      <c r="I391" s="165">
        <f t="shared" si="1"/>
        <v>0.1155402813</v>
      </c>
      <c r="J391" s="165">
        <f t="shared" si="2"/>
        <v>0.00978026346</v>
      </c>
      <c r="K391" s="289">
        <f t="shared" si="3"/>
        <v>0.04110502341</v>
      </c>
      <c r="L391" s="289">
        <f t="shared" si="4"/>
        <v>254</v>
      </c>
      <c r="M391" s="153" t="s">
        <v>115</v>
      </c>
      <c r="N391" s="153" t="s">
        <v>116</v>
      </c>
      <c r="O391" s="24"/>
      <c r="P391" s="25"/>
      <c r="Q391" s="25"/>
      <c r="R391" s="24"/>
      <c r="S391" s="25"/>
      <c r="T391" s="25"/>
      <c r="U391" s="25"/>
      <c r="V391" s="25"/>
      <c r="W391" s="24"/>
      <c r="X391" s="24"/>
      <c r="Y391" s="24"/>
      <c r="Z391" s="24"/>
    </row>
    <row r="392">
      <c r="A392" s="24"/>
      <c r="B392" s="1">
        <v>2023.0</v>
      </c>
      <c r="C392" s="148" t="s">
        <v>434</v>
      </c>
      <c r="D392" s="148" t="s">
        <v>510</v>
      </c>
      <c r="E392" s="149">
        <v>-0.27806</v>
      </c>
      <c r="F392" s="149">
        <v>-0.25076</v>
      </c>
      <c r="G392" s="149">
        <v>-0.16342</v>
      </c>
      <c r="H392" s="165">
        <f t="shared" si="5"/>
        <v>0.01821649118</v>
      </c>
      <c r="I392" s="165">
        <f t="shared" si="1"/>
        <v>0.1128331501</v>
      </c>
      <c r="J392" s="165">
        <f t="shared" si="2"/>
        <v>0.009867980009</v>
      </c>
      <c r="K392" s="289">
        <f t="shared" si="3"/>
        <v>0.03738145259</v>
      </c>
      <c r="L392" s="289">
        <f t="shared" si="4"/>
        <v>334</v>
      </c>
      <c r="M392" s="153" t="s">
        <v>115</v>
      </c>
      <c r="N392" s="153" t="s">
        <v>116</v>
      </c>
      <c r="O392" s="24"/>
      <c r="P392" s="25"/>
      <c r="Q392" s="25"/>
      <c r="R392" s="24"/>
      <c r="S392" s="25"/>
      <c r="T392" s="25"/>
      <c r="U392" s="25"/>
      <c r="V392" s="25"/>
      <c r="W392" s="24"/>
      <c r="X392" s="24"/>
      <c r="Y392" s="24"/>
      <c r="Z392" s="24"/>
    </row>
    <row r="393">
      <c r="A393" s="24"/>
      <c r="B393" s="1">
        <v>2023.0</v>
      </c>
      <c r="C393" s="148" t="s">
        <v>434</v>
      </c>
      <c r="D393" s="148" t="s">
        <v>511</v>
      </c>
      <c r="E393" s="149">
        <v>-0.30062</v>
      </c>
      <c r="F393" s="149">
        <v>-0.2359</v>
      </c>
      <c r="G393" s="149">
        <v>-0.18693</v>
      </c>
      <c r="H393" s="165">
        <f t="shared" si="5"/>
        <v>0.01687162554</v>
      </c>
      <c r="I393" s="165">
        <f t="shared" si="1"/>
        <v>0.1143061626</v>
      </c>
      <c r="J393" s="165">
        <f t="shared" si="2"/>
        <v>0.009248695908</v>
      </c>
      <c r="K393" s="289">
        <f t="shared" si="3"/>
        <v>0.03674303829</v>
      </c>
      <c r="L393" s="289">
        <f t="shared" si="4"/>
        <v>345</v>
      </c>
      <c r="M393" s="153" t="s">
        <v>115</v>
      </c>
      <c r="N393" s="153" t="s">
        <v>116</v>
      </c>
      <c r="O393" s="24"/>
      <c r="P393" s="25"/>
      <c r="Q393" s="25"/>
      <c r="R393" s="24"/>
      <c r="S393" s="25"/>
      <c r="T393" s="25"/>
      <c r="U393" s="25"/>
      <c r="V393" s="25"/>
      <c r="W393" s="24"/>
      <c r="X393" s="24"/>
      <c r="Y393" s="24"/>
      <c r="Z393" s="24"/>
    </row>
    <row r="394">
      <c r="A394" s="24"/>
      <c r="B394" s="1">
        <v>2023.0</v>
      </c>
      <c r="C394" s="148" t="s">
        <v>434</v>
      </c>
      <c r="D394" s="148" t="s">
        <v>512</v>
      </c>
      <c r="E394" s="149">
        <v>-0.27125</v>
      </c>
      <c r="F394" s="149">
        <v>-0.38536</v>
      </c>
      <c r="G394" s="149">
        <v>-0.18367</v>
      </c>
      <c r="H394" s="165">
        <f t="shared" si="5"/>
        <v>0.01862245461</v>
      </c>
      <c r="I394" s="165">
        <f t="shared" si="1"/>
        <v>0.09949078971</v>
      </c>
      <c r="J394" s="165">
        <f t="shared" si="2"/>
        <v>0.009334568565</v>
      </c>
      <c r="K394" s="289">
        <f t="shared" si="3"/>
        <v>0.03470286752</v>
      </c>
      <c r="L394" s="289">
        <f t="shared" si="4"/>
        <v>385</v>
      </c>
      <c r="M394" s="153" t="s">
        <v>115</v>
      </c>
      <c r="N394" s="153" t="s">
        <v>116</v>
      </c>
      <c r="O394" s="24"/>
      <c r="P394" s="25"/>
      <c r="Q394" s="25"/>
      <c r="R394" s="24"/>
      <c r="S394" s="25"/>
      <c r="T394" s="25"/>
      <c r="U394" s="25"/>
      <c r="V394" s="25"/>
      <c r="W394" s="24"/>
      <c r="X394" s="24"/>
      <c r="Y394" s="24"/>
      <c r="Z394" s="24"/>
    </row>
    <row r="395">
      <c r="A395" s="24"/>
      <c r="B395" s="1">
        <v>2023.0</v>
      </c>
      <c r="C395" s="148" t="s">
        <v>434</v>
      </c>
      <c r="D395" s="148" t="s">
        <v>513</v>
      </c>
      <c r="E395" s="149">
        <v>-0.28601</v>
      </c>
      <c r="F395" s="149">
        <v>-0.26609</v>
      </c>
      <c r="G395" s="149">
        <v>-0.227</v>
      </c>
      <c r="H395" s="165">
        <f t="shared" si="5"/>
        <v>0.01774256911</v>
      </c>
      <c r="I395" s="165">
        <f t="shared" si="1"/>
        <v>0.1113135484</v>
      </c>
      <c r="J395" s="165">
        <f t="shared" si="2"/>
        <v>0.008193199781</v>
      </c>
      <c r="K395" s="289">
        <f t="shared" si="3"/>
        <v>0.03651563049</v>
      </c>
      <c r="L395" s="289">
        <f t="shared" si="4"/>
        <v>349</v>
      </c>
      <c r="M395" s="153" t="s">
        <v>115</v>
      </c>
      <c r="N395" s="153" t="s">
        <v>116</v>
      </c>
      <c r="O395" s="24"/>
      <c r="P395" s="25"/>
      <c r="Q395" s="25"/>
      <c r="R395" s="24"/>
      <c r="S395" s="25"/>
      <c r="T395" s="25"/>
      <c r="U395" s="25"/>
      <c r="V395" s="25"/>
      <c r="W395" s="24"/>
      <c r="X395" s="24"/>
      <c r="Y395" s="24"/>
      <c r="Z395" s="24"/>
    </row>
    <row r="396">
      <c r="A396" s="24"/>
      <c r="B396" s="1">
        <v>2023.0</v>
      </c>
      <c r="C396" s="148" t="s">
        <v>434</v>
      </c>
      <c r="D396" s="148" t="s">
        <v>514</v>
      </c>
      <c r="E396" s="149">
        <v>-0.22884</v>
      </c>
      <c r="F396" s="149">
        <v>-0.20953</v>
      </c>
      <c r="G396" s="149">
        <v>-0.21428</v>
      </c>
      <c r="H396" s="165">
        <f t="shared" si="5"/>
        <v>0.02115063509</v>
      </c>
      <c r="I396" s="165">
        <f t="shared" si="1"/>
        <v>0.1169201153</v>
      </c>
      <c r="J396" s="165">
        <f t="shared" si="2"/>
        <v>0.008528261192</v>
      </c>
      <c r="K396" s="289">
        <f t="shared" si="3"/>
        <v>0.03996804933</v>
      </c>
      <c r="L396" s="289">
        <f t="shared" si="4"/>
        <v>276</v>
      </c>
      <c r="M396" s="153" t="s">
        <v>115</v>
      </c>
      <c r="N396" s="153" t="s">
        <v>116</v>
      </c>
      <c r="O396" s="24"/>
      <c r="P396" s="25"/>
      <c r="Q396" s="25"/>
      <c r="R396" s="24"/>
      <c r="S396" s="25"/>
      <c r="T396" s="25"/>
      <c r="U396" s="25"/>
      <c r="V396" s="25"/>
      <c r="W396" s="24"/>
      <c r="X396" s="24"/>
      <c r="Y396" s="24"/>
      <c r="Z396" s="24"/>
    </row>
    <row r="397">
      <c r="A397" s="24"/>
      <c r="B397" s="1">
        <v>2023.0</v>
      </c>
      <c r="C397" s="148" t="s">
        <v>434</v>
      </c>
      <c r="D397" s="148" t="s">
        <v>515</v>
      </c>
      <c r="E397" s="149">
        <v>-0.25955</v>
      </c>
      <c r="F397" s="149">
        <v>-0.4136</v>
      </c>
      <c r="G397" s="149">
        <v>-0.21149</v>
      </c>
      <c r="H397" s="165">
        <f t="shared" si="5"/>
        <v>0.01931992482</v>
      </c>
      <c r="I397" s="165">
        <f t="shared" si="1"/>
        <v>0.0966914713</v>
      </c>
      <c r="J397" s="165">
        <f t="shared" si="2"/>
        <v>0.008601753435</v>
      </c>
      <c r="K397" s="289">
        <f t="shared" si="3"/>
        <v>0.03444988341</v>
      </c>
      <c r="L397" s="289">
        <f t="shared" si="4"/>
        <v>393</v>
      </c>
      <c r="M397" s="153" t="s">
        <v>115</v>
      </c>
      <c r="N397" s="153" t="s">
        <v>116</v>
      </c>
      <c r="O397" s="24"/>
      <c r="P397" s="25"/>
      <c r="Q397" s="25"/>
      <c r="R397" s="24"/>
      <c r="S397" s="25"/>
      <c r="T397" s="25"/>
      <c r="U397" s="25"/>
      <c r="V397" s="25"/>
      <c r="W397" s="24"/>
      <c r="X397" s="24"/>
      <c r="Y397" s="24"/>
      <c r="Z397" s="24"/>
    </row>
    <row r="398">
      <c r="A398" s="24"/>
      <c r="B398" s="1">
        <v>2023.0</v>
      </c>
      <c r="C398" s="148" t="s">
        <v>434</v>
      </c>
      <c r="D398" s="148" t="s">
        <v>516</v>
      </c>
      <c r="E398" s="149">
        <v>-0.26979</v>
      </c>
      <c r="F398" s="149">
        <v>-0.24014</v>
      </c>
      <c r="G398" s="149">
        <v>-0.19137</v>
      </c>
      <c r="H398" s="165">
        <f t="shared" si="5"/>
        <v>0.01870948935</v>
      </c>
      <c r="I398" s="165">
        <f t="shared" si="1"/>
        <v>0.1138858683</v>
      </c>
      <c r="J398" s="165">
        <f t="shared" si="2"/>
        <v>0.00913174051</v>
      </c>
      <c r="K398" s="289">
        <f t="shared" si="3"/>
        <v>0.03782350605</v>
      </c>
      <c r="L398" s="289">
        <f t="shared" si="4"/>
        <v>321</v>
      </c>
      <c r="M398" s="153" t="s">
        <v>115</v>
      </c>
      <c r="N398" s="153" t="s">
        <v>116</v>
      </c>
      <c r="O398" s="24"/>
      <c r="P398" s="25"/>
      <c r="Q398" s="25"/>
      <c r="R398" s="24"/>
      <c r="S398" s="25"/>
      <c r="T398" s="25"/>
      <c r="U398" s="25"/>
      <c r="V398" s="25"/>
      <c r="W398" s="24"/>
      <c r="X398" s="24"/>
      <c r="Y398" s="24"/>
      <c r="Z398" s="24"/>
    </row>
    <row r="399">
      <c r="A399" s="24"/>
      <c r="B399" s="1">
        <v>2023.0</v>
      </c>
      <c r="C399" s="148" t="s">
        <v>434</v>
      </c>
      <c r="D399" s="148" t="s">
        <v>517</v>
      </c>
      <c r="E399" s="149">
        <v>-0.28419</v>
      </c>
      <c r="F399" s="149">
        <v>-0.4436</v>
      </c>
      <c r="G399" s="149">
        <v>-0.2073</v>
      </c>
      <c r="H399" s="165">
        <f t="shared" si="5"/>
        <v>0.01785106448</v>
      </c>
      <c r="I399" s="165">
        <f t="shared" si="1"/>
        <v>0.09371769112</v>
      </c>
      <c r="J399" s="165">
        <f t="shared" si="2"/>
        <v>0.008712123507</v>
      </c>
      <c r="K399" s="289">
        <f t="shared" si="3"/>
        <v>0.03287764245</v>
      </c>
      <c r="L399" s="289">
        <f t="shared" si="4"/>
        <v>431</v>
      </c>
      <c r="M399" s="153" t="s">
        <v>115</v>
      </c>
      <c r="N399" s="153" t="s">
        <v>116</v>
      </c>
      <c r="O399" s="24"/>
      <c r="P399" s="25"/>
      <c r="Q399" s="25"/>
      <c r="R399" s="24"/>
      <c r="S399" s="25"/>
      <c r="T399" s="25"/>
      <c r="U399" s="25"/>
      <c r="V399" s="25"/>
      <c r="W399" s="24"/>
      <c r="X399" s="24"/>
      <c r="Y399" s="24"/>
      <c r="Z399" s="24"/>
    </row>
    <row r="400">
      <c r="A400" s="24"/>
      <c r="B400" s="1">
        <v>2023.0</v>
      </c>
      <c r="C400" s="148" t="s">
        <v>434</v>
      </c>
      <c r="D400" s="148" t="s">
        <v>518</v>
      </c>
      <c r="E400" s="149">
        <v>-0.29122</v>
      </c>
      <c r="F400" s="149">
        <v>-0.45395</v>
      </c>
      <c r="G400" s="149">
        <v>-0.23302</v>
      </c>
      <c r="H400" s="165">
        <f t="shared" si="5"/>
        <v>0.01743198622</v>
      </c>
      <c r="I400" s="165">
        <f t="shared" si="1"/>
        <v>0.09269173696</v>
      </c>
      <c r="J400" s="165">
        <f t="shared" si="2"/>
        <v>0.00803462512</v>
      </c>
      <c r="K400" s="289">
        <f t="shared" si="3"/>
        <v>0.03229219135</v>
      </c>
      <c r="L400" s="289">
        <f t="shared" si="4"/>
        <v>443</v>
      </c>
      <c r="M400" s="153" t="s">
        <v>115</v>
      </c>
      <c r="N400" s="153" t="s">
        <v>116</v>
      </c>
      <c r="O400" s="24"/>
      <c r="P400" s="25"/>
      <c r="Q400" s="25"/>
      <c r="R400" s="24"/>
      <c r="S400" s="25"/>
      <c r="T400" s="25"/>
      <c r="U400" s="25"/>
      <c r="V400" s="25"/>
      <c r="W400" s="24"/>
      <c r="X400" s="24"/>
      <c r="Y400" s="24"/>
      <c r="Z400" s="24"/>
    </row>
    <row r="401">
      <c r="A401" s="24"/>
      <c r="B401" s="1">
        <v>2023.0</v>
      </c>
      <c r="C401" s="148" t="s">
        <v>434</v>
      </c>
      <c r="D401" s="148" t="s">
        <v>519</v>
      </c>
      <c r="E401" s="149">
        <v>-0.30099</v>
      </c>
      <c r="F401" s="149">
        <v>-0.42621</v>
      </c>
      <c r="G401" s="149">
        <v>-0.24195</v>
      </c>
      <c r="H401" s="165">
        <f t="shared" si="5"/>
        <v>0.01684956879</v>
      </c>
      <c r="I401" s="165">
        <f t="shared" si="1"/>
        <v>0.09544149236</v>
      </c>
      <c r="J401" s="165">
        <f t="shared" si="2"/>
        <v>0.007799397258</v>
      </c>
      <c r="K401" s="289">
        <f t="shared" si="3"/>
        <v>0.03247401877</v>
      </c>
      <c r="L401" s="289">
        <f t="shared" si="4"/>
        <v>439</v>
      </c>
      <c r="M401" s="153" t="s">
        <v>115</v>
      </c>
      <c r="N401" s="153" t="s">
        <v>116</v>
      </c>
      <c r="O401" s="24"/>
      <c r="P401" s="25"/>
      <c r="Q401" s="25"/>
      <c r="R401" s="24"/>
      <c r="S401" s="25"/>
      <c r="T401" s="25"/>
      <c r="U401" s="25"/>
      <c r="V401" s="25"/>
      <c r="W401" s="24"/>
      <c r="X401" s="24"/>
      <c r="Y401" s="24"/>
      <c r="Z401" s="24"/>
    </row>
    <row r="402">
      <c r="A402" s="24"/>
      <c r="B402" s="1">
        <v>2023.0</v>
      </c>
      <c r="C402" s="148" t="s">
        <v>434</v>
      </c>
      <c r="D402" s="148" t="s">
        <v>520</v>
      </c>
      <c r="E402" s="149">
        <v>-0.30026</v>
      </c>
      <c r="F402" s="149">
        <v>-0.45559</v>
      </c>
      <c r="G402" s="149">
        <v>-0.22591</v>
      </c>
      <c r="H402" s="165">
        <f t="shared" si="5"/>
        <v>0.01689308616</v>
      </c>
      <c r="I402" s="165">
        <f t="shared" si="1"/>
        <v>0.09252917031</v>
      </c>
      <c r="J402" s="165">
        <f t="shared" si="2"/>
        <v>0.008221911805</v>
      </c>
      <c r="K402" s="289">
        <f t="shared" si="3"/>
        <v>0.03193527983</v>
      </c>
      <c r="L402" s="289">
        <f t="shared" si="4"/>
        <v>447</v>
      </c>
      <c r="M402" s="153" t="s">
        <v>115</v>
      </c>
      <c r="N402" s="153" t="s">
        <v>116</v>
      </c>
      <c r="O402" s="24"/>
      <c r="P402" s="25"/>
      <c r="Q402" s="25"/>
      <c r="R402" s="24"/>
      <c r="S402" s="25"/>
      <c r="T402" s="25"/>
      <c r="U402" s="25"/>
      <c r="V402" s="25"/>
      <c r="W402" s="24"/>
      <c r="X402" s="24"/>
      <c r="Y402" s="24"/>
      <c r="Z402" s="24"/>
    </row>
    <row r="403">
      <c r="A403" s="24"/>
      <c r="B403" s="1">
        <v>2023.0</v>
      </c>
      <c r="C403" s="148" t="s">
        <v>434</v>
      </c>
      <c r="D403" s="148" t="s">
        <v>521</v>
      </c>
      <c r="E403" s="149">
        <v>0.01698</v>
      </c>
      <c r="F403" s="149">
        <v>-0.44171</v>
      </c>
      <c r="G403" s="149">
        <v>-0.0194</v>
      </c>
      <c r="H403" s="165">
        <f t="shared" si="5"/>
        <v>0.03580466304</v>
      </c>
      <c r="I403" s="165">
        <f t="shared" si="1"/>
        <v>0.09390503927</v>
      </c>
      <c r="J403" s="165">
        <f t="shared" si="2"/>
        <v>0.01366165488</v>
      </c>
      <c r="K403" s="289">
        <f t="shared" si="3"/>
        <v>0.04520321917</v>
      </c>
      <c r="L403" s="289">
        <f t="shared" si="4"/>
        <v>193</v>
      </c>
      <c r="M403" s="153" t="s">
        <v>115</v>
      </c>
      <c r="N403" s="153" t="s">
        <v>116</v>
      </c>
      <c r="O403" s="24"/>
      <c r="P403" s="25"/>
      <c r="Q403" s="25"/>
      <c r="R403" s="24"/>
      <c r="S403" s="25"/>
      <c r="T403" s="25"/>
      <c r="U403" s="25"/>
      <c r="V403" s="25"/>
      <c r="W403" s="24"/>
      <c r="X403" s="24"/>
      <c r="Y403" s="24"/>
      <c r="Z403" s="24"/>
    </row>
    <row r="404">
      <c r="A404" s="24"/>
      <c r="B404" s="1">
        <v>2023.0</v>
      </c>
      <c r="C404" s="148" t="s">
        <v>434</v>
      </c>
      <c r="D404" s="148" t="s">
        <v>522</v>
      </c>
      <c r="E404" s="149">
        <v>-0.25175</v>
      </c>
      <c r="F404" s="149">
        <v>-0.28583</v>
      </c>
      <c r="G404" s="149">
        <v>-0.14937</v>
      </c>
      <c r="H404" s="165">
        <f t="shared" si="5"/>
        <v>0.01978490496</v>
      </c>
      <c r="I404" s="165">
        <f t="shared" si="1"/>
        <v>0.1093568011</v>
      </c>
      <c r="J404" s="165">
        <f t="shared" si="2"/>
        <v>0.01023807536</v>
      </c>
      <c r="K404" s="289">
        <f t="shared" si="3"/>
        <v>0.03769914781</v>
      </c>
      <c r="L404" s="289">
        <f t="shared" si="4"/>
        <v>325</v>
      </c>
      <c r="M404" s="153" t="s">
        <v>115</v>
      </c>
      <c r="N404" s="153" t="s">
        <v>116</v>
      </c>
      <c r="O404" s="24"/>
      <c r="P404" s="25"/>
      <c r="Q404" s="25"/>
      <c r="R404" s="24"/>
      <c r="S404" s="25"/>
      <c r="T404" s="25"/>
      <c r="U404" s="25"/>
      <c r="V404" s="25"/>
      <c r="W404" s="24"/>
      <c r="X404" s="24"/>
      <c r="Y404" s="24"/>
      <c r="Z404" s="24"/>
    </row>
    <row r="405">
      <c r="A405" s="24"/>
      <c r="B405" s="1">
        <v>2023.0</v>
      </c>
      <c r="C405" s="148" t="s">
        <v>434</v>
      </c>
      <c r="D405" s="148" t="s">
        <v>523</v>
      </c>
      <c r="E405" s="149">
        <v>-0.22573</v>
      </c>
      <c r="F405" s="149">
        <v>-0.26482</v>
      </c>
      <c r="G405" s="149">
        <v>-0.19353</v>
      </c>
      <c r="H405" s="165">
        <f t="shared" si="5"/>
        <v>0.02133603101</v>
      </c>
      <c r="I405" s="165">
        <f t="shared" si="1"/>
        <v>0.1114394385</v>
      </c>
      <c r="J405" s="165">
        <f t="shared" si="2"/>
        <v>0.009074843289</v>
      </c>
      <c r="K405" s="289">
        <f t="shared" si="3"/>
        <v>0.03898643564</v>
      </c>
      <c r="L405" s="289">
        <f t="shared" si="4"/>
        <v>295</v>
      </c>
      <c r="M405" s="153" t="s">
        <v>115</v>
      </c>
      <c r="N405" s="153" t="s">
        <v>116</v>
      </c>
      <c r="O405" s="24"/>
      <c r="P405" s="25"/>
      <c r="Q405" s="25"/>
      <c r="R405" s="24"/>
      <c r="S405" s="25"/>
      <c r="T405" s="25"/>
      <c r="U405" s="25"/>
      <c r="V405" s="25"/>
      <c r="W405" s="24"/>
      <c r="X405" s="24"/>
      <c r="Y405" s="24"/>
      <c r="Z405" s="24"/>
    </row>
    <row r="406">
      <c r="A406" s="24"/>
      <c r="B406" s="1">
        <v>2023.0</v>
      </c>
      <c r="C406" s="148" t="s">
        <v>434</v>
      </c>
      <c r="D406" s="148" t="s">
        <v>524</v>
      </c>
      <c r="E406" s="149">
        <v>0.06539</v>
      </c>
      <c r="F406" s="149">
        <v>-0.1826</v>
      </c>
      <c r="G406" s="149">
        <v>-0.22069</v>
      </c>
      <c r="H406" s="165">
        <f t="shared" si="5"/>
        <v>0.03869052055</v>
      </c>
      <c r="I406" s="165">
        <f t="shared" si="1"/>
        <v>0.1195895787</v>
      </c>
      <c r="J406" s="165">
        <f t="shared" si="2"/>
        <v>0.008359413421</v>
      </c>
      <c r="K406" s="289">
        <f t="shared" si="3"/>
        <v>0.05184683933</v>
      </c>
      <c r="L406" s="289">
        <f t="shared" si="4"/>
        <v>144</v>
      </c>
      <c r="M406" s="153" t="s">
        <v>115</v>
      </c>
      <c r="N406" s="153" t="s">
        <v>116</v>
      </c>
      <c r="O406" s="24"/>
      <c r="P406" s="25"/>
      <c r="Q406" s="25"/>
      <c r="R406" s="24"/>
      <c r="S406" s="25"/>
      <c r="T406" s="25"/>
      <c r="U406" s="25"/>
      <c r="V406" s="25"/>
      <c r="W406" s="24"/>
      <c r="X406" s="24"/>
      <c r="Y406" s="24"/>
      <c r="Z406" s="24"/>
    </row>
    <row r="407">
      <c r="A407" s="24"/>
      <c r="B407" s="1">
        <v>2023.0</v>
      </c>
      <c r="C407" s="148" t="s">
        <v>434</v>
      </c>
      <c r="D407" s="148" t="s">
        <v>525</v>
      </c>
      <c r="E407" s="149">
        <v>-0.21854</v>
      </c>
      <c r="F407" s="149">
        <v>0.16777</v>
      </c>
      <c r="G407" s="149">
        <v>-0.0531</v>
      </c>
      <c r="H407" s="165">
        <f t="shared" si="5"/>
        <v>0.02176464732</v>
      </c>
      <c r="I407" s="165">
        <f t="shared" si="1"/>
        <v>0.1543203574</v>
      </c>
      <c r="J407" s="165">
        <f t="shared" si="2"/>
        <v>0.01277395287</v>
      </c>
      <c r="K407" s="289">
        <f t="shared" si="3"/>
        <v>0.04899108473</v>
      </c>
      <c r="L407" s="289">
        <f t="shared" si="4"/>
        <v>164</v>
      </c>
      <c r="M407" s="153" t="s">
        <v>115</v>
      </c>
      <c r="N407" s="153" t="s">
        <v>116</v>
      </c>
      <c r="O407" s="24"/>
      <c r="P407" s="25"/>
      <c r="Q407" s="25"/>
      <c r="R407" s="24"/>
      <c r="S407" s="25"/>
      <c r="T407" s="25"/>
      <c r="U407" s="25"/>
      <c r="V407" s="25"/>
      <c r="W407" s="24"/>
      <c r="X407" s="24"/>
      <c r="Y407" s="24"/>
      <c r="Z407" s="24"/>
    </row>
    <row r="408">
      <c r="A408" s="24"/>
      <c r="B408" s="1">
        <v>2023.0</v>
      </c>
      <c r="C408" s="148" t="s">
        <v>434</v>
      </c>
      <c r="D408" s="148" t="s">
        <v>363</v>
      </c>
      <c r="E408" s="149">
        <v>-0.14652</v>
      </c>
      <c r="F408" s="149">
        <v>-0.24453</v>
      </c>
      <c r="G408" s="149">
        <v>-0.11259</v>
      </c>
      <c r="H408" s="165">
        <f t="shared" si="5"/>
        <v>0.02605796395</v>
      </c>
      <c r="I408" s="165">
        <f t="shared" si="1"/>
        <v>0.1134507051</v>
      </c>
      <c r="J408" s="165">
        <f t="shared" si="2"/>
        <v>0.01120690859</v>
      </c>
      <c r="K408" s="289">
        <f t="shared" si="3"/>
        <v>0.04276531127</v>
      </c>
      <c r="L408" s="289">
        <f t="shared" si="4"/>
        <v>228</v>
      </c>
      <c r="M408" s="153" t="s">
        <v>115</v>
      </c>
      <c r="N408" s="153" t="s">
        <v>116</v>
      </c>
      <c r="O408" s="24"/>
      <c r="P408" s="25"/>
      <c r="Q408" s="25"/>
      <c r="R408" s="24"/>
      <c r="S408" s="25"/>
      <c r="T408" s="25"/>
      <c r="U408" s="25"/>
      <c r="V408" s="25"/>
      <c r="W408" s="24"/>
      <c r="X408" s="24"/>
      <c r="Y408" s="24"/>
      <c r="Z408" s="24"/>
    </row>
    <row r="409">
      <c r="A409" s="24"/>
      <c r="B409" s="1">
        <v>2023.0</v>
      </c>
      <c r="C409" s="148" t="s">
        <v>434</v>
      </c>
      <c r="D409" s="148" t="s">
        <v>526</v>
      </c>
      <c r="E409" s="149">
        <v>-0.17642</v>
      </c>
      <c r="F409" s="149">
        <v>-0.41759</v>
      </c>
      <c r="G409" s="149">
        <v>-0.21189</v>
      </c>
      <c r="H409" s="165">
        <f t="shared" si="5"/>
        <v>0.02427554008</v>
      </c>
      <c r="I409" s="165">
        <f t="shared" si="1"/>
        <v>0.09629595853</v>
      </c>
      <c r="J409" s="165">
        <f t="shared" si="2"/>
        <v>0.008591216913</v>
      </c>
      <c r="K409" s="289">
        <f t="shared" si="3"/>
        <v>0.0375642128</v>
      </c>
      <c r="L409" s="289">
        <f t="shared" si="4"/>
        <v>330</v>
      </c>
      <c r="M409" s="153" t="s">
        <v>115</v>
      </c>
      <c r="N409" s="153" t="s">
        <v>116</v>
      </c>
      <c r="O409" s="24"/>
      <c r="P409" s="25"/>
      <c r="Q409" s="25"/>
      <c r="R409" s="24"/>
      <c r="S409" s="25"/>
      <c r="T409" s="25"/>
      <c r="U409" s="25"/>
      <c r="V409" s="25"/>
      <c r="W409" s="24"/>
      <c r="X409" s="24"/>
      <c r="Y409" s="24"/>
      <c r="Z409" s="24"/>
    </row>
    <row r="410">
      <c r="A410" s="24"/>
      <c r="B410" s="1">
        <v>2023.0</v>
      </c>
      <c r="C410" s="148" t="s">
        <v>434</v>
      </c>
      <c r="D410" s="148" t="s">
        <v>527</v>
      </c>
      <c r="E410" s="149">
        <v>-0.26348</v>
      </c>
      <c r="F410" s="149">
        <v>0.25323</v>
      </c>
      <c r="G410" s="149">
        <v>-0.16039</v>
      </c>
      <c r="H410" s="165">
        <f t="shared" si="5"/>
        <v>0.01908564636</v>
      </c>
      <c r="I410" s="165">
        <f t="shared" si="1"/>
        <v>0.1627916659</v>
      </c>
      <c r="J410" s="165">
        <f t="shared" si="2"/>
        <v>0.009947794166</v>
      </c>
      <c r="K410" s="289">
        <f t="shared" si="3"/>
        <v>0.04868714721</v>
      </c>
      <c r="L410" s="289">
        <f t="shared" si="4"/>
        <v>166</v>
      </c>
      <c r="M410" s="153" t="s">
        <v>115</v>
      </c>
      <c r="N410" s="153" t="s">
        <v>116</v>
      </c>
      <c r="O410" s="24"/>
      <c r="P410" s="25"/>
      <c r="Q410" s="25"/>
      <c r="R410" s="24"/>
      <c r="S410" s="25"/>
      <c r="T410" s="25"/>
      <c r="U410" s="25"/>
      <c r="V410" s="25"/>
      <c r="W410" s="24"/>
      <c r="X410" s="24"/>
      <c r="Y410" s="24"/>
      <c r="Z410" s="24"/>
    </row>
    <row r="411">
      <c r="A411" s="24"/>
      <c r="B411" s="1">
        <v>2023.0</v>
      </c>
      <c r="C411" s="148" t="s">
        <v>434</v>
      </c>
      <c r="D411" s="148" t="s">
        <v>528</v>
      </c>
      <c r="E411" s="149">
        <v>-0.2845</v>
      </c>
      <c r="F411" s="149">
        <v>-0.21897</v>
      </c>
      <c r="G411" s="149">
        <v>-0.14934</v>
      </c>
      <c r="H411" s="165">
        <f t="shared" si="5"/>
        <v>0.0178325845</v>
      </c>
      <c r="I411" s="165">
        <f t="shared" si="1"/>
        <v>0.1159843658</v>
      </c>
      <c r="J411" s="165">
        <f t="shared" si="2"/>
        <v>0.0102388656</v>
      </c>
      <c r="K411" s="289">
        <f t="shared" si="3"/>
        <v>0.03786215985</v>
      </c>
      <c r="L411" s="289">
        <f t="shared" si="4"/>
        <v>320</v>
      </c>
      <c r="M411" s="153" t="s">
        <v>115</v>
      </c>
      <c r="N411" s="153" t="s">
        <v>116</v>
      </c>
      <c r="O411" s="24"/>
      <c r="P411" s="25"/>
      <c r="Q411" s="25"/>
      <c r="R411" s="24"/>
      <c r="S411" s="25"/>
      <c r="T411" s="25"/>
      <c r="U411" s="25"/>
      <c r="V411" s="25"/>
      <c r="W411" s="24"/>
      <c r="X411" s="24"/>
      <c r="Y411" s="24"/>
      <c r="Z411" s="24"/>
    </row>
    <row r="412">
      <c r="A412" s="24"/>
      <c r="B412" s="1">
        <v>2023.0</v>
      </c>
      <c r="C412" s="148" t="s">
        <v>434</v>
      </c>
      <c r="D412" s="148" t="s">
        <v>529</v>
      </c>
      <c r="E412" s="149">
        <v>-0.23261</v>
      </c>
      <c r="F412" s="149">
        <v>-0.19936</v>
      </c>
      <c r="G412" s="149">
        <v>-0.19387</v>
      </c>
      <c r="H412" s="165">
        <f t="shared" si="5"/>
        <v>0.02092589468</v>
      </c>
      <c r="I412" s="165">
        <f t="shared" si="1"/>
        <v>0.1179282268</v>
      </c>
      <c r="J412" s="165">
        <f t="shared" si="2"/>
        <v>0.009065887245</v>
      </c>
      <c r="K412" s="289">
        <f t="shared" si="3"/>
        <v>0.04011435264</v>
      </c>
      <c r="L412" s="289">
        <f t="shared" si="4"/>
        <v>272</v>
      </c>
      <c r="M412" s="153" t="s">
        <v>115</v>
      </c>
      <c r="N412" s="153" t="s">
        <v>116</v>
      </c>
      <c r="O412" s="24"/>
      <c r="P412" s="25"/>
      <c r="Q412" s="25"/>
      <c r="R412" s="24"/>
      <c r="S412" s="25"/>
      <c r="T412" s="25"/>
      <c r="U412" s="25"/>
      <c r="V412" s="25"/>
      <c r="W412" s="24"/>
      <c r="X412" s="24"/>
      <c r="Y412" s="24"/>
      <c r="Z412" s="24"/>
    </row>
    <row r="413">
      <c r="A413" s="24"/>
      <c r="B413" s="1">
        <v>2023.0</v>
      </c>
      <c r="C413" s="148" t="s">
        <v>434</v>
      </c>
      <c r="D413" s="148" t="s">
        <v>530</v>
      </c>
      <c r="E413" s="149">
        <v>-0.29943</v>
      </c>
      <c r="F413" s="149">
        <v>-0.32842</v>
      </c>
      <c r="G413" s="149">
        <v>-0.10968</v>
      </c>
      <c r="H413" s="165">
        <f t="shared" si="5"/>
        <v>0.01694256482</v>
      </c>
      <c r="I413" s="165">
        <f t="shared" si="1"/>
        <v>0.1051350245</v>
      </c>
      <c r="J413" s="165">
        <f t="shared" si="2"/>
        <v>0.01128356179</v>
      </c>
      <c r="K413" s="289">
        <f t="shared" si="3"/>
        <v>0.03510190496</v>
      </c>
      <c r="L413" s="289">
        <f t="shared" si="4"/>
        <v>377</v>
      </c>
      <c r="M413" s="153" t="s">
        <v>115</v>
      </c>
      <c r="N413" s="153" t="s">
        <v>116</v>
      </c>
      <c r="O413" s="24"/>
      <c r="P413" s="25"/>
      <c r="Q413" s="25"/>
      <c r="R413" s="24"/>
      <c r="S413" s="25"/>
      <c r="T413" s="25"/>
      <c r="U413" s="25"/>
      <c r="V413" s="25"/>
      <c r="W413" s="24"/>
      <c r="X413" s="24"/>
      <c r="Y413" s="24"/>
      <c r="Z413" s="24"/>
    </row>
    <row r="414">
      <c r="A414" s="24"/>
      <c r="B414" s="1">
        <v>2023.0</v>
      </c>
      <c r="C414" s="148" t="s">
        <v>434</v>
      </c>
      <c r="D414" s="148" t="s">
        <v>531</v>
      </c>
      <c r="E414" s="149">
        <v>-0.2859</v>
      </c>
      <c r="F414" s="149">
        <v>-0.20893</v>
      </c>
      <c r="G414" s="149">
        <v>-0.20732</v>
      </c>
      <c r="H414" s="165">
        <f t="shared" si="5"/>
        <v>0.01774912652</v>
      </c>
      <c r="I414" s="165">
        <f t="shared" si="1"/>
        <v>0.1169795909</v>
      </c>
      <c r="J414" s="165">
        <f t="shared" si="2"/>
        <v>0.008711596681</v>
      </c>
      <c r="K414" s="289">
        <f t="shared" si="3"/>
        <v>0.03780936871</v>
      </c>
      <c r="L414" s="289">
        <f t="shared" si="4"/>
        <v>322</v>
      </c>
      <c r="M414" s="153" t="s">
        <v>115</v>
      </c>
      <c r="N414" s="153" t="s">
        <v>116</v>
      </c>
      <c r="O414" s="24"/>
      <c r="P414" s="25"/>
      <c r="Q414" s="25"/>
      <c r="R414" s="24"/>
      <c r="S414" s="25"/>
      <c r="T414" s="25"/>
      <c r="U414" s="25"/>
      <c r="V414" s="25"/>
      <c r="W414" s="24"/>
      <c r="X414" s="24"/>
      <c r="Y414" s="24"/>
      <c r="Z414" s="24"/>
    </row>
    <row r="415">
      <c r="A415" s="24"/>
      <c r="B415" s="1">
        <v>2023.0</v>
      </c>
      <c r="C415" s="148" t="s">
        <v>434</v>
      </c>
      <c r="D415" s="148" t="s">
        <v>532</v>
      </c>
      <c r="E415" s="149">
        <v>-0.28166</v>
      </c>
      <c r="F415" s="149">
        <v>0.03679</v>
      </c>
      <c r="G415" s="149">
        <v>-0.19736</v>
      </c>
      <c r="H415" s="165">
        <f t="shared" si="5"/>
        <v>0.01800188496</v>
      </c>
      <c r="I415" s="165">
        <f t="shared" si="1"/>
        <v>0.1413368331</v>
      </c>
      <c r="J415" s="165">
        <f t="shared" si="2"/>
        <v>0.008973956087</v>
      </c>
      <c r="K415" s="289">
        <f t="shared" si="3"/>
        <v>0.04324212702</v>
      </c>
      <c r="L415" s="289">
        <f t="shared" si="4"/>
        <v>219</v>
      </c>
      <c r="M415" s="153" t="s">
        <v>115</v>
      </c>
      <c r="N415" s="153" t="s">
        <v>116</v>
      </c>
      <c r="O415" s="24"/>
      <c r="P415" s="25"/>
      <c r="Q415" s="25"/>
      <c r="R415" s="24"/>
      <c r="S415" s="25"/>
      <c r="T415" s="25"/>
      <c r="U415" s="25"/>
      <c r="V415" s="25"/>
      <c r="W415" s="24"/>
      <c r="X415" s="24"/>
      <c r="Y415" s="24"/>
      <c r="Z415" s="24"/>
    </row>
    <row r="416">
      <c r="A416" s="24"/>
      <c r="B416" s="1">
        <v>2023.0</v>
      </c>
      <c r="C416" s="148" t="s">
        <v>434</v>
      </c>
      <c r="D416" s="148" t="s">
        <v>533</v>
      </c>
      <c r="E416" s="149">
        <v>-0.27401</v>
      </c>
      <c r="F416" s="149">
        <v>-0.36319</v>
      </c>
      <c r="G416" s="149">
        <v>-0.20535</v>
      </c>
      <c r="H416" s="165">
        <f t="shared" si="5"/>
        <v>0.01845792317</v>
      </c>
      <c r="I416" s="165">
        <f t="shared" si="1"/>
        <v>0.1016884133</v>
      </c>
      <c r="J416" s="165">
        <f t="shared" si="2"/>
        <v>0.008763489053</v>
      </c>
      <c r="K416" s="289">
        <f t="shared" si="3"/>
        <v>0.03498920684</v>
      </c>
      <c r="L416" s="289">
        <f t="shared" si="4"/>
        <v>380</v>
      </c>
      <c r="M416" s="153" t="s">
        <v>115</v>
      </c>
      <c r="N416" s="153" t="s">
        <v>116</v>
      </c>
      <c r="O416" s="24"/>
      <c r="P416" s="25"/>
      <c r="Q416" s="25"/>
      <c r="R416" s="24"/>
      <c r="S416" s="25"/>
      <c r="T416" s="25"/>
      <c r="U416" s="25"/>
      <c r="V416" s="25"/>
      <c r="W416" s="24"/>
      <c r="X416" s="24"/>
      <c r="Y416" s="24"/>
      <c r="Z416" s="24"/>
    </row>
    <row r="417">
      <c r="A417" s="24"/>
      <c r="B417" s="1">
        <v>2023.0</v>
      </c>
      <c r="C417" s="148" t="s">
        <v>434</v>
      </c>
      <c r="D417" s="148" t="s">
        <v>534</v>
      </c>
      <c r="E417" s="149">
        <v>-0.27932</v>
      </c>
      <c r="F417" s="149">
        <v>-0.21294</v>
      </c>
      <c r="G417" s="149">
        <v>-0.16216</v>
      </c>
      <c r="H417" s="165">
        <f t="shared" si="5"/>
        <v>0.018141379</v>
      </c>
      <c r="I417" s="165">
        <f t="shared" si="1"/>
        <v>0.1165820957</v>
      </c>
      <c r="J417" s="165">
        <f t="shared" si="2"/>
        <v>0.009901170054</v>
      </c>
      <c r="K417" s="289">
        <f t="shared" si="3"/>
        <v>0.03814299305</v>
      </c>
      <c r="L417" s="289">
        <f t="shared" si="4"/>
        <v>313</v>
      </c>
      <c r="M417" s="153" t="s">
        <v>115</v>
      </c>
      <c r="N417" s="153" t="s">
        <v>116</v>
      </c>
      <c r="O417" s="24"/>
      <c r="P417" s="25"/>
      <c r="Q417" s="25"/>
      <c r="R417" s="24"/>
      <c r="S417" s="25"/>
      <c r="T417" s="25"/>
      <c r="U417" s="25"/>
      <c r="V417" s="25"/>
      <c r="W417" s="24"/>
      <c r="X417" s="24"/>
      <c r="Y417" s="24"/>
      <c r="Z417" s="24"/>
    </row>
    <row r="418">
      <c r="A418" s="24"/>
      <c r="B418" s="1">
        <v>2023.0</v>
      </c>
      <c r="C418" s="148" t="s">
        <v>434</v>
      </c>
      <c r="D418" s="148" t="s">
        <v>535</v>
      </c>
      <c r="E418" s="149">
        <v>-0.29462</v>
      </c>
      <c r="F418" s="149">
        <v>-0.46499</v>
      </c>
      <c r="G418" s="149">
        <v>-0.23586</v>
      </c>
      <c r="H418" s="165">
        <f t="shared" si="5"/>
        <v>0.01722930257</v>
      </c>
      <c r="I418" s="165">
        <f t="shared" si="1"/>
        <v>0.09159738585</v>
      </c>
      <c r="J418" s="165">
        <f t="shared" si="2"/>
        <v>0.007959815811</v>
      </c>
      <c r="K418" s="289">
        <f t="shared" si="3"/>
        <v>0.0319157489</v>
      </c>
      <c r="L418" s="289">
        <f t="shared" si="4"/>
        <v>449</v>
      </c>
      <c r="M418" s="153" t="s">
        <v>115</v>
      </c>
      <c r="N418" s="153" t="s">
        <v>116</v>
      </c>
      <c r="O418" s="24"/>
      <c r="P418" s="25"/>
      <c r="Q418" s="25"/>
      <c r="R418" s="24"/>
      <c r="S418" s="25"/>
      <c r="T418" s="25"/>
      <c r="U418" s="25"/>
      <c r="V418" s="25"/>
      <c r="W418" s="24"/>
      <c r="X418" s="24"/>
      <c r="Y418" s="24"/>
      <c r="Z418" s="24"/>
    </row>
    <row r="419">
      <c r="A419" s="24"/>
      <c r="B419" s="1">
        <v>2023.0</v>
      </c>
      <c r="C419" s="148" t="s">
        <v>434</v>
      </c>
      <c r="D419" s="148" t="s">
        <v>536</v>
      </c>
      <c r="E419" s="149">
        <v>0.28439</v>
      </c>
      <c r="F419" s="149">
        <v>-0.13239</v>
      </c>
      <c r="G419" s="149">
        <v>-0.01645</v>
      </c>
      <c r="H419" s="165">
        <f t="shared" si="5"/>
        <v>0.05174573217</v>
      </c>
      <c r="I419" s="165">
        <f t="shared" si="1"/>
        <v>0.1245666954</v>
      </c>
      <c r="J419" s="165">
        <f t="shared" si="2"/>
        <v>0.01373936173</v>
      </c>
      <c r="K419" s="289">
        <f t="shared" si="3"/>
        <v>0.0620975986</v>
      </c>
      <c r="L419" s="289">
        <f t="shared" si="4"/>
        <v>87</v>
      </c>
      <c r="M419" s="153" t="s">
        <v>115</v>
      </c>
      <c r="N419" s="153" t="s">
        <v>116</v>
      </c>
      <c r="O419" s="24"/>
      <c r="P419" s="25"/>
      <c r="Q419" s="25"/>
      <c r="R419" s="24"/>
      <c r="S419" s="25"/>
      <c r="T419" s="25"/>
      <c r="U419" s="25"/>
      <c r="V419" s="25"/>
      <c r="W419" s="24"/>
      <c r="X419" s="24"/>
      <c r="Y419" s="24"/>
      <c r="Z419" s="24"/>
    </row>
    <row r="420">
      <c r="A420" s="24"/>
      <c r="B420" s="1">
        <v>2023.0</v>
      </c>
      <c r="C420" s="148" t="s">
        <v>434</v>
      </c>
      <c r="D420" s="148" t="s">
        <v>537</v>
      </c>
      <c r="E420" s="149">
        <v>-0.26245</v>
      </c>
      <c r="F420" s="149">
        <v>-0.4232</v>
      </c>
      <c r="G420" s="149">
        <v>-0.21249</v>
      </c>
      <c r="H420" s="165">
        <f t="shared" si="5"/>
        <v>0.01914704758</v>
      </c>
      <c r="I420" s="165">
        <f t="shared" si="1"/>
        <v>0.09573986164</v>
      </c>
      <c r="J420" s="165">
        <f t="shared" si="2"/>
        <v>0.008575412129</v>
      </c>
      <c r="K420" s="289">
        <f t="shared" si="3"/>
        <v>0.03413010961</v>
      </c>
      <c r="L420" s="289">
        <f t="shared" si="4"/>
        <v>402</v>
      </c>
      <c r="M420" s="153" t="s">
        <v>115</v>
      </c>
      <c r="N420" s="153" t="s">
        <v>116</v>
      </c>
      <c r="O420" s="24"/>
      <c r="P420" s="25"/>
      <c r="Q420" s="25"/>
      <c r="R420" s="24"/>
      <c r="S420" s="25"/>
      <c r="T420" s="25"/>
      <c r="U420" s="25"/>
      <c r="V420" s="25"/>
      <c r="W420" s="24"/>
      <c r="X420" s="24"/>
      <c r="Y420" s="24"/>
      <c r="Z420" s="24"/>
    </row>
    <row r="421">
      <c r="A421" s="24"/>
      <c r="B421" s="1">
        <v>2023.0</v>
      </c>
      <c r="C421" s="148" t="s">
        <v>434</v>
      </c>
      <c r="D421" s="148" t="s">
        <v>538</v>
      </c>
      <c r="E421" s="149">
        <v>-0.30058</v>
      </c>
      <c r="F421" s="149">
        <v>-0.36441</v>
      </c>
      <c r="G421" s="149">
        <v>-0.23971</v>
      </c>
      <c r="H421" s="165">
        <f t="shared" si="5"/>
        <v>0.01687401005</v>
      </c>
      <c r="I421" s="165">
        <f t="shared" si="1"/>
        <v>0.1015674795</v>
      </c>
      <c r="J421" s="165">
        <f t="shared" si="2"/>
        <v>0.007858401783</v>
      </c>
      <c r="K421" s="289">
        <f t="shared" si="3"/>
        <v>0.03381414383</v>
      </c>
      <c r="L421" s="289">
        <f t="shared" si="4"/>
        <v>407</v>
      </c>
      <c r="M421" s="153" t="s">
        <v>115</v>
      </c>
      <c r="N421" s="153" t="s">
        <v>116</v>
      </c>
      <c r="O421" s="24"/>
      <c r="P421" s="25"/>
      <c r="Q421" s="25"/>
      <c r="R421" s="24"/>
      <c r="S421" s="25"/>
      <c r="T421" s="25"/>
      <c r="U421" s="25"/>
      <c r="V421" s="25"/>
      <c r="W421" s="24"/>
      <c r="X421" s="24"/>
      <c r="Y421" s="24"/>
      <c r="Z421" s="24"/>
    </row>
    <row r="422">
      <c r="A422" s="24"/>
      <c r="B422" s="1">
        <v>2023.0</v>
      </c>
      <c r="C422" s="148" t="s">
        <v>434</v>
      </c>
      <c r="D422" s="148" t="s">
        <v>539</v>
      </c>
      <c r="E422" s="149">
        <v>-0.29333</v>
      </c>
      <c r="F422" s="149">
        <v>-0.44799</v>
      </c>
      <c r="G422" s="149">
        <v>-0.23198</v>
      </c>
      <c r="H422" s="165">
        <f t="shared" si="5"/>
        <v>0.01730620313</v>
      </c>
      <c r="I422" s="165">
        <f t="shared" si="1"/>
        <v>0.09328252795</v>
      </c>
      <c r="J422" s="165">
        <f t="shared" si="2"/>
        <v>0.008062020078</v>
      </c>
      <c r="K422" s="289">
        <f t="shared" si="3"/>
        <v>0.03234169183</v>
      </c>
      <c r="L422" s="289">
        <f t="shared" si="4"/>
        <v>441</v>
      </c>
      <c r="M422" s="153" t="s">
        <v>115</v>
      </c>
      <c r="N422" s="153" t="s">
        <v>116</v>
      </c>
      <c r="O422" s="24"/>
      <c r="P422" s="25"/>
      <c r="Q422" s="25"/>
      <c r="R422" s="24"/>
      <c r="S422" s="25"/>
      <c r="T422" s="25"/>
      <c r="U422" s="25"/>
      <c r="V422" s="25"/>
      <c r="W422" s="24"/>
      <c r="X422" s="24"/>
      <c r="Y422" s="24"/>
      <c r="Z422" s="24"/>
    </row>
    <row r="423">
      <c r="A423" s="24"/>
      <c r="B423" s="1">
        <v>2023.0</v>
      </c>
      <c r="C423" s="148" t="s">
        <v>434</v>
      </c>
      <c r="D423" s="148" t="s">
        <v>540</v>
      </c>
      <c r="E423" s="149">
        <v>-0.29617</v>
      </c>
      <c r="F423" s="149">
        <v>-0.28069</v>
      </c>
      <c r="G423" s="149">
        <v>-0.21021</v>
      </c>
      <c r="H423" s="165">
        <f t="shared" si="5"/>
        <v>0.01713690267</v>
      </c>
      <c r="I423" s="165">
        <f t="shared" si="1"/>
        <v>0.1098663088</v>
      </c>
      <c r="J423" s="165">
        <f t="shared" si="2"/>
        <v>0.008635470307</v>
      </c>
      <c r="K423" s="289">
        <f t="shared" si="3"/>
        <v>0.03587510496</v>
      </c>
      <c r="L423" s="289">
        <f t="shared" si="4"/>
        <v>364</v>
      </c>
      <c r="M423" s="153" t="s">
        <v>115</v>
      </c>
      <c r="N423" s="153" t="s">
        <v>116</v>
      </c>
      <c r="O423" s="24"/>
      <c r="P423" s="25"/>
      <c r="Q423" s="25"/>
      <c r="R423" s="24"/>
      <c r="S423" s="25"/>
      <c r="T423" s="25"/>
      <c r="U423" s="25"/>
      <c r="V423" s="25"/>
      <c r="W423" s="24"/>
      <c r="X423" s="24"/>
      <c r="Y423" s="24"/>
      <c r="Z423" s="24"/>
    </row>
    <row r="424">
      <c r="A424" s="24"/>
      <c r="B424" s="1">
        <v>2023.0</v>
      </c>
      <c r="C424" s="148" t="s">
        <v>434</v>
      </c>
      <c r="D424" s="148" t="s">
        <v>541</v>
      </c>
      <c r="E424" s="149">
        <v>-0.28879</v>
      </c>
      <c r="F424" s="149">
        <v>-0.38782</v>
      </c>
      <c r="G424" s="149">
        <v>-0.18972</v>
      </c>
      <c r="H424" s="165">
        <f t="shared" si="5"/>
        <v>0.01757684542</v>
      </c>
      <c r="I424" s="165">
        <f t="shared" si="1"/>
        <v>0.09924693973</v>
      </c>
      <c r="J424" s="165">
        <f t="shared" si="2"/>
        <v>0.009175203664</v>
      </c>
      <c r="K424" s="289">
        <f t="shared" si="3"/>
        <v>0.03395293759</v>
      </c>
      <c r="L424" s="289">
        <f t="shared" si="4"/>
        <v>405</v>
      </c>
      <c r="M424" s="153" t="s">
        <v>115</v>
      </c>
      <c r="N424" s="153" t="s">
        <v>116</v>
      </c>
      <c r="O424" s="24"/>
      <c r="P424" s="25"/>
      <c r="Q424" s="25"/>
      <c r="R424" s="24"/>
      <c r="S424" s="25"/>
      <c r="T424" s="25"/>
      <c r="U424" s="25"/>
      <c r="V424" s="25"/>
      <c r="W424" s="24"/>
      <c r="X424" s="24"/>
      <c r="Y424" s="24"/>
      <c r="Z424" s="24"/>
    </row>
    <row r="425">
      <c r="A425" s="24"/>
      <c r="B425" s="1">
        <v>2023.0</v>
      </c>
      <c r="C425" s="148" t="s">
        <v>434</v>
      </c>
      <c r="D425" s="148" t="s">
        <v>542</v>
      </c>
      <c r="E425" s="149">
        <v>-0.2938</v>
      </c>
      <c r="F425" s="149">
        <v>-0.49462</v>
      </c>
      <c r="G425" s="149">
        <v>-0.24531</v>
      </c>
      <c r="H425" s="165">
        <f t="shared" si="5"/>
        <v>0.0172781851</v>
      </c>
      <c r="I425" s="165">
        <f t="shared" si="1"/>
        <v>0.08866028229</v>
      </c>
      <c r="J425" s="165">
        <f t="shared" si="2"/>
        <v>0.00771089047</v>
      </c>
      <c r="K425" s="289">
        <f t="shared" si="3"/>
        <v>0.03128163953</v>
      </c>
      <c r="L425" s="289">
        <f t="shared" si="4"/>
        <v>450</v>
      </c>
      <c r="M425" s="153" t="s">
        <v>115</v>
      </c>
      <c r="N425" s="153" t="s">
        <v>116</v>
      </c>
      <c r="O425" s="24"/>
      <c r="P425" s="25"/>
      <c r="Q425" s="25"/>
      <c r="R425" s="24"/>
      <c r="S425" s="25"/>
      <c r="T425" s="25"/>
      <c r="U425" s="25"/>
      <c r="V425" s="25"/>
      <c r="W425" s="24"/>
      <c r="X425" s="24"/>
      <c r="Y425" s="24"/>
      <c r="Z425" s="24"/>
    </row>
    <row r="426">
      <c r="A426" s="24"/>
      <c r="B426" s="1">
        <v>2023.0</v>
      </c>
      <c r="C426" s="148" t="s">
        <v>434</v>
      </c>
      <c r="D426" s="148" t="s">
        <v>543</v>
      </c>
      <c r="E426" s="149">
        <v>-0.285</v>
      </c>
      <c r="F426" s="149">
        <v>-0.4485</v>
      </c>
      <c r="G426" s="149">
        <v>-0.16198</v>
      </c>
      <c r="H426" s="165">
        <f t="shared" si="5"/>
        <v>0.01780277808</v>
      </c>
      <c r="I426" s="165">
        <f t="shared" si="1"/>
        <v>0.09323197369</v>
      </c>
      <c r="J426" s="165">
        <f t="shared" si="2"/>
        <v>0.00990591149</v>
      </c>
      <c r="K426" s="289">
        <f t="shared" si="3"/>
        <v>0.03290836138</v>
      </c>
      <c r="L426" s="289">
        <f t="shared" si="4"/>
        <v>430</v>
      </c>
      <c r="M426" s="153" t="s">
        <v>115</v>
      </c>
      <c r="N426" s="153" t="s">
        <v>116</v>
      </c>
      <c r="O426" s="24"/>
      <c r="P426" s="25"/>
      <c r="Q426" s="25"/>
      <c r="R426" s="24"/>
      <c r="S426" s="25"/>
      <c r="T426" s="25"/>
      <c r="U426" s="25"/>
      <c r="V426" s="25"/>
      <c r="W426" s="24"/>
      <c r="X426" s="24"/>
      <c r="Y426" s="24"/>
      <c r="Z426" s="24"/>
    </row>
    <row r="427">
      <c r="A427" s="24"/>
      <c r="B427" s="1">
        <v>2023.0</v>
      </c>
      <c r="C427" s="148" t="s">
        <v>434</v>
      </c>
      <c r="D427" s="148" t="s">
        <v>544</v>
      </c>
      <c r="E427" s="149">
        <v>-0.28873</v>
      </c>
      <c r="F427" s="149">
        <v>-0.2936</v>
      </c>
      <c r="G427" s="149">
        <v>-0.09088</v>
      </c>
      <c r="H427" s="165">
        <f t="shared" si="5"/>
        <v>0.01758042219</v>
      </c>
      <c r="I427" s="165">
        <f t="shared" si="1"/>
        <v>0.108586592</v>
      </c>
      <c r="J427" s="165">
        <f t="shared" si="2"/>
        <v>0.01177877834</v>
      </c>
      <c r="K427" s="289">
        <f t="shared" si="3"/>
        <v>0.03632440067</v>
      </c>
      <c r="L427" s="289">
        <f t="shared" si="4"/>
        <v>354</v>
      </c>
      <c r="M427" s="153" t="s">
        <v>115</v>
      </c>
      <c r="N427" s="153" t="s">
        <v>116</v>
      </c>
      <c r="O427" s="24"/>
      <c r="P427" s="25"/>
      <c r="Q427" s="25"/>
      <c r="R427" s="24"/>
      <c r="S427" s="25"/>
      <c r="T427" s="25"/>
      <c r="U427" s="25"/>
      <c r="V427" s="25"/>
      <c r="W427" s="24"/>
      <c r="X427" s="24"/>
      <c r="Y427" s="24"/>
      <c r="Z427" s="24"/>
    </row>
    <row r="428">
      <c r="A428" s="24"/>
      <c r="B428" s="1">
        <v>2023.0</v>
      </c>
      <c r="C428" s="148" t="s">
        <v>434</v>
      </c>
      <c r="D428" s="148" t="s">
        <v>545</v>
      </c>
      <c r="E428" s="149">
        <v>-0.28591</v>
      </c>
      <c r="F428" s="149">
        <v>-0.4652</v>
      </c>
      <c r="G428" s="149">
        <v>-0.15607</v>
      </c>
      <c r="H428" s="165">
        <f t="shared" si="5"/>
        <v>0.01774853039</v>
      </c>
      <c r="I428" s="165">
        <f t="shared" si="1"/>
        <v>0.09157656939</v>
      </c>
      <c r="J428" s="165">
        <f t="shared" si="2"/>
        <v>0.01006158861</v>
      </c>
      <c r="K428" s="289">
        <f t="shared" si="3"/>
        <v>0.03253935381</v>
      </c>
      <c r="L428" s="289">
        <f t="shared" si="4"/>
        <v>436</v>
      </c>
      <c r="M428" s="153" t="s">
        <v>115</v>
      </c>
      <c r="N428" s="153" t="s">
        <v>116</v>
      </c>
      <c r="O428" s="24"/>
      <c r="P428" s="25"/>
      <c r="Q428" s="25"/>
      <c r="R428" s="24"/>
      <c r="S428" s="25"/>
      <c r="T428" s="25"/>
      <c r="U428" s="25"/>
      <c r="V428" s="25"/>
      <c r="W428" s="24"/>
      <c r="X428" s="24"/>
      <c r="Y428" s="24"/>
      <c r="Z428" s="24"/>
    </row>
    <row r="429">
      <c r="A429" s="24"/>
      <c r="B429" s="1">
        <v>2023.0</v>
      </c>
      <c r="C429" s="148" t="s">
        <v>434</v>
      </c>
      <c r="D429" s="148" t="s">
        <v>546</v>
      </c>
      <c r="E429" s="149">
        <v>-0.30157</v>
      </c>
      <c r="F429" s="149">
        <v>0.03668</v>
      </c>
      <c r="G429" s="149">
        <v>-0.23248</v>
      </c>
      <c r="H429" s="165">
        <f t="shared" si="5"/>
        <v>0.01681499334</v>
      </c>
      <c r="I429" s="165">
        <f t="shared" si="1"/>
        <v>0.1413259293</v>
      </c>
      <c r="J429" s="165">
        <f t="shared" si="2"/>
        <v>0.008048849425</v>
      </c>
      <c r="K429" s="289">
        <f t="shared" si="3"/>
        <v>0.04234434618</v>
      </c>
      <c r="L429" s="289">
        <f t="shared" si="4"/>
        <v>232</v>
      </c>
      <c r="M429" s="153" t="s">
        <v>115</v>
      </c>
      <c r="N429" s="153" t="s">
        <v>116</v>
      </c>
      <c r="O429" s="24"/>
      <c r="P429" s="25"/>
      <c r="Q429" s="25"/>
      <c r="R429" s="24"/>
      <c r="S429" s="25"/>
      <c r="T429" s="25"/>
      <c r="U429" s="25"/>
      <c r="V429" s="25"/>
      <c r="W429" s="24"/>
      <c r="X429" s="24"/>
      <c r="Y429" s="24"/>
      <c r="Z429" s="24"/>
    </row>
    <row r="430">
      <c r="A430" s="24"/>
      <c r="B430" s="1">
        <v>2023.0</v>
      </c>
      <c r="C430" s="148" t="s">
        <v>434</v>
      </c>
      <c r="D430" s="148" t="s">
        <v>547</v>
      </c>
      <c r="E430" s="149">
        <v>-0.27305</v>
      </c>
      <c r="F430" s="149">
        <v>-0.16991</v>
      </c>
      <c r="G430" s="149">
        <v>-0.2136</v>
      </c>
      <c r="H430" s="165">
        <f t="shared" si="5"/>
        <v>0.0185151515</v>
      </c>
      <c r="I430" s="165">
        <f t="shared" si="1"/>
        <v>0.1208474877</v>
      </c>
      <c r="J430" s="165">
        <f t="shared" si="2"/>
        <v>0.00854617328</v>
      </c>
      <c r="K430" s="289">
        <f t="shared" si="3"/>
        <v>0.0391120839</v>
      </c>
      <c r="L430" s="289">
        <f t="shared" si="4"/>
        <v>292</v>
      </c>
      <c r="M430" s="153" t="s">
        <v>115</v>
      </c>
      <c r="N430" s="153" t="s">
        <v>116</v>
      </c>
      <c r="O430" s="24"/>
      <c r="P430" s="25"/>
      <c r="Q430" s="25"/>
      <c r="R430" s="24"/>
      <c r="S430" s="25"/>
      <c r="T430" s="25"/>
      <c r="U430" s="25"/>
      <c r="V430" s="25"/>
      <c r="W430" s="24"/>
      <c r="X430" s="24"/>
      <c r="Y430" s="24"/>
      <c r="Z430" s="24"/>
    </row>
    <row r="431">
      <c r="A431" s="24"/>
      <c r="B431" s="1">
        <v>2023.0</v>
      </c>
      <c r="C431" s="148" t="s">
        <v>434</v>
      </c>
      <c r="D431" s="148" t="s">
        <v>548</v>
      </c>
      <c r="E431" s="149">
        <v>-0.29443</v>
      </c>
      <c r="F431" s="149">
        <v>-0.40501</v>
      </c>
      <c r="G431" s="149">
        <v>-0.19268</v>
      </c>
      <c r="H431" s="165">
        <f t="shared" si="5"/>
        <v>0.01724062901</v>
      </c>
      <c r="I431" s="165">
        <f t="shared" si="1"/>
        <v>0.09754296369</v>
      </c>
      <c r="J431" s="165">
        <f t="shared" si="2"/>
        <v>0.009097233399</v>
      </c>
      <c r="K431" s="289">
        <f t="shared" si="3"/>
        <v>0.03335883456</v>
      </c>
      <c r="L431" s="289">
        <f t="shared" si="4"/>
        <v>415</v>
      </c>
      <c r="M431" s="153" t="s">
        <v>115</v>
      </c>
      <c r="N431" s="153" t="s">
        <v>116</v>
      </c>
      <c r="O431" s="24"/>
      <c r="P431" s="25"/>
      <c r="Q431" s="25"/>
      <c r="R431" s="24"/>
      <c r="S431" s="25"/>
      <c r="T431" s="25"/>
      <c r="U431" s="25"/>
      <c r="V431" s="25"/>
      <c r="W431" s="24"/>
      <c r="X431" s="24"/>
      <c r="Y431" s="24"/>
      <c r="Z431" s="24"/>
    </row>
    <row r="432">
      <c r="A432" s="24"/>
      <c r="B432" s="1">
        <v>2023.0</v>
      </c>
      <c r="C432" s="148" t="s">
        <v>434</v>
      </c>
      <c r="D432" s="148" t="s">
        <v>549</v>
      </c>
      <c r="E432" s="149">
        <v>-0.29894</v>
      </c>
      <c r="F432" s="149">
        <v>-0.20623</v>
      </c>
      <c r="G432" s="149">
        <v>-0.19978</v>
      </c>
      <c r="H432" s="165">
        <f t="shared" si="5"/>
        <v>0.01697177511</v>
      </c>
      <c r="I432" s="165">
        <f t="shared" si="1"/>
        <v>0.1172472312</v>
      </c>
      <c r="J432" s="165">
        <f t="shared" si="2"/>
        <v>0.008910210127</v>
      </c>
      <c r="K432" s="289">
        <f t="shared" si="3"/>
        <v>0.03739244858</v>
      </c>
      <c r="L432" s="289">
        <f t="shared" si="4"/>
        <v>332</v>
      </c>
      <c r="M432" s="153" t="s">
        <v>115</v>
      </c>
      <c r="N432" s="153" t="s">
        <v>116</v>
      </c>
      <c r="O432" s="24"/>
      <c r="P432" s="25"/>
      <c r="Q432" s="25"/>
      <c r="R432" s="24"/>
      <c r="S432" s="25"/>
      <c r="T432" s="25"/>
      <c r="U432" s="25"/>
      <c r="V432" s="25"/>
      <c r="W432" s="24"/>
      <c r="X432" s="24"/>
      <c r="Y432" s="24"/>
      <c r="Z432" s="24"/>
    </row>
    <row r="433">
      <c r="A433" s="24"/>
      <c r="B433" s="1">
        <v>2023.0</v>
      </c>
      <c r="C433" s="148" t="s">
        <v>434</v>
      </c>
      <c r="D433" s="148" t="s">
        <v>550</v>
      </c>
      <c r="E433" s="149">
        <v>-0.27172</v>
      </c>
      <c r="F433" s="149">
        <v>-0.40136</v>
      </c>
      <c r="G433" s="149">
        <v>-0.18556</v>
      </c>
      <c r="H433" s="165">
        <f t="shared" si="5"/>
        <v>0.01859443657</v>
      </c>
      <c r="I433" s="165">
        <f t="shared" si="1"/>
        <v>0.09790477361</v>
      </c>
      <c r="J433" s="165">
        <f t="shared" si="2"/>
        <v>0.009284783497</v>
      </c>
      <c r="K433" s="289">
        <f t="shared" si="3"/>
        <v>0.0343370941</v>
      </c>
      <c r="L433" s="289">
        <f t="shared" si="4"/>
        <v>396</v>
      </c>
      <c r="M433" s="153" t="s">
        <v>115</v>
      </c>
      <c r="N433" s="153" t="s">
        <v>116</v>
      </c>
      <c r="O433" s="24"/>
      <c r="P433" s="25"/>
      <c r="Q433" s="25"/>
      <c r="R433" s="24"/>
      <c r="S433" s="25"/>
      <c r="T433" s="25"/>
      <c r="U433" s="25"/>
      <c r="V433" s="25"/>
      <c r="W433" s="24"/>
      <c r="X433" s="24"/>
      <c r="Y433" s="24"/>
      <c r="Z433" s="24"/>
    </row>
    <row r="434">
      <c r="A434" s="24"/>
      <c r="B434" s="1">
        <v>2023.0</v>
      </c>
      <c r="C434" s="148" t="s">
        <v>434</v>
      </c>
      <c r="D434" s="148" t="s">
        <v>551</v>
      </c>
      <c r="E434" s="149">
        <v>-0.29929</v>
      </c>
      <c r="F434" s="149">
        <v>-0.42401</v>
      </c>
      <c r="G434" s="149">
        <v>-0.21069</v>
      </c>
      <c r="H434" s="165">
        <f t="shared" si="5"/>
        <v>0.01695091062</v>
      </c>
      <c r="I434" s="165">
        <f t="shared" si="1"/>
        <v>0.09565956958</v>
      </c>
      <c r="J434" s="165">
        <f t="shared" si="2"/>
        <v>0.00862282648</v>
      </c>
      <c r="K434" s="289">
        <f t="shared" si="3"/>
        <v>0.03270100559</v>
      </c>
      <c r="L434" s="289">
        <f t="shared" si="4"/>
        <v>434</v>
      </c>
      <c r="M434" s="153" t="s">
        <v>115</v>
      </c>
      <c r="N434" s="153" t="s">
        <v>116</v>
      </c>
      <c r="O434" s="24"/>
      <c r="P434" s="25"/>
      <c r="Q434" s="25"/>
      <c r="R434" s="24"/>
      <c r="S434" s="25"/>
      <c r="T434" s="25"/>
      <c r="U434" s="25"/>
      <c r="V434" s="25"/>
      <c r="W434" s="24"/>
      <c r="X434" s="24"/>
      <c r="Y434" s="24"/>
      <c r="Z434" s="24"/>
    </row>
    <row r="435">
      <c r="A435" s="24"/>
      <c r="B435" s="1">
        <v>2023.0</v>
      </c>
      <c r="C435" s="148" t="s">
        <v>434</v>
      </c>
      <c r="D435" s="148" t="s">
        <v>552</v>
      </c>
      <c r="E435" s="149">
        <v>-0.29763</v>
      </c>
      <c r="F435" s="149">
        <v>-0.43536</v>
      </c>
      <c r="G435" s="149">
        <v>-0.23895</v>
      </c>
      <c r="H435" s="165">
        <f t="shared" si="5"/>
        <v>0.01704986793</v>
      </c>
      <c r="I435" s="165">
        <f t="shared" si="1"/>
        <v>0.09453448941</v>
      </c>
      <c r="J435" s="165">
        <f t="shared" si="2"/>
        <v>0.007878421176</v>
      </c>
      <c r="K435" s="289">
        <f t="shared" si="3"/>
        <v>0.03241953255</v>
      </c>
      <c r="L435" s="289">
        <f t="shared" si="4"/>
        <v>440</v>
      </c>
      <c r="M435" s="153" t="s">
        <v>115</v>
      </c>
      <c r="N435" s="153" t="s">
        <v>116</v>
      </c>
      <c r="O435" s="24"/>
      <c r="P435" s="25"/>
      <c r="Q435" s="25"/>
      <c r="R435" s="24"/>
      <c r="S435" s="25"/>
      <c r="T435" s="25"/>
      <c r="U435" s="25"/>
      <c r="V435" s="25"/>
      <c r="W435" s="24"/>
      <c r="X435" s="24"/>
      <c r="Y435" s="24"/>
      <c r="Z435" s="24"/>
    </row>
    <row r="436">
      <c r="A436" s="24"/>
      <c r="B436" s="1">
        <v>2023.0</v>
      </c>
      <c r="C436" s="148" t="s">
        <v>434</v>
      </c>
      <c r="D436" s="148" t="s">
        <v>553</v>
      </c>
      <c r="E436" s="149">
        <v>-0.27794</v>
      </c>
      <c r="F436" s="149">
        <v>-0.3891</v>
      </c>
      <c r="G436" s="149">
        <v>-0.20048</v>
      </c>
      <c r="H436" s="165">
        <f t="shared" si="5"/>
        <v>0.01822364472</v>
      </c>
      <c r="I436" s="165">
        <f t="shared" si="1"/>
        <v>0.09912005844</v>
      </c>
      <c r="J436" s="165">
        <f t="shared" si="2"/>
        <v>0.008891771213</v>
      </c>
      <c r="K436" s="289">
        <f t="shared" si="3"/>
        <v>0.03430396396</v>
      </c>
      <c r="L436" s="289">
        <f t="shared" si="4"/>
        <v>397</v>
      </c>
      <c r="M436" s="153" t="s">
        <v>115</v>
      </c>
      <c r="N436" s="153" t="s">
        <v>116</v>
      </c>
      <c r="O436" s="24"/>
      <c r="P436" s="25"/>
      <c r="Q436" s="25"/>
      <c r="R436" s="24"/>
      <c r="S436" s="25"/>
      <c r="T436" s="25"/>
      <c r="U436" s="25"/>
      <c r="V436" s="25"/>
      <c r="W436" s="24"/>
      <c r="X436" s="24"/>
      <c r="Y436" s="24"/>
      <c r="Z436" s="24"/>
    </row>
    <row r="437">
      <c r="A437" s="24"/>
      <c r="B437" s="1">
        <v>2023.0</v>
      </c>
      <c r="C437" s="148" t="s">
        <v>434</v>
      </c>
      <c r="D437" s="148" t="s">
        <v>554</v>
      </c>
      <c r="E437" s="149">
        <v>-0.27753</v>
      </c>
      <c r="F437" s="149">
        <v>-0.48778</v>
      </c>
      <c r="G437" s="149">
        <v>-0.22222</v>
      </c>
      <c r="H437" s="165">
        <f t="shared" si="5"/>
        <v>0.01824808598</v>
      </c>
      <c r="I437" s="165">
        <f t="shared" si="1"/>
        <v>0.08933830417</v>
      </c>
      <c r="J437" s="165">
        <f t="shared" si="2"/>
        <v>0.008319111223</v>
      </c>
      <c r="K437" s="289">
        <f t="shared" si="3"/>
        <v>0.03213846117</v>
      </c>
      <c r="L437" s="289">
        <f t="shared" si="4"/>
        <v>445</v>
      </c>
      <c r="M437" s="153" t="s">
        <v>115</v>
      </c>
      <c r="N437" s="153" t="s">
        <v>116</v>
      </c>
      <c r="O437" s="24"/>
      <c r="P437" s="25"/>
      <c r="Q437" s="25"/>
      <c r="R437" s="24"/>
      <c r="S437" s="25"/>
      <c r="T437" s="25"/>
      <c r="U437" s="25"/>
      <c r="V437" s="25"/>
      <c r="W437" s="24"/>
      <c r="X437" s="24"/>
      <c r="Y437" s="24"/>
      <c r="Z437" s="24"/>
    </row>
    <row r="438">
      <c r="A438" s="24"/>
      <c r="B438" s="1">
        <v>2023.0</v>
      </c>
      <c r="C438" s="148" t="s">
        <v>434</v>
      </c>
      <c r="D438" s="148" t="s">
        <v>555</v>
      </c>
      <c r="E438" s="149">
        <v>-0.2481</v>
      </c>
      <c r="F438" s="149">
        <v>-0.42568</v>
      </c>
      <c r="G438" s="149">
        <v>-0.19811</v>
      </c>
      <c r="H438" s="165">
        <f t="shared" si="5"/>
        <v>0.02000249182</v>
      </c>
      <c r="I438" s="165">
        <f t="shared" si="1"/>
        <v>0.09549402915</v>
      </c>
      <c r="J438" s="165">
        <f t="shared" si="2"/>
        <v>0.008954200108</v>
      </c>
      <c r="K438" s="289">
        <f t="shared" si="3"/>
        <v>0.03468256898</v>
      </c>
      <c r="L438" s="289">
        <f t="shared" si="4"/>
        <v>386</v>
      </c>
      <c r="M438" s="153" t="s">
        <v>115</v>
      </c>
      <c r="N438" s="153" t="s">
        <v>116</v>
      </c>
      <c r="O438" s="24"/>
      <c r="P438" s="25"/>
      <c r="Q438" s="25"/>
      <c r="R438" s="24"/>
      <c r="S438" s="25"/>
      <c r="T438" s="25"/>
      <c r="U438" s="25"/>
      <c r="V438" s="25"/>
      <c r="W438" s="24"/>
      <c r="X438" s="24"/>
      <c r="Y438" s="24"/>
      <c r="Z438" s="24"/>
    </row>
    <row r="439">
      <c r="A439" s="24"/>
      <c r="B439" s="1">
        <v>2023.0</v>
      </c>
      <c r="C439" s="148" t="s">
        <v>434</v>
      </c>
      <c r="D439" s="148" t="s">
        <v>556</v>
      </c>
      <c r="E439" s="149">
        <v>-0.28263</v>
      </c>
      <c r="F439" s="149">
        <v>-0.37527</v>
      </c>
      <c r="G439" s="149">
        <v>-0.20819</v>
      </c>
      <c r="H439" s="165">
        <f t="shared" si="5"/>
        <v>0.0179440605</v>
      </c>
      <c r="I439" s="165">
        <f t="shared" si="1"/>
        <v>0.1004909711</v>
      </c>
      <c r="J439" s="165">
        <f t="shared" si="2"/>
        <v>0.008688679745</v>
      </c>
      <c r="K439" s="289">
        <f t="shared" si="3"/>
        <v>0.03438962946</v>
      </c>
      <c r="L439" s="289">
        <f t="shared" si="4"/>
        <v>394</v>
      </c>
      <c r="M439" s="153" t="s">
        <v>115</v>
      </c>
      <c r="N439" s="153" t="s">
        <v>116</v>
      </c>
      <c r="O439" s="24"/>
      <c r="P439" s="25"/>
      <c r="Q439" s="25"/>
      <c r="R439" s="24"/>
      <c r="S439" s="25"/>
      <c r="T439" s="25"/>
      <c r="U439" s="25"/>
      <c r="V439" s="25"/>
      <c r="W439" s="24"/>
      <c r="X439" s="24"/>
      <c r="Y439" s="24"/>
      <c r="Z439" s="24"/>
    </row>
    <row r="440">
      <c r="A440" s="24"/>
      <c r="B440" s="1">
        <v>2023.0</v>
      </c>
      <c r="C440" s="148" t="s">
        <v>434</v>
      </c>
      <c r="D440" s="148" t="s">
        <v>557</v>
      </c>
      <c r="E440" s="149">
        <v>-0.28025</v>
      </c>
      <c r="F440" s="149">
        <v>-0.43144</v>
      </c>
      <c r="G440" s="149">
        <v>-0.21256</v>
      </c>
      <c r="H440" s="165">
        <f t="shared" si="5"/>
        <v>0.01808593906</v>
      </c>
      <c r="I440" s="165">
        <f t="shared" si="1"/>
        <v>0.09492306335</v>
      </c>
      <c r="J440" s="165">
        <f t="shared" si="2"/>
        <v>0.008573568238</v>
      </c>
      <c r="K440" s="289">
        <f t="shared" si="3"/>
        <v>0.03326901331</v>
      </c>
      <c r="L440" s="289">
        <f t="shared" si="4"/>
        <v>418</v>
      </c>
      <c r="M440" s="153" t="s">
        <v>115</v>
      </c>
      <c r="N440" s="153" t="s">
        <v>116</v>
      </c>
      <c r="O440" s="24"/>
      <c r="P440" s="25"/>
      <c r="Q440" s="25"/>
      <c r="R440" s="24"/>
      <c r="S440" s="25"/>
      <c r="T440" s="25"/>
      <c r="U440" s="25"/>
      <c r="V440" s="25"/>
      <c r="W440" s="24"/>
      <c r="X440" s="24"/>
      <c r="Y440" s="24"/>
      <c r="Z440" s="24"/>
    </row>
    <row r="441">
      <c r="A441" s="24"/>
      <c r="B441" s="1">
        <v>2023.0</v>
      </c>
      <c r="C441" s="148" t="s">
        <v>434</v>
      </c>
      <c r="D441" s="148" t="s">
        <v>558</v>
      </c>
      <c r="E441" s="149">
        <v>-0.27816</v>
      </c>
      <c r="F441" s="149">
        <v>-0.31168</v>
      </c>
      <c r="G441" s="149">
        <v>-0.19254</v>
      </c>
      <c r="H441" s="165">
        <f t="shared" si="5"/>
        <v>0.01821052989</v>
      </c>
      <c r="I441" s="165">
        <f t="shared" si="1"/>
        <v>0.1067943938</v>
      </c>
      <c r="J441" s="165">
        <f t="shared" si="2"/>
        <v>0.009100921182</v>
      </c>
      <c r="K441" s="289">
        <f t="shared" si="3"/>
        <v>0.0359733935</v>
      </c>
      <c r="L441" s="289">
        <f t="shared" si="4"/>
        <v>361</v>
      </c>
      <c r="M441" s="153" t="s">
        <v>115</v>
      </c>
      <c r="N441" s="153" t="s">
        <v>116</v>
      </c>
      <c r="O441" s="24"/>
      <c r="P441" s="25"/>
      <c r="Q441" s="25"/>
      <c r="R441" s="24"/>
      <c r="S441" s="25"/>
      <c r="T441" s="25"/>
      <c r="U441" s="25"/>
      <c r="V441" s="25"/>
      <c r="W441" s="24"/>
      <c r="X441" s="24"/>
      <c r="Y441" s="24"/>
      <c r="Z441" s="24"/>
    </row>
    <row r="442">
      <c r="A442" s="24"/>
      <c r="B442" s="1">
        <v>2023.0</v>
      </c>
      <c r="C442" s="148" t="s">
        <v>434</v>
      </c>
      <c r="D442" s="148" t="s">
        <v>559</v>
      </c>
      <c r="E442" s="149">
        <v>-0.24844</v>
      </c>
      <c r="F442" s="149">
        <v>-0.38645</v>
      </c>
      <c r="G442" s="149">
        <v>-0.215</v>
      </c>
      <c r="H442" s="165">
        <f t="shared" si="5"/>
        <v>0.01998222345</v>
      </c>
      <c r="I442" s="165">
        <f t="shared" si="1"/>
        <v>0.09938274236</v>
      </c>
      <c r="J442" s="165">
        <f t="shared" si="2"/>
        <v>0.008509295452</v>
      </c>
      <c r="K442" s="289">
        <f t="shared" si="3"/>
        <v>0.03544297601</v>
      </c>
      <c r="L442" s="289">
        <f t="shared" si="4"/>
        <v>371</v>
      </c>
      <c r="M442" s="153" t="s">
        <v>115</v>
      </c>
      <c r="N442" s="153" t="s">
        <v>116</v>
      </c>
      <c r="O442" s="24"/>
      <c r="P442" s="25"/>
      <c r="Q442" s="25"/>
      <c r="R442" s="24"/>
      <c r="S442" s="25"/>
      <c r="T442" s="25"/>
      <c r="U442" s="25"/>
      <c r="V442" s="25"/>
      <c r="W442" s="24"/>
      <c r="X442" s="24"/>
      <c r="Y442" s="24"/>
      <c r="Z442" s="24"/>
    </row>
    <row r="443">
      <c r="A443" s="24"/>
      <c r="B443" s="1">
        <v>2023.0</v>
      </c>
      <c r="C443" s="148" t="s">
        <v>434</v>
      </c>
      <c r="D443" s="148" t="s">
        <v>560</v>
      </c>
      <c r="E443" s="149">
        <v>-0.25353</v>
      </c>
      <c r="F443" s="149">
        <v>-0.36374</v>
      </c>
      <c r="G443" s="149">
        <v>-0.20084</v>
      </c>
      <c r="H443" s="165">
        <f t="shared" si="5"/>
        <v>0.0196787941</v>
      </c>
      <c r="I443" s="165">
        <f t="shared" si="1"/>
        <v>0.101633894</v>
      </c>
      <c r="J443" s="165">
        <f t="shared" si="2"/>
        <v>0.008882288343</v>
      </c>
      <c r="K443" s="289">
        <f t="shared" si="3"/>
        <v>0.0357825842</v>
      </c>
      <c r="L443" s="289">
        <f t="shared" si="4"/>
        <v>366</v>
      </c>
      <c r="M443" s="153" t="s">
        <v>115</v>
      </c>
      <c r="N443" s="153" t="s">
        <v>116</v>
      </c>
      <c r="O443" s="24"/>
      <c r="P443" s="25"/>
      <c r="Q443" s="25"/>
      <c r="R443" s="24"/>
      <c r="S443" s="25"/>
      <c r="T443" s="25"/>
      <c r="U443" s="25"/>
      <c r="V443" s="25"/>
      <c r="W443" s="24"/>
      <c r="X443" s="24"/>
      <c r="Y443" s="24"/>
      <c r="Z443" s="24"/>
    </row>
    <row r="444">
      <c r="A444" s="24"/>
      <c r="B444" s="1">
        <v>2023.0</v>
      </c>
      <c r="C444" s="148" t="s">
        <v>434</v>
      </c>
      <c r="D444" s="148" t="s">
        <v>561</v>
      </c>
      <c r="E444" s="149">
        <v>-0.25578</v>
      </c>
      <c r="F444" s="149">
        <v>-0.33616</v>
      </c>
      <c r="G444" s="149">
        <v>-0.25467</v>
      </c>
      <c r="H444" s="165">
        <f t="shared" si="5"/>
        <v>0.01954466522</v>
      </c>
      <c r="I444" s="165">
        <f t="shared" si="1"/>
        <v>0.1043677892</v>
      </c>
      <c r="J444" s="165">
        <f t="shared" si="2"/>
        <v>0.007464335847</v>
      </c>
      <c r="K444" s="289">
        <f t="shared" si="3"/>
        <v>0.03608582978</v>
      </c>
      <c r="L444" s="289">
        <f t="shared" si="4"/>
        <v>359</v>
      </c>
      <c r="M444" s="153" t="s">
        <v>115</v>
      </c>
      <c r="N444" s="153" t="s">
        <v>116</v>
      </c>
      <c r="O444" s="24"/>
      <c r="P444" s="25"/>
      <c r="Q444" s="25"/>
      <c r="R444" s="24"/>
      <c r="S444" s="25"/>
      <c r="T444" s="25"/>
      <c r="U444" s="25"/>
      <c r="V444" s="25"/>
      <c r="W444" s="24"/>
      <c r="X444" s="24"/>
      <c r="Y444" s="24"/>
      <c r="Z444" s="24"/>
    </row>
    <row r="445">
      <c r="A445" s="24"/>
      <c r="B445" s="1">
        <v>2023.0</v>
      </c>
      <c r="C445" s="148" t="s">
        <v>434</v>
      </c>
      <c r="D445" s="148" t="s">
        <v>562</v>
      </c>
      <c r="E445" s="149">
        <v>-0.20331</v>
      </c>
      <c r="F445" s="149">
        <v>-0.09666</v>
      </c>
      <c r="G445" s="149">
        <v>-0.21134</v>
      </c>
      <c r="H445" s="165">
        <f t="shared" si="5"/>
        <v>0.02267255085</v>
      </c>
      <c r="I445" s="165">
        <f t="shared" si="1"/>
        <v>0.1281084676</v>
      </c>
      <c r="J445" s="165">
        <f t="shared" si="2"/>
        <v>0.008605704631</v>
      </c>
      <c r="K445" s="289">
        <f t="shared" si="3"/>
        <v>0.04336555254</v>
      </c>
      <c r="L445" s="289">
        <f t="shared" si="4"/>
        <v>215</v>
      </c>
      <c r="M445" s="153" t="s">
        <v>115</v>
      </c>
      <c r="N445" s="153" t="s">
        <v>116</v>
      </c>
      <c r="O445" s="24"/>
      <c r="P445" s="25"/>
      <c r="Q445" s="25"/>
      <c r="R445" s="24"/>
      <c r="S445" s="25"/>
      <c r="T445" s="25"/>
      <c r="U445" s="25"/>
      <c r="V445" s="25"/>
      <c r="W445" s="24"/>
      <c r="X445" s="24"/>
      <c r="Y445" s="24"/>
      <c r="Z445" s="24"/>
    </row>
    <row r="446">
      <c r="A446" s="24"/>
      <c r="B446" s="1">
        <v>2023.0</v>
      </c>
      <c r="C446" s="148" t="s">
        <v>434</v>
      </c>
      <c r="D446" s="148" t="s">
        <v>563</v>
      </c>
      <c r="E446" s="149">
        <v>-0.28041</v>
      </c>
      <c r="F446" s="149">
        <v>-0.40468</v>
      </c>
      <c r="G446" s="149">
        <v>-0.22541</v>
      </c>
      <c r="H446" s="165">
        <f t="shared" si="5"/>
        <v>0.01807640101</v>
      </c>
      <c r="I446" s="165">
        <f t="shared" si="1"/>
        <v>0.09757567527</v>
      </c>
      <c r="J446" s="165">
        <f t="shared" si="2"/>
        <v>0.008235082458</v>
      </c>
      <c r="K446" s="289">
        <f t="shared" si="3"/>
        <v>0.03378560505</v>
      </c>
      <c r="L446" s="289">
        <f t="shared" si="4"/>
        <v>408</v>
      </c>
      <c r="M446" s="153" t="s">
        <v>115</v>
      </c>
      <c r="N446" s="153" t="s">
        <v>116</v>
      </c>
      <c r="O446" s="24"/>
      <c r="P446" s="25"/>
      <c r="Q446" s="25"/>
      <c r="R446" s="24"/>
      <c r="S446" s="25"/>
      <c r="T446" s="25"/>
      <c r="U446" s="25"/>
      <c r="V446" s="25"/>
      <c r="W446" s="24"/>
      <c r="X446" s="24"/>
      <c r="Y446" s="24"/>
      <c r="Z446" s="24"/>
    </row>
    <row r="447">
      <c r="A447" s="24"/>
      <c r="B447" s="1">
        <v>2023.0</v>
      </c>
      <c r="C447" s="148" t="s">
        <v>434</v>
      </c>
      <c r="D447" s="148" t="s">
        <v>564</v>
      </c>
      <c r="E447" s="149">
        <v>-0.30414</v>
      </c>
      <c r="F447" s="149">
        <v>-0.16486</v>
      </c>
      <c r="G447" s="149">
        <v>-0.23293</v>
      </c>
      <c r="H447" s="165">
        <f t="shared" si="5"/>
        <v>0.01666178835</v>
      </c>
      <c r="I447" s="165">
        <f t="shared" si="1"/>
        <v>0.121348074</v>
      </c>
      <c r="J447" s="165">
        <f t="shared" si="2"/>
        <v>0.008036995837</v>
      </c>
      <c r="K447" s="289">
        <f t="shared" si="3"/>
        <v>0.03795165376</v>
      </c>
      <c r="L447" s="289">
        <f t="shared" si="4"/>
        <v>318</v>
      </c>
      <c r="M447" s="153" t="s">
        <v>115</v>
      </c>
      <c r="N447" s="153" t="s">
        <v>116</v>
      </c>
      <c r="O447" s="24"/>
      <c r="P447" s="25"/>
      <c r="Q447" s="25"/>
      <c r="R447" s="24"/>
      <c r="S447" s="25"/>
      <c r="T447" s="25"/>
      <c r="U447" s="25"/>
      <c r="V447" s="25"/>
      <c r="W447" s="24"/>
      <c r="X447" s="24"/>
      <c r="Y447" s="24"/>
      <c r="Z447" s="24"/>
    </row>
    <row r="448">
      <c r="A448" s="24"/>
      <c r="B448" s="1">
        <v>2023.0</v>
      </c>
      <c r="C448" s="155" t="s">
        <v>434</v>
      </c>
      <c r="D448" s="155" t="s">
        <v>565</v>
      </c>
      <c r="E448" s="149">
        <v>1.81</v>
      </c>
      <c r="F448" s="149">
        <v>-0.43805</v>
      </c>
      <c r="G448" s="149">
        <v>-0.36904</v>
      </c>
      <c r="H448" s="165">
        <f t="shared" si="5"/>
        <v>0.1426916746</v>
      </c>
      <c r="I448" s="165">
        <f t="shared" si="1"/>
        <v>0.09426784045</v>
      </c>
      <c r="J448" s="165">
        <f t="shared" si="2"/>
        <v>0.004451680694</v>
      </c>
      <c r="K448" s="288">
        <f t="shared" si="3"/>
        <v>0.1130354677</v>
      </c>
      <c r="L448" s="289">
        <f t="shared" si="4"/>
        <v>19</v>
      </c>
      <c r="M448" s="153" t="s">
        <v>115</v>
      </c>
      <c r="N448" s="153" t="s">
        <v>116</v>
      </c>
      <c r="O448" s="24"/>
      <c r="P448" s="25"/>
      <c r="Q448" s="25"/>
      <c r="R448" s="24"/>
      <c r="S448" s="25"/>
      <c r="T448" s="25"/>
      <c r="U448" s="25"/>
      <c r="V448" s="25"/>
      <c r="W448" s="24"/>
      <c r="X448" s="24"/>
      <c r="Y448" s="24"/>
      <c r="Z448" s="24"/>
    </row>
    <row r="449">
      <c r="A449" s="24"/>
      <c r="B449" s="1">
        <v>2023.0</v>
      </c>
      <c r="C449" s="148" t="s">
        <v>434</v>
      </c>
      <c r="D449" s="148" t="s">
        <v>566</v>
      </c>
      <c r="E449" s="149">
        <v>-0.15836</v>
      </c>
      <c r="F449" s="149">
        <v>-0.44634</v>
      </c>
      <c r="G449" s="149">
        <v>-0.00141</v>
      </c>
      <c r="H449" s="165">
        <f t="shared" si="5"/>
        <v>0.02535214794</v>
      </c>
      <c r="I449" s="165">
        <f t="shared" si="1"/>
        <v>0.09344608586</v>
      </c>
      <c r="J449" s="165">
        <f t="shared" si="2"/>
        <v>0.01413553497</v>
      </c>
      <c r="K449" s="289">
        <f t="shared" si="3"/>
        <v>0.03841946569</v>
      </c>
      <c r="L449" s="289">
        <f t="shared" si="4"/>
        <v>306</v>
      </c>
      <c r="M449" s="153" t="s">
        <v>115</v>
      </c>
      <c r="N449" s="153" t="s">
        <v>116</v>
      </c>
      <c r="O449" s="24"/>
      <c r="P449" s="25"/>
      <c r="Q449" s="25"/>
      <c r="R449" s="24"/>
      <c r="S449" s="25"/>
      <c r="T449" s="25"/>
      <c r="U449" s="25"/>
      <c r="V449" s="25"/>
      <c r="W449" s="24"/>
      <c r="X449" s="24"/>
      <c r="Y449" s="24"/>
      <c r="Z449" s="24"/>
    </row>
    <row r="450">
      <c r="A450" s="24"/>
      <c r="B450" s="1">
        <v>2023.0</v>
      </c>
      <c r="C450" s="148" t="s">
        <v>434</v>
      </c>
      <c r="D450" s="148" t="s">
        <v>567</v>
      </c>
      <c r="E450" s="149">
        <v>-0.05968</v>
      </c>
      <c r="F450" s="149">
        <v>-0.4181</v>
      </c>
      <c r="G450" s="149">
        <v>-0.20139</v>
      </c>
      <c r="H450" s="165">
        <f t="shared" si="5"/>
        <v>0.03123474284</v>
      </c>
      <c r="I450" s="165">
        <f t="shared" si="1"/>
        <v>0.09624540427</v>
      </c>
      <c r="J450" s="165">
        <f t="shared" si="2"/>
        <v>0.008867800625</v>
      </c>
      <c r="K450" s="289">
        <f t="shared" si="3"/>
        <v>0.04208673319</v>
      </c>
      <c r="L450" s="289">
        <f t="shared" si="4"/>
        <v>236</v>
      </c>
      <c r="M450" s="153" t="s">
        <v>115</v>
      </c>
      <c r="N450" s="153" t="s">
        <v>116</v>
      </c>
      <c r="O450" s="24"/>
      <c r="P450" s="25"/>
      <c r="Q450" s="25"/>
      <c r="R450" s="24"/>
      <c r="S450" s="25"/>
      <c r="T450" s="25"/>
      <c r="U450" s="25"/>
      <c r="V450" s="25"/>
      <c r="W450" s="24"/>
      <c r="X450" s="24"/>
      <c r="Y450" s="24"/>
      <c r="Z450" s="24"/>
    </row>
    <row r="451">
      <c r="A451" s="24"/>
      <c r="B451" s="1">
        <v>2023.0</v>
      </c>
      <c r="C451" s="148" t="s">
        <v>434</v>
      </c>
      <c r="D451" s="148" t="s">
        <v>568</v>
      </c>
      <c r="E451" s="149">
        <v>-0.29643</v>
      </c>
      <c r="F451" s="149">
        <v>-0.43498</v>
      </c>
      <c r="G451" s="149">
        <v>-0.23825</v>
      </c>
      <c r="H451" s="165">
        <f t="shared" si="5"/>
        <v>0.01712140333</v>
      </c>
      <c r="I451" s="165">
        <f t="shared" si="1"/>
        <v>0.09457215729</v>
      </c>
      <c r="J451" s="165">
        <f t="shared" si="2"/>
        <v>0.00789686009</v>
      </c>
      <c r="K451" s="289">
        <f t="shared" si="3"/>
        <v>0.03247639702</v>
      </c>
      <c r="L451" s="289">
        <f t="shared" si="4"/>
        <v>438</v>
      </c>
      <c r="M451" s="153" t="s">
        <v>115</v>
      </c>
      <c r="N451" s="153" t="s">
        <v>116</v>
      </c>
      <c r="O451" s="24"/>
      <c r="P451" s="25"/>
      <c r="Q451" s="25"/>
      <c r="R451" s="24"/>
      <c r="S451" s="25"/>
      <c r="T451" s="25"/>
      <c r="U451" s="25"/>
      <c r="V451" s="25"/>
      <c r="W451" s="24"/>
      <c r="X451" s="24"/>
      <c r="Y451" s="24"/>
      <c r="Z451" s="24"/>
    </row>
    <row r="452">
      <c r="A452" s="24"/>
      <c r="B452" s="1">
        <v>2023.0</v>
      </c>
      <c r="C452" s="148" t="s">
        <v>434</v>
      </c>
      <c r="D452" s="148" t="s">
        <v>569</v>
      </c>
      <c r="E452" s="149">
        <v>-0.29617</v>
      </c>
      <c r="F452" s="149">
        <v>-0.4453</v>
      </c>
      <c r="G452" s="149">
        <v>-0.22249</v>
      </c>
      <c r="H452" s="165">
        <f t="shared" si="5"/>
        <v>0.01713690267</v>
      </c>
      <c r="I452" s="165">
        <f t="shared" si="1"/>
        <v>0.09354917691</v>
      </c>
      <c r="J452" s="165">
        <f t="shared" si="2"/>
        <v>0.008311999071</v>
      </c>
      <c r="K452" s="289">
        <f t="shared" si="3"/>
        <v>0.0323244449</v>
      </c>
      <c r="L452" s="289">
        <f t="shared" si="4"/>
        <v>442</v>
      </c>
      <c r="M452" s="153" t="s">
        <v>115</v>
      </c>
      <c r="N452" s="153" t="s">
        <v>116</v>
      </c>
      <c r="O452" s="24"/>
      <c r="P452" s="25"/>
      <c r="Q452" s="25"/>
      <c r="R452" s="24"/>
      <c r="S452" s="25"/>
      <c r="T452" s="25"/>
      <c r="U452" s="25"/>
      <c r="V452" s="25"/>
      <c r="W452" s="24"/>
      <c r="X452" s="24"/>
      <c r="Y452" s="24"/>
      <c r="Z452" s="24"/>
    </row>
    <row r="453">
      <c r="A453" s="24"/>
      <c r="B453" s="1">
        <v>2023.0</v>
      </c>
      <c r="C453" s="148" t="s">
        <v>434</v>
      </c>
      <c r="D453" s="148" t="s">
        <v>570</v>
      </c>
      <c r="E453" s="149">
        <v>-0.26414</v>
      </c>
      <c r="F453" s="149">
        <v>-0.35522</v>
      </c>
      <c r="G453" s="149">
        <v>-0.19994</v>
      </c>
      <c r="H453" s="165">
        <f t="shared" si="5"/>
        <v>0.01904630189</v>
      </c>
      <c r="I453" s="165">
        <f t="shared" si="1"/>
        <v>0.1024784475</v>
      </c>
      <c r="J453" s="165">
        <f t="shared" si="2"/>
        <v>0.008905995518</v>
      </c>
      <c r="K453" s="289">
        <f t="shared" si="3"/>
        <v>0.03555881296</v>
      </c>
      <c r="L453" s="289">
        <f t="shared" si="4"/>
        <v>370</v>
      </c>
      <c r="M453" s="153" t="s">
        <v>115</v>
      </c>
      <c r="N453" s="153" t="s">
        <v>116</v>
      </c>
      <c r="O453" s="24"/>
      <c r="P453" s="25"/>
      <c r="Q453" s="25"/>
      <c r="R453" s="24"/>
      <c r="S453" s="25"/>
      <c r="T453" s="25"/>
      <c r="U453" s="25"/>
      <c r="V453" s="25"/>
      <c r="W453" s="24"/>
      <c r="X453" s="24"/>
      <c r="Y453" s="24"/>
      <c r="Z453" s="24"/>
    </row>
    <row r="454">
      <c r="A454" s="24"/>
      <c r="B454" s="20">
        <v>2023.0</v>
      </c>
      <c r="C454" s="175" t="s">
        <v>434</v>
      </c>
      <c r="D454" s="175" t="s">
        <v>571</v>
      </c>
      <c r="E454" s="176">
        <v>-0.18287</v>
      </c>
      <c r="F454" s="176">
        <v>-0.22239</v>
      </c>
      <c r="G454" s="176">
        <v>-0.19612</v>
      </c>
      <c r="H454" s="294">
        <f t="shared" si="5"/>
        <v>0.02389103727</v>
      </c>
      <c r="I454" s="294">
        <f t="shared" si="1"/>
        <v>0.1156453549</v>
      </c>
      <c r="J454" s="294">
        <f t="shared" si="2"/>
        <v>0.009006619307</v>
      </c>
      <c r="K454" s="295">
        <f t="shared" si="3"/>
        <v>0.04153078929</v>
      </c>
      <c r="L454" s="295">
        <f t="shared" si="4"/>
        <v>245</v>
      </c>
      <c r="M454" s="163" t="s">
        <v>115</v>
      </c>
      <c r="N454" s="163" t="s">
        <v>116</v>
      </c>
      <c r="O454" s="24"/>
      <c r="P454" s="25"/>
      <c r="Q454" s="25"/>
      <c r="R454" s="24"/>
      <c r="S454" s="25"/>
      <c r="T454" s="25"/>
      <c r="U454" s="25"/>
      <c r="V454" s="25"/>
      <c r="W454" s="24"/>
      <c r="X454" s="24"/>
      <c r="Y454" s="24"/>
      <c r="Z454" s="24"/>
    </row>
    <row r="455">
      <c r="A455" s="24"/>
      <c r="B455" s="25"/>
      <c r="C455" s="25"/>
      <c r="D455" s="182" t="s">
        <v>574</v>
      </c>
      <c r="E455" s="183">
        <f t="shared" ref="E455:G455" si="6">MIN(E5:E454)</f>
        <v>-0.58364</v>
      </c>
      <c r="F455" s="183">
        <f t="shared" si="6"/>
        <v>-1.38904</v>
      </c>
      <c r="G455" s="296">
        <f t="shared" si="6"/>
        <v>-0.53804</v>
      </c>
      <c r="H455" s="25"/>
      <c r="I455" s="297"/>
      <c r="J455" s="297"/>
      <c r="K455" s="25"/>
      <c r="L455" s="25"/>
      <c r="M455" s="24"/>
      <c r="N455" s="24"/>
      <c r="O455" s="24"/>
      <c r="P455" s="25"/>
      <c r="Q455" s="25"/>
      <c r="R455" s="24"/>
      <c r="S455" s="25"/>
      <c r="T455" s="25"/>
      <c r="U455" s="25"/>
      <c r="V455" s="25"/>
      <c r="W455" s="24"/>
      <c r="X455" s="24"/>
      <c r="Y455" s="24"/>
      <c r="Z455" s="24"/>
    </row>
    <row r="456">
      <c r="A456" s="24"/>
      <c r="B456" s="25"/>
      <c r="C456" s="25"/>
      <c r="D456" s="182" t="s">
        <v>575</v>
      </c>
      <c r="E456" s="183">
        <f t="shared" ref="E456:G456" si="7">MAX(E5:E454)</f>
        <v>16.19127</v>
      </c>
      <c r="F456" s="183">
        <f t="shared" si="7"/>
        <v>8.69913</v>
      </c>
      <c r="G456" s="296">
        <f t="shared" si="7"/>
        <v>37.42515</v>
      </c>
      <c r="H456" s="25"/>
      <c r="I456" s="297"/>
      <c r="J456" s="297"/>
      <c r="K456" s="25"/>
      <c r="L456" s="25"/>
      <c r="M456" s="24"/>
      <c r="N456" s="24"/>
      <c r="O456" s="24"/>
      <c r="P456" s="25"/>
      <c r="Q456" s="25"/>
      <c r="R456" s="24"/>
      <c r="S456" s="25"/>
      <c r="T456" s="25"/>
      <c r="U456" s="25"/>
      <c r="V456" s="25"/>
      <c r="W456" s="24"/>
      <c r="X456" s="24"/>
      <c r="Y456" s="24"/>
      <c r="Z456" s="24"/>
    </row>
    <row r="457">
      <c r="A457" s="24"/>
      <c r="B457" s="25"/>
      <c r="C457" s="25"/>
      <c r="D457" s="182" t="s">
        <v>74</v>
      </c>
      <c r="E457" s="188">
        <v>52.22</v>
      </c>
      <c r="F457" s="189">
        <v>17.37</v>
      </c>
      <c r="G457" s="188">
        <v>11.26</v>
      </c>
      <c r="H457" s="106">
        <f>SUM(E457:G457)</f>
        <v>80.85</v>
      </c>
      <c r="I457" s="297"/>
      <c r="J457" s="297"/>
      <c r="K457" s="25"/>
      <c r="L457" s="25"/>
      <c r="M457" s="24"/>
      <c r="N457" s="24"/>
      <c r="O457" s="24"/>
      <c r="P457" s="25"/>
      <c r="Q457" s="25"/>
      <c r="R457" s="24"/>
      <c r="S457" s="25"/>
      <c r="T457" s="25"/>
      <c r="U457" s="25"/>
      <c r="V457" s="25"/>
      <c r="W457" s="24"/>
      <c r="X457" s="24"/>
      <c r="Y457" s="24"/>
      <c r="Z457" s="24"/>
    </row>
    <row r="458">
      <c r="A458" s="24"/>
      <c r="B458" s="25"/>
      <c r="C458" s="25"/>
      <c r="D458" s="182" t="s">
        <v>576</v>
      </c>
      <c r="E458" s="191">
        <f>E457/H457</f>
        <v>0.6458874459</v>
      </c>
      <c r="F458" s="192">
        <f>F457/H457</f>
        <v>0.2148423006</v>
      </c>
      <c r="G458" s="193">
        <f>G457/H457</f>
        <v>0.1392702536</v>
      </c>
      <c r="H458" s="153"/>
      <c r="I458" s="297"/>
      <c r="J458" s="297"/>
      <c r="K458" s="25"/>
      <c r="L458" s="25"/>
      <c r="M458" s="24"/>
      <c r="N458" s="24"/>
      <c r="O458" s="24"/>
      <c r="P458" s="25"/>
      <c r="Q458" s="25"/>
      <c r="R458" s="24"/>
      <c r="S458" s="25"/>
      <c r="T458" s="25"/>
      <c r="U458" s="25"/>
      <c r="V458" s="25"/>
      <c r="W458" s="24"/>
      <c r="X458" s="24"/>
      <c r="Y458" s="24"/>
      <c r="Z458" s="24"/>
    </row>
    <row r="459">
      <c r="A459" s="24"/>
      <c r="B459" s="25"/>
      <c r="C459" s="25"/>
      <c r="D459" s="25"/>
      <c r="E459" s="24"/>
      <c r="F459" s="24"/>
      <c r="G459" s="24"/>
      <c r="H459" s="25"/>
      <c r="I459" s="24"/>
      <c r="J459" s="24"/>
      <c r="K459" s="25"/>
      <c r="L459" s="25"/>
      <c r="M459" s="24"/>
      <c r="N459" s="24"/>
      <c r="O459" s="24"/>
      <c r="P459" s="25"/>
      <c r="Q459" s="25"/>
      <c r="R459" s="24"/>
      <c r="S459" s="25"/>
      <c r="T459" s="25"/>
      <c r="U459" s="25"/>
      <c r="V459" s="25"/>
      <c r="W459" s="24"/>
      <c r="X459" s="24"/>
      <c r="Y459" s="24"/>
      <c r="Z459" s="24"/>
    </row>
    <row r="460">
      <c r="A460" s="24"/>
      <c r="B460" s="25"/>
      <c r="C460" s="25"/>
      <c r="D460" s="25"/>
      <c r="E460" s="24"/>
      <c r="F460" s="24"/>
      <c r="G460" s="24"/>
      <c r="H460" s="25"/>
      <c r="I460" s="24"/>
      <c r="J460" s="24"/>
      <c r="K460" s="25"/>
      <c r="L460" s="25"/>
      <c r="M460" s="24"/>
      <c r="N460" s="24"/>
      <c r="O460" s="24"/>
      <c r="P460" s="25"/>
      <c r="Q460" s="25"/>
      <c r="R460" s="24"/>
      <c r="S460" s="25"/>
      <c r="T460" s="25"/>
      <c r="U460" s="25"/>
      <c r="V460" s="25"/>
      <c r="W460" s="24"/>
      <c r="X460" s="24"/>
      <c r="Y460" s="24"/>
      <c r="Z460" s="24"/>
    </row>
    <row r="461">
      <c r="A461" s="24"/>
      <c r="B461" s="25"/>
      <c r="C461" s="25"/>
      <c r="D461" s="25"/>
      <c r="E461" s="24"/>
      <c r="F461" s="24"/>
      <c r="G461" s="24"/>
      <c r="H461" s="25"/>
      <c r="I461" s="24"/>
      <c r="J461" s="24"/>
      <c r="K461" s="25"/>
      <c r="L461" s="25"/>
      <c r="M461" s="24"/>
      <c r="N461" s="24"/>
      <c r="O461" s="24"/>
      <c r="P461" s="25"/>
      <c r="Q461" s="25"/>
      <c r="R461" s="24"/>
      <c r="S461" s="25"/>
      <c r="T461" s="25"/>
      <c r="U461" s="25"/>
      <c r="V461" s="25"/>
      <c r="W461" s="24"/>
      <c r="X461" s="24"/>
      <c r="Y461" s="24"/>
      <c r="Z461" s="24"/>
    </row>
    <row r="462">
      <c r="A462" s="24"/>
      <c r="B462" s="25"/>
      <c r="C462" s="25"/>
      <c r="D462" s="25"/>
      <c r="E462" s="24"/>
      <c r="F462" s="24"/>
      <c r="G462" s="24"/>
      <c r="H462" s="25"/>
      <c r="I462" s="24"/>
      <c r="J462" s="24"/>
      <c r="K462" s="25"/>
      <c r="L462" s="25"/>
      <c r="M462" s="24"/>
      <c r="N462" s="24"/>
      <c r="O462" s="24"/>
      <c r="P462" s="25"/>
      <c r="Q462" s="25"/>
      <c r="R462" s="24"/>
      <c r="S462" s="25"/>
      <c r="T462" s="25"/>
      <c r="U462" s="25"/>
      <c r="V462" s="25"/>
      <c r="W462" s="24"/>
      <c r="X462" s="24"/>
      <c r="Y462" s="24"/>
      <c r="Z462" s="24"/>
    </row>
    <row r="463">
      <c r="A463" s="24"/>
      <c r="B463" s="25"/>
      <c r="C463" s="25"/>
      <c r="D463" s="25"/>
      <c r="E463" s="24"/>
      <c r="F463" s="24"/>
      <c r="G463" s="24"/>
      <c r="H463" s="25"/>
      <c r="I463" s="24"/>
      <c r="J463" s="24"/>
      <c r="K463" s="25"/>
      <c r="L463" s="25"/>
      <c r="M463" s="24"/>
      <c r="N463" s="24"/>
      <c r="O463" s="24"/>
      <c r="P463" s="25"/>
      <c r="Q463" s="25"/>
      <c r="R463" s="24"/>
      <c r="S463" s="25"/>
      <c r="T463" s="25"/>
      <c r="U463" s="25"/>
      <c r="V463" s="25"/>
      <c r="W463" s="24"/>
      <c r="X463" s="24"/>
      <c r="Y463" s="24"/>
      <c r="Z463" s="24"/>
    </row>
    <row r="464">
      <c r="A464" s="24"/>
      <c r="B464" s="25"/>
      <c r="C464" s="25"/>
      <c r="D464" s="25"/>
      <c r="E464" s="24"/>
      <c r="F464" s="24"/>
      <c r="G464" s="24"/>
      <c r="H464" s="25"/>
      <c r="I464" s="24"/>
      <c r="J464" s="24"/>
      <c r="K464" s="25"/>
      <c r="L464" s="25"/>
      <c r="M464" s="24"/>
      <c r="N464" s="24"/>
      <c r="O464" s="24"/>
      <c r="P464" s="25"/>
      <c r="Q464" s="25"/>
      <c r="R464" s="24"/>
      <c r="S464" s="25"/>
      <c r="T464" s="25"/>
      <c r="U464" s="25"/>
      <c r="V464" s="25"/>
      <c r="W464" s="24"/>
      <c r="X464" s="24"/>
      <c r="Y464" s="24"/>
      <c r="Z464" s="24"/>
    </row>
    <row r="465">
      <c r="A465" s="24"/>
      <c r="B465" s="25"/>
      <c r="C465" s="25"/>
      <c r="D465" s="25"/>
      <c r="E465" s="24"/>
      <c r="F465" s="24"/>
      <c r="G465" s="24"/>
      <c r="H465" s="25"/>
      <c r="I465" s="24"/>
      <c r="J465" s="24"/>
      <c r="K465" s="25"/>
      <c r="L465" s="25"/>
      <c r="M465" s="24"/>
      <c r="N465" s="24"/>
      <c r="O465" s="24"/>
      <c r="P465" s="25"/>
      <c r="Q465" s="25"/>
      <c r="R465" s="24"/>
      <c r="S465" s="25"/>
      <c r="T465" s="25"/>
      <c r="U465" s="25"/>
      <c r="V465" s="25"/>
      <c r="W465" s="24"/>
      <c r="X465" s="24"/>
      <c r="Y465" s="24"/>
      <c r="Z465" s="24"/>
    </row>
    <row r="466">
      <c r="A466" s="24"/>
      <c r="B466" s="25"/>
      <c r="C466" s="25"/>
      <c r="D466" s="25"/>
      <c r="E466" s="24"/>
      <c r="F466" s="24"/>
      <c r="G466" s="24"/>
      <c r="H466" s="25"/>
      <c r="I466" s="24"/>
      <c r="J466" s="24"/>
      <c r="K466" s="25"/>
      <c r="L466" s="25"/>
      <c r="M466" s="24"/>
      <c r="N466" s="24"/>
      <c r="O466" s="24"/>
      <c r="P466" s="25"/>
      <c r="Q466" s="25"/>
      <c r="R466" s="24"/>
      <c r="S466" s="25"/>
      <c r="T466" s="25"/>
      <c r="U466" s="25"/>
      <c r="V466" s="25"/>
      <c r="W466" s="24"/>
      <c r="X466" s="24"/>
      <c r="Y466" s="24"/>
      <c r="Z466" s="24"/>
    </row>
    <row r="467">
      <c r="A467" s="24"/>
      <c r="B467" s="25"/>
      <c r="C467" s="25"/>
      <c r="D467" s="25"/>
      <c r="E467" s="24"/>
      <c r="F467" s="24"/>
      <c r="G467" s="24"/>
      <c r="H467" s="25"/>
      <c r="I467" s="24"/>
      <c r="J467" s="24"/>
      <c r="K467" s="25"/>
      <c r="L467" s="25"/>
      <c r="M467" s="24"/>
      <c r="N467" s="24"/>
      <c r="O467" s="24"/>
      <c r="P467" s="25"/>
      <c r="Q467" s="25"/>
      <c r="R467" s="24"/>
      <c r="S467" s="25"/>
      <c r="T467" s="25"/>
      <c r="U467" s="25"/>
      <c r="V467" s="25"/>
      <c r="W467" s="24"/>
      <c r="X467" s="24"/>
      <c r="Y467" s="24"/>
      <c r="Z467" s="24"/>
    </row>
    <row r="468">
      <c r="A468" s="24"/>
      <c r="B468" s="25"/>
      <c r="C468" s="25"/>
      <c r="D468" s="25"/>
      <c r="E468" s="24"/>
      <c r="F468" s="24"/>
      <c r="G468" s="24"/>
      <c r="H468" s="25"/>
      <c r="I468" s="24"/>
      <c r="J468" s="24"/>
      <c r="K468" s="25"/>
      <c r="L468" s="25"/>
      <c r="M468" s="24"/>
      <c r="N468" s="24"/>
      <c r="O468" s="24"/>
      <c r="P468" s="25"/>
      <c r="Q468" s="25"/>
      <c r="R468" s="24"/>
      <c r="S468" s="25"/>
      <c r="T468" s="25"/>
      <c r="U468" s="25"/>
      <c r="V468" s="25"/>
      <c r="W468" s="24"/>
      <c r="X468" s="24"/>
      <c r="Y468" s="24"/>
      <c r="Z468" s="24"/>
    </row>
    <row r="469">
      <c r="A469" s="24"/>
      <c r="B469" s="25"/>
      <c r="C469" s="25"/>
      <c r="D469" s="25"/>
      <c r="E469" s="24"/>
      <c r="F469" s="24"/>
      <c r="G469" s="24"/>
      <c r="H469" s="25"/>
      <c r="I469" s="24"/>
      <c r="J469" s="24"/>
      <c r="K469" s="25"/>
      <c r="L469" s="25"/>
      <c r="M469" s="24"/>
      <c r="N469" s="24"/>
      <c r="O469" s="24"/>
      <c r="P469" s="25"/>
      <c r="Q469" s="25"/>
      <c r="R469" s="24"/>
      <c r="S469" s="25"/>
      <c r="T469" s="25"/>
      <c r="U469" s="25"/>
      <c r="V469" s="25"/>
      <c r="W469" s="24"/>
      <c r="X469" s="24"/>
      <c r="Y469" s="24"/>
      <c r="Z469" s="24"/>
    </row>
    <row r="470">
      <c r="A470" s="24"/>
      <c r="B470" s="25"/>
      <c r="C470" s="25"/>
      <c r="D470" s="25"/>
      <c r="E470" s="24"/>
      <c r="F470" s="24"/>
      <c r="G470" s="24"/>
      <c r="H470" s="25"/>
      <c r="I470" s="24"/>
      <c r="J470" s="24"/>
      <c r="K470" s="25"/>
      <c r="L470" s="25"/>
      <c r="M470" s="24"/>
      <c r="N470" s="24"/>
      <c r="O470" s="24"/>
      <c r="P470" s="25"/>
      <c r="Q470" s="25"/>
      <c r="R470" s="24"/>
      <c r="S470" s="25"/>
      <c r="T470" s="25"/>
      <c r="U470" s="25"/>
      <c r="V470" s="25"/>
      <c r="W470" s="24"/>
      <c r="X470" s="24"/>
      <c r="Y470" s="24"/>
      <c r="Z470" s="24"/>
    </row>
    <row r="471">
      <c r="A471" s="24"/>
      <c r="B471" s="25"/>
      <c r="C471" s="25"/>
      <c r="D471" s="25"/>
      <c r="E471" s="24"/>
      <c r="F471" s="24"/>
      <c r="G471" s="24"/>
      <c r="H471" s="25"/>
      <c r="I471" s="24"/>
      <c r="J471" s="24"/>
      <c r="K471" s="25"/>
      <c r="L471" s="25"/>
      <c r="M471" s="24"/>
      <c r="N471" s="24"/>
      <c r="O471" s="24"/>
      <c r="P471" s="25"/>
      <c r="Q471" s="25"/>
      <c r="R471" s="24"/>
      <c r="S471" s="25"/>
      <c r="T471" s="25"/>
      <c r="U471" s="25"/>
      <c r="V471" s="25"/>
      <c r="W471" s="24"/>
      <c r="X471" s="24"/>
      <c r="Y471" s="24"/>
      <c r="Z471" s="24"/>
    </row>
    <row r="472">
      <c r="A472" s="24"/>
      <c r="B472" s="25"/>
      <c r="C472" s="25"/>
      <c r="D472" s="25"/>
      <c r="E472" s="24"/>
      <c r="F472" s="24"/>
      <c r="G472" s="24"/>
      <c r="H472" s="25"/>
      <c r="I472" s="24"/>
      <c r="J472" s="24"/>
      <c r="K472" s="25"/>
      <c r="L472" s="25"/>
      <c r="M472" s="24"/>
      <c r="N472" s="24"/>
      <c r="O472" s="24"/>
      <c r="P472" s="25"/>
      <c r="Q472" s="25"/>
      <c r="R472" s="24"/>
      <c r="S472" s="25"/>
      <c r="T472" s="25"/>
      <c r="U472" s="25"/>
      <c r="V472" s="25"/>
      <c r="W472" s="24"/>
      <c r="X472" s="24"/>
      <c r="Y472" s="24"/>
      <c r="Z472" s="24"/>
    </row>
    <row r="473">
      <c r="A473" s="24"/>
      <c r="B473" s="25"/>
      <c r="C473" s="25"/>
      <c r="D473" s="25"/>
      <c r="E473" s="24"/>
      <c r="F473" s="24"/>
      <c r="G473" s="24"/>
      <c r="H473" s="25"/>
      <c r="I473" s="24"/>
      <c r="J473" s="24"/>
      <c r="K473" s="25"/>
      <c r="L473" s="25"/>
      <c r="M473" s="24"/>
      <c r="N473" s="24"/>
      <c r="O473" s="24"/>
      <c r="P473" s="25"/>
      <c r="Q473" s="25"/>
      <c r="R473" s="24"/>
      <c r="S473" s="25"/>
      <c r="T473" s="25"/>
      <c r="U473" s="25"/>
      <c r="V473" s="25"/>
      <c r="W473" s="24"/>
      <c r="X473" s="24"/>
      <c r="Y473" s="24"/>
      <c r="Z473" s="24"/>
    </row>
    <row r="474">
      <c r="A474" s="24"/>
      <c r="B474" s="25"/>
      <c r="C474" s="25"/>
      <c r="D474" s="25"/>
      <c r="E474" s="24"/>
      <c r="F474" s="24"/>
      <c r="G474" s="24"/>
      <c r="H474" s="25"/>
      <c r="I474" s="24"/>
      <c r="J474" s="24"/>
      <c r="K474" s="25"/>
      <c r="L474" s="25"/>
      <c r="M474" s="24"/>
      <c r="N474" s="24"/>
      <c r="O474" s="24"/>
      <c r="P474" s="25"/>
      <c r="Q474" s="25"/>
      <c r="R474" s="24"/>
      <c r="S474" s="25"/>
      <c r="T474" s="25"/>
      <c r="U474" s="25"/>
      <c r="V474" s="25"/>
      <c r="W474" s="24"/>
      <c r="X474" s="24"/>
      <c r="Y474" s="24"/>
      <c r="Z474" s="24"/>
    </row>
    <row r="475">
      <c r="A475" s="24"/>
      <c r="B475" s="25"/>
      <c r="C475" s="25"/>
      <c r="D475" s="25"/>
      <c r="E475" s="24"/>
      <c r="F475" s="24"/>
      <c r="G475" s="24"/>
      <c r="H475" s="25"/>
      <c r="I475" s="24"/>
      <c r="J475" s="24"/>
      <c r="K475" s="25"/>
      <c r="L475" s="25"/>
      <c r="M475" s="24"/>
      <c r="N475" s="24"/>
      <c r="O475" s="24"/>
      <c r="P475" s="25"/>
      <c r="Q475" s="25"/>
      <c r="R475" s="24"/>
      <c r="S475" s="25"/>
      <c r="T475" s="25"/>
      <c r="U475" s="25"/>
      <c r="V475" s="25"/>
      <c r="W475" s="24"/>
      <c r="X475" s="24"/>
      <c r="Y475" s="24"/>
      <c r="Z475" s="24"/>
    </row>
    <row r="476">
      <c r="A476" s="24"/>
      <c r="B476" s="25"/>
      <c r="C476" s="25"/>
      <c r="D476" s="25"/>
      <c r="E476" s="24"/>
      <c r="F476" s="24"/>
      <c r="G476" s="24"/>
      <c r="H476" s="25"/>
      <c r="I476" s="24"/>
      <c r="J476" s="24"/>
      <c r="K476" s="25"/>
      <c r="L476" s="25"/>
      <c r="M476" s="24"/>
      <c r="N476" s="24"/>
      <c r="O476" s="24"/>
      <c r="P476" s="25"/>
      <c r="Q476" s="25"/>
      <c r="R476" s="24"/>
      <c r="S476" s="25"/>
      <c r="T476" s="25"/>
      <c r="U476" s="25"/>
      <c r="V476" s="25"/>
      <c r="W476" s="24"/>
      <c r="X476" s="24"/>
      <c r="Y476" s="24"/>
      <c r="Z476" s="24"/>
    </row>
    <row r="477">
      <c r="A477" s="24"/>
      <c r="B477" s="25"/>
      <c r="C477" s="25"/>
      <c r="D477" s="25"/>
      <c r="E477" s="24"/>
      <c r="F477" s="24"/>
      <c r="G477" s="24"/>
      <c r="H477" s="25"/>
      <c r="I477" s="24"/>
      <c r="J477" s="24"/>
      <c r="K477" s="25"/>
      <c r="L477" s="25"/>
      <c r="M477" s="24"/>
      <c r="N477" s="24"/>
      <c r="O477" s="24"/>
      <c r="P477" s="25"/>
      <c r="Q477" s="25"/>
      <c r="R477" s="24"/>
      <c r="S477" s="25"/>
      <c r="T477" s="25"/>
      <c r="U477" s="25"/>
      <c r="V477" s="25"/>
      <c r="W477" s="24"/>
      <c r="X477" s="24"/>
      <c r="Y477" s="24"/>
      <c r="Z477" s="24"/>
    </row>
    <row r="478">
      <c r="A478" s="24"/>
      <c r="B478" s="25"/>
      <c r="C478" s="25"/>
      <c r="D478" s="25"/>
      <c r="E478" s="24"/>
      <c r="F478" s="24"/>
      <c r="G478" s="24"/>
      <c r="H478" s="25"/>
      <c r="I478" s="24"/>
      <c r="J478" s="24"/>
      <c r="K478" s="25"/>
      <c r="L478" s="25"/>
      <c r="M478" s="24"/>
      <c r="N478" s="24"/>
      <c r="O478" s="24"/>
      <c r="P478" s="25"/>
      <c r="Q478" s="25"/>
      <c r="R478" s="24"/>
      <c r="S478" s="25"/>
      <c r="T478" s="25"/>
      <c r="U478" s="25"/>
      <c r="V478" s="25"/>
      <c r="W478" s="24"/>
      <c r="X478" s="24"/>
      <c r="Y478" s="24"/>
      <c r="Z478" s="24"/>
    </row>
    <row r="479">
      <c r="A479" s="24"/>
      <c r="B479" s="25"/>
      <c r="C479" s="25"/>
      <c r="D479" s="25"/>
      <c r="E479" s="24"/>
      <c r="F479" s="24"/>
      <c r="G479" s="24"/>
      <c r="H479" s="25"/>
      <c r="I479" s="24"/>
      <c r="J479" s="24"/>
      <c r="K479" s="25"/>
      <c r="L479" s="25"/>
      <c r="M479" s="24"/>
      <c r="N479" s="24"/>
      <c r="O479" s="24"/>
      <c r="P479" s="25"/>
      <c r="Q479" s="25"/>
      <c r="R479" s="24"/>
      <c r="S479" s="25"/>
      <c r="T479" s="25"/>
      <c r="U479" s="25"/>
      <c r="V479" s="25"/>
      <c r="W479" s="24"/>
      <c r="X479" s="24"/>
      <c r="Y479" s="24"/>
      <c r="Z479" s="24"/>
    </row>
    <row r="480">
      <c r="A480" s="24"/>
      <c r="B480" s="25"/>
      <c r="C480" s="25"/>
      <c r="D480" s="25"/>
      <c r="E480" s="24"/>
      <c r="F480" s="24"/>
      <c r="G480" s="24"/>
      <c r="H480" s="25"/>
      <c r="I480" s="24"/>
      <c r="J480" s="24"/>
      <c r="K480" s="25"/>
      <c r="L480" s="25"/>
      <c r="M480" s="24"/>
      <c r="N480" s="24"/>
      <c r="O480" s="24"/>
      <c r="P480" s="25"/>
      <c r="Q480" s="25"/>
      <c r="R480" s="24"/>
      <c r="S480" s="25"/>
      <c r="T480" s="25"/>
      <c r="U480" s="25"/>
      <c r="V480" s="25"/>
      <c r="W480" s="24"/>
      <c r="X480" s="24"/>
      <c r="Y480" s="24"/>
      <c r="Z480" s="24"/>
    </row>
    <row r="481">
      <c r="A481" s="24"/>
      <c r="B481" s="25"/>
      <c r="C481" s="25"/>
      <c r="D481" s="25"/>
      <c r="E481" s="24"/>
      <c r="F481" s="24"/>
      <c r="G481" s="24"/>
      <c r="H481" s="25"/>
      <c r="I481" s="24"/>
      <c r="J481" s="24"/>
      <c r="K481" s="25"/>
      <c r="L481" s="25"/>
      <c r="M481" s="24"/>
      <c r="N481" s="24"/>
      <c r="O481" s="24"/>
      <c r="P481" s="25"/>
      <c r="Q481" s="25"/>
      <c r="R481" s="24"/>
      <c r="S481" s="25"/>
      <c r="T481" s="25"/>
      <c r="U481" s="25"/>
      <c r="V481" s="25"/>
      <c r="W481" s="24"/>
      <c r="X481" s="24"/>
      <c r="Y481" s="24"/>
      <c r="Z481" s="24"/>
    </row>
    <row r="482">
      <c r="A482" s="24"/>
      <c r="B482" s="25"/>
      <c r="C482" s="25"/>
      <c r="D482" s="25"/>
      <c r="E482" s="24"/>
      <c r="F482" s="24"/>
      <c r="G482" s="24"/>
      <c r="H482" s="25"/>
      <c r="I482" s="24"/>
      <c r="J482" s="24"/>
      <c r="K482" s="25"/>
      <c r="L482" s="25"/>
      <c r="M482" s="24"/>
      <c r="N482" s="24"/>
      <c r="O482" s="24"/>
      <c r="P482" s="25"/>
      <c r="Q482" s="25"/>
      <c r="R482" s="24"/>
      <c r="S482" s="25"/>
      <c r="T482" s="25"/>
      <c r="U482" s="25"/>
      <c r="V482" s="25"/>
      <c r="W482" s="24"/>
      <c r="X482" s="24"/>
      <c r="Y482" s="24"/>
      <c r="Z482" s="24"/>
    </row>
    <row r="483">
      <c r="A483" s="24"/>
      <c r="B483" s="25"/>
      <c r="C483" s="25"/>
      <c r="D483" s="25"/>
      <c r="E483" s="24"/>
      <c r="F483" s="24"/>
      <c r="G483" s="24"/>
      <c r="H483" s="25"/>
      <c r="I483" s="24"/>
      <c r="J483" s="24"/>
      <c r="K483" s="25"/>
      <c r="L483" s="25"/>
      <c r="M483" s="24"/>
      <c r="N483" s="24"/>
      <c r="O483" s="24"/>
      <c r="P483" s="25"/>
      <c r="Q483" s="25"/>
      <c r="R483" s="24"/>
      <c r="S483" s="25"/>
      <c r="T483" s="25"/>
      <c r="U483" s="25"/>
      <c r="V483" s="25"/>
      <c r="W483" s="24"/>
      <c r="X483" s="24"/>
      <c r="Y483" s="24"/>
      <c r="Z483" s="24"/>
    </row>
    <row r="484">
      <c r="A484" s="24"/>
      <c r="B484" s="25"/>
      <c r="C484" s="25"/>
      <c r="D484" s="25"/>
      <c r="E484" s="24"/>
      <c r="F484" s="24"/>
      <c r="G484" s="24"/>
      <c r="H484" s="25"/>
      <c r="I484" s="24"/>
      <c r="J484" s="24"/>
      <c r="K484" s="25"/>
      <c r="L484" s="25"/>
      <c r="M484" s="24"/>
      <c r="N484" s="24"/>
      <c r="O484" s="24"/>
      <c r="P484" s="25"/>
      <c r="Q484" s="25"/>
      <c r="R484" s="24"/>
      <c r="S484" s="25"/>
      <c r="T484" s="25"/>
      <c r="U484" s="25"/>
      <c r="V484" s="25"/>
      <c r="W484" s="24"/>
      <c r="X484" s="24"/>
      <c r="Y484" s="24"/>
      <c r="Z484" s="24"/>
    </row>
    <row r="485">
      <c r="A485" s="24"/>
      <c r="B485" s="25"/>
      <c r="C485" s="25"/>
      <c r="D485" s="25"/>
      <c r="E485" s="24"/>
      <c r="F485" s="24"/>
      <c r="G485" s="24"/>
      <c r="H485" s="25"/>
      <c r="I485" s="24"/>
      <c r="J485" s="24"/>
      <c r="K485" s="25"/>
      <c r="L485" s="25"/>
      <c r="M485" s="24"/>
      <c r="N485" s="24"/>
      <c r="O485" s="24"/>
      <c r="P485" s="25"/>
      <c r="Q485" s="25"/>
      <c r="R485" s="24"/>
      <c r="S485" s="25"/>
      <c r="T485" s="25"/>
      <c r="U485" s="25"/>
      <c r="V485" s="25"/>
      <c r="W485" s="24"/>
      <c r="X485" s="24"/>
      <c r="Y485" s="24"/>
      <c r="Z485" s="24"/>
    </row>
    <row r="486">
      <c r="A486" s="24"/>
      <c r="B486" s="25"/>
      <c r="C486" s="25"/>
      <c r="D486" s="25"/>
      <c r="E486" s="24"/>
      <c r="F486" s="24"/>
      <c r="G486" s="24"/>
      <c r="H486" s="25"/>
      <c r="I486" s="24"/>
      <c r="J486" s="24"/>
      <c r="K486" s="25"/>
      <c r="L486" s="25"/>
      <c r="M486" s="24"/>
      <c r="N486" s="24"/>
      <c r="O486" s="24"/>
      <c r="P486" s="25"/>
      <c r="Q486" s="25"/>
      <c r="R486" s="24"/>
      <c r="S486" s="25"/>
      <c r="T486" s="25"/>
      <c r="U486" s="25"/>
      <c r="V486" s="25"/>
      <c r="W486" s="24"/>
      <c r="X486" s="24"/>
      <c r="Y486" s="24"/>
      <c r="Z486" s="24"/>
    </row>
    <row r="487">
      <c r="A487" s="24"/>
      <c r="B487" s="25"/>
      <c r="C487" s="25"/>
      <c r="D487" s="25"/>
      <c r="E487" s="24"/>
      <c r="F487" s="24"/>
      <c r="G487" s="24"/>
      <c r="H487" s="25"/>
      <c r="I487" s="24"/>
      <c r="J487" s="24"/>
      <c r="K487" s="25"/>
      <c r="L487" s="25"/>
      <c r="M487" s="24"/>
      <c r="N487" s="24"/>
      <c r="O487" s="24"/>
      <c r="P487" s="25"/>
      <c r="Q487" s="25"/>
      <c r="R487" s="24"/>
      <c r="S487" s="25"/>
      <c r="T487" s="25"/>
      <c r="U487" s="25"/>
      <c r="V487" s="25"/>
      <c r="W487" s="24"/>
      <c r="X487" s="24"/>
      <c r="Y487" s="24"/>
      <c r="Z487" s="24"/>
    </row>
    <row r="488">
      <c r="A488" s="24"/>
      <c r="B488" s="25"/>
      <c r="C488" s="25"/>
      <c r="D488" s="25"/>
      <c r="E488" s="24"/>
      <c r="F488" s="24"/>
      <c r="G488" s="24"/>
      <c r="H488" s="25"/>
      <c r="I488" s="24"/>
      <c r="J488" s="24"/>
      <c r="K488" s="25"/>
      <c r="L488" s="25"/>
      <c r="M488" s="24"/>
      <c r="N488" s="24"/>
      <c r="O488" s="24"/>
      <c r="P488" s="25"/>
      <c r="Q488" s="25"/>
      <c r="R488" s="24"/>
      <c r="S488" s="25"/>
      <c r="T488" s="25"/>
      <c r="U488" s="25"/>
      <c r="V488" s="25"/>
      <c r="W488" s="24"/>
      <c r="X488" s="24"/>
      <c r="Y488" s="24"/>
      <c r="Z488" s="24"/>
    </row>
    <row r="489">
      <c r="A489" s="24"/>
      <c r="B489" s="25"/>
      <c r="C489" s="25"/>
      <c r="D489" s="25"/>
      <c r="E489" s="24"/>
      <c r="F489" s="24"/>
      <c r="G489" s="24"/>
      <c r="H489" s="25"/>
      <c r="I489" s="24"/>
      <c r="J489" s="24"/>
      <c r="K489" s="25"/>
      <c r="L489" s="25"/>
      <c r="M489" s="24"/>
      <c r="N489" s="24"/>
      <c r="O489" s="24"/>
      <c r="P489" s="25"/>
      <c r="Q489" s="25"/>
      <c r="R489" s="24"/>
      <c r="S489" s="25"/>
      <c r="T489" s="25"/>
      <c r="U489" s="25"/>
      <c r="V489" s="25"/>
      <c r="W489" s="24"/>
      <c r="X489" s="24"/>
      <c r="Y489" s="24"/>
      <c r="Z489" s="24"/>
    </row>
    <row r="490">
      <c r="A490" s="24"/>
      <c r="B490" s="25"/>
      <c r="C490" s="25"/>
      <c r="D490" s="25"/>
      <c r="E490" s="24"/>
      <c r="F490" s="24"/>
      <c r="G490" s="24"/>
      <c r="H490" s="25"/>
      <c r="I490" s="24"/>
      <c r="J490" s="24"/>
      <c r="K490" s="25"/>
      <c r="L490" s="25"/>
      <c r="M490" s="24"/>
      <c r="N490" s="24"/>
      <c r="O490" s="24"/>
      <c r="P490" s="25"/>
      <c r="Q490" s="25"/>
      <c r="R490" s="24"/>
      <c r="S490" s="25"/>
      <c r="T490" s="25"/>
      <c r="U490" s="25"/>
      <c r="V490" s="25"/>
      <c r="W490" s="24"/>
      <c r="X490" s="24"/>
      <c r="Y490" s="24"/>
      <c r="Z490" s="24"/>
    </row>
    <row r="491">
      <c r="A491" s="24"/>
      <c r="B491" s="25"/>
      <c r="C491" s="25"/>
      <c r="D491" s="25"/>
      <c r="E491" s="24"/>
      <c r="F491" s="24"/>
      <c r="G491" s="24"/>
      <c r="H491" s="25"/>
      <c r="I491" s="24"/>
      <c r="J491" s="24"/>
      <c r="K491" s="25"/>
      <c r="L491" s="25"/>
      <c r="M491" s="24"/>
      <c r="N491" s="24"/>
      <c r="O491" s="24"/>
      <c r="P491" s="25"/>
      <c r="Q491" s="25"/>
      <c r="R491" s="24"/>
      <c r="S491" s="25"/>
      <c r="T491" s="25"/>
      <c r="U491" s="25"/>
      <c r="V491" s="25"/>
      <c r="W491" s="24"/>
      <c r="X491" s="24"/>
      <c r="Y491" s="24"/>
      <c r="Z491" s="24"/>
    </row>
    <row r="492">
      <c r="A492" s="24"/>
      <c r="B492" s="25"/>
      <c r="C492" s="25"/>
      <c r="D492" s="25"/>
      <c r="E492" s="24"/>
      <c r="F492" s="24"/>
      <c r="G492" s="24"/>
      <c r="H492" s="25"/>
      <c r="I492" s="24"/>
      <c r="J492" s="24"/>
      <c r="K492" s="25"/>
      <c r="L492" s="25"/>
      <c r="M492" s="24"/>
      <c r="N492" s="24"/>
      <c r="O492" s="24"/>
      <c r="P492" s="25"/>
      <c r="Q492" s="25"/>
      <c r="R492" s="24"/>
      <c r="S492" s="25"/>
      <c r="T492" s="25"/>
      <c r="U492" s="25"/>
      <c r="V492" s="25"/>
      <c r="W492" s="24"/>
      <c r="X492" s="24"/>
      <c r="Y492" s="24"/>
      <c r="Z492" s="24"/>
    </row>
    <row r="493">
      <c r="A493" s="24"/>
      <c r="B493" s="25"/>
      <c r="C493" s="25"/>
      <c r="D493" s="25"/>
      <c r="E493" s="24"/>
      <c r="F493" s="24"/>
      <c r="G493" s="24"/>
      <c r="H493" s="25"/>
      <c r="I493" s="24"/>
      <c r="J493" s="24"/>
      <c r="K493" s="25"/>
      <c r="L493" s="25"/>
      <c r="M493" s="24"/>
      <c r="N493" s="24"/>
      <c r="O493" s="24"/>
      <c r="P493" s="25"/>
      <c r="Q493" s="25"/>
      <c r="R493" s="24"/>
      <c r="S493" s="25"/>
      <c r="T493" s="25"/>
      <c r="U493" s="25"/>
      <c r="V493" s="25"/>
      <c r="W493" s="24"/>
      <c r="X493" s="24"/>
      <c r="Y493" s="24"/>
      <c r="Z493" s="24"/>
    </row>
    <row r="494">
      <c r="A494" s="24"/>
      <c r="B494" s="25"/>
      <c r="C494" s="25"/>
      <c r="D494" s="25"/>
      <c r="E494" s="24"/>
      <c r="F494" s="24"/>
      <c r="G494" s="24"/>
      <c r="H494" s="25"/>
      <c r="I494" s="24"/>
      <c r="J494" s="24"/>
      <c r="K494" s="25"/>
      <c r="L494" s="25"/>
      <c r="M494" s="24"/>
      <c r="N494" s="24"/>
      <c r="O494" s="24"/>
      <c r="P494" s="25"/>
      <c r="Q494" s="25"/>
      <c r="R494" s="24"/>
      <c r="S494" s="25"/>
      <c r="T494" s="25"/>
      <c r="U494" s="25"/>
      <c r="V494" s="25"/>
      <c r="W494" s="24"/>
      <c r="X494" s="24"/>
      <c r="Y494" s="24"/>
      <c r="Z494" s="24"/>
    </row>
    <row r="495">
      <c r="A495" s="24"/>
      <c r="B495" s="25"/>
      <c r="C495" s="25"/>
      <c r="D495" s="25"/>
      <c r="E495" s="24"/>
      <c r="F495" s="24"/>
      <c r="G495" s="24"/>
      <c r="H495" s="25"/>
      <c r="I495" s="24"/>
      <c r="J495" s="24"/>
      <c r="K495" s="25"/>
      <c r="L495" s="25"/>
      <c r="M495" s="24"/>
      <c r="N495" s="24"/>
      <c r="O495" s="24"/>
      <c r="P495" s="25"/>
      <c r="Q495" s="25"/>
      <c r="R495" s="24"/>
      <c r="S495" s="25"/>
      <c r="T495" s="25"/>
      <c r="U495" s="25"/>
      <c r="V495" s="25"/>
      <c r="W495" s="24"/>
      <c r="X495" s="24"/>
      <c r="Y495" s="24"/>
      <c r="Z495" s="24"/>
    </row>
    <row r="496">
      <c r="A496" s="24"/>
      <c r="B496" s="25"/>
      <c r="C496" s="25"/>
      <c r="D496" s="25"/>
      <c r="E496" s="24"/>
      <c r="F496" s="24"/>
      <c r="G496" s="24"/>
      <c r="H496" s="25"/>
      <c r="I496" s="24"/>
      <c r="J496" s="24"/>
      <c r="K496" s="25"/>
      <c r="L496" s="25"/>
      <c r="M496" s="24"/>
      <c r="N496" s="24"/>
      <c r="O496" s="24"/>
      <c r="P496" s="25"/>
      <c r="Q496" s="25"/>
      <c r="R496" s="24"/>
      <c r="S496" s="25"/>
      <c r="T496" s="25"/>
      <c r="U496" s="25"/>
      <c r="V496" s="25"/>
      <c r="W496" s="24"/>
      <c r="X496" s="24"/>
      <c r="Y496" s="24"/>
      <c r="Z496" s="24"/>
    </row>
    <row r="497">
      <c r="A497" s="24"/>
      <c r="B497" s="25"/>
      <c r="C497" s="25"/>
      <c r="D497" s="25"/>
      <c r="E497" s="24"/>
      <c r="F497" s="24"/>
      <c r="G497" s="24"/>
      <c r="H497" s="25"/>
      <c r="I497" s="24"/>
      <c r="J497" s="24"/>
      <c r="K497" s="25"/>
      <c r="L497" s="25"/>
      <c r="M497" s="24"/>
      <c r="N497" s="24"/>
      <c r="O497" s="24"/>
      <c r="P497" s="25"/>
      <c r="Q497" s="25"/>
      <c r="R497" s="24"/>
      <c r="S497" s="25"/>
      <c r="T497" s="25"/>
      <c r="U497" s="25"/>
      <c r="V497" s="25"/>
      <c r="W497" s="24"/>
      <c r="X497" s="24"/>
      <c r="Y497" s="24"/>
      <c r="Z497" s="24"/>
    </row>
    <row r="498">
      <c r="A498" s="24"/>
      <c r="B498" s="25"/>
      <c r="C498" s="25"/>
      <c r="D498" s="25"/>
      <c r="E498" s="24"/>
      <c r="F498" s="24"/>
      <c r="G498" s="24"/>
      <c r="H498" s="25"/>
      <c r="I498" s="24"/>
      <c r="J498" s="24"/>
      <c r="K498" s="25"/>
      <c r="L498" s="25"/>
      <c r="M498" s="24"/>
      <c r="N498" s="24"/>
      <c r="O498" s="24"/>
      <c r="P498" s="25"/>
      <c r="Q498" s="25"/>
      <c r="R498" s="24"/>
      <c r="S498" s="25"/>
      <c r="T498" s="25"/>
      <c r="U498" s="25"/>
      <c r="V498" s="25"/>
      <c r="W498" s="24"/>
      <c r="X498" s="24"/>
      <c r="Y498" s="24"/>
      <c r="Z498" s="24"/>
    </row>
    <row r="499">
      <c r="A499" s="24"/>
      <c r="B499" s="25"/>
      <c r="C499" s="25"/>
      <c r="D499" s="25"/>
      <c r="E499" s="24"/>
      <c r="F499" s="24"/>
      <c r="G499" s="24"/>
      <c r="H499" s="25"/>
      <c r="I499" s="24"/>
      <c r="J499" s="24"/>
      <c r="K499" s="25"/>
      <c r="L499" s="25"/>
      <c r="M499" s="24"/>
      <c r="N499" s="24"/>
      <c r="O499" s="24"/>
      <c r="P499" s="25"/>
      <c r="Q499" s="25"/>
      <c r="R499" s="24"/>
      <c r="S499" s="25"/>
      <c r="T499" s="25"/>
      <c r="U499" s="25"/>
      <c r="V499" s="25"/>
      <c r="W499" s="24"/>
      <c r="X499" s="24"/>
      <c r="Y499" s="24"/>
      <c r="Z499" s="24"/>
    </row>
    <row r="500">
      <c r="A500" s="24"/>
      <c r="B500" s="25"/>
      <c r="C500" s="25"/>
      <c r="D500" s="25"/>
      <c r="E500" s="24"/>
      <c r="F500" s="24"/>
      <c r="G500" s="24"/>
      <c r="H500" s="25"/>
      <c r="I500" s="24"/>
      <c r="J500" s="24"/>
      <c r="K500" s="25"/>
      <c r="L500" s="25"/>
      <c r="M500" s="24"/>
      <c r="N500" s="24"/>
      <c r="O500" s="24"/>
      <c r="P500" s="25"/>
      <c r="Q500" s="25"/>
      <c r="R500" s="24"/>
      <c r="S500" s="25"/>
      <c r="T500" s="25"/>
      <c r="U500" s="25"/>
      <c r="V500" s="25"/>
      <c r="W500" s="24"/>
      <c r="X500" s="24"/>
      <c r="Y500" s="24"/>
      <c r="Z500" s="24"/>
    </row>
    <row r="501">
      <c r="A501" s="24"/>
      <c r="B501" s="25"/>
      <c r="C501" s="25"/>
      <c r="D501" s="25"/>
      <c r="E501" s="24"/>
      <c r="F501" s="24"/>
      <c r="G501" s="24"/>
      <c r="H501" s="25"/>
      <c r="I501" s="24"/>
      <c r="J501" s="24"/>
      <c r="K501" s="25"/>
      <c r="L501" s="25"/>
      <c r="M501" s="24"/>
      <c r="N501" s="24"/>
      <c r="O501" s="24"/>
      <c r="P501" s="25"/>
      <c r="Q501" s="25"/>
      <c r="R501" s="24"/>
      <c r="S501" s="25"/>
      <c r="T501" s="25"/>
      <c r="U501" s="25"/>
      <c r="V501" s="25"/>
      <c r="W501" s="24"/>
      <c r="X501" s="24"/>
      <c r="Y501" s="24"/>
      <c r="Z501" s="24"/>
    </row>
    <row r="502">
      <c r="A502" s="24"/>
      <c r="B502" s="25"/>
      <c r="C502" s="25"/>
      <c r="D502" s="25"/>
      <c r="E502" s="24"/>
      <c r="F502" s="24"/>
      <c r="G502" s="24"/>
      <c r="H502" s="25"/>
      <c r="I502" s="24"/>
      <c r="J502" s="24"/>
      <c r="K502" s="25"/>
      <c r="L502" s="25"/>
      <c r="M502" s="24"/>
      <c r="N502" s="24"/>
      <c r="O502" s="24"/>
      <c r="P502" s="25"/>
      <c r="Q502" s="25"/>
      <c r="R502" s="24"/>
      <c r="S502" s="25"/>
      <c r="T502" s="25"/>
      <c r="U502" s="25"/>
      <c r="V502" s="25"/>
      <c r="W502" s="24"/>
      <c r="X502" s="24"/>
      <c r="Y502" s="24"/>
      <c r="Z502" s="24"/>
    </row>
    <row r="503">
      <c r="A503" s="24"/>
      <c r="B503" s="25"/>
      <c r="C503" s="25"/>
      <c r="D503" s="25"/>
      <c r="E503" s="24"/>
      <c r="F503" s="24"/>
      <c r="G503" s="24"/>
      <c r="H503" s="25"/>
      <c r="I503" s="24"/>
      <c r="J503" s="24"/>
      <c r="K503" s="25"/>
      <c r="L503" s="25"/>
      <c r="M503" s="24"/>
      <c r="N503" s="24"/>
      <c r="O503" s="24"/>
      <c r="P503" s="25"/>
      <c r="Q503" s="25"/>
      <c r="R503" s="24"/>
      <c r="S503" s="25"/>
      <c r="T503" s="25"/>
      <c r="U503" s="25"/>
      <c r="V503" s="25"/>
      <c r="W503" s="24"/>
      <c r="X503" s="24"/>
      <c r="Y503" s="24"/>
      <c r="Z503" s="24"/>
    </row>
    <row r="504">
      <c r="A504" s="24"/>
      <c r="B504" s="25"/>
      <c r="C504" s="25"/>
      <c r="D504" s="25"/>
      <c r="E504" s="24"/>
      <c r="F504" s="24"/>
      <c r="G504" s="24"/>
      <c r="H504" s="25"/>
      <c r="I504" s="24"/>
      <c r="J504" s="24"/>
      <c r="K504" s="25"/>
      <c r="L504" s="25"/>
      <c r="M504" s="24"/>
      <c r="N504" s="24"/>
      <c r="O504" s="24"/>
      <c r="P504" s="25"/>
      <c r="Q504" s="25"/>
      <c r="R504" s="24"/>
      <c r="S504" s="25"/>
      <c r="T504" s="25"/>
      <c r="U504" s="25"/>
      <c r="V504" s="25"/>
      <c r="W504" s="24"/>
      <c r="X504" s="24"/>
      <c r="Y504" s="24"/>
      <c r="Z504" s="24"/>
    </row>
    <row r="505">
      <c r="A505" s="24"/>
      <c r="B505" s="25"/>
      <c r="C505" s="25"/>
      <c r="D505" s="25"/>
      <c r="E505" s="24"/>
      <c r="F505" s="24"/>
      <c r="G505" s="24"/>
      <c r="H505" s="25"/>
      <c r="I505" s="24"/>
      <c r="J505" s="24"/>
      <c r="K505" s="25"/>
      <c r="L505" s="25"/>
      <c r="M505" s="24"/>
      <c r="N505" s="24"/>
      <c r="O505" s="24"/>
      <c r="P505" s="25"/>
      <c r="Q505" s="25"/>
      <c r="R505" s="24"/>
      <c r="S505" s="25"/>
      <c r="T505" s="25"/>
      <c r="U505" s="25"/>
      <c r="V505" s="25"/>
      <c r="W505" s="24"/>
      <c r="X505" s="24"/>
      <c r="Y505" s="24"/>
      <c r="Z505" s="24"/>
    </row>
    <row r="506">
      <c r="A506" s="24"/>
      <c r="B506" s="25"/>
      <c r="C506" s="25"/>
      <c r="D506" s="25"/>
      <c r="E506" s="24"/>
      <c r="F506" s="24"/>
      <c r="G506" s="24"/>
      <c r="H506" s="25"/>
      <c r="I506" s="24"/>
      <c r="J506" s="24"/>
      <c r="K506" s="25"/>
      <c r="L506" s="25"/>
      <c r="M506" s="24"/>
      <c r="N506" s="24"/>
      <c r="O506" s="24"/>
      <c r="P506" s="25"/>
      <c r="Q506" s="25"/>
      <c r="R506" s="24"/>
      <c r="S506" s="25"/>
      <c r="T506" s="25"/>
      <c r="U506" s="25"/>
      <c r="V506" s="25"/>
      <c r="W506" s="24"/>
      <c r="X506" s="24"/>
      <c r="Y506" s="24"/>
      <c r="Z506" s="24"/>
    </row>
    <row r="507">
      <c r="A507" s="24"/>
      <c r="B507" s="25"/>
      <c r="C507" s="25"/>
      <c r="D507" s="25"/>
      <c r="E507" s="24"/>
      <c r="F507" s="24"/>
      <c r="G507" s="24"/>
      <c r="H507" s="25"/>
      <c r="I507" s="24"/>
      <c r="J507" s="24"/>
      <c r="K507" s="25"/>
      <c r="L507" s="25"/>
      <c r="M507" s="24"/>
      <c r="N507" s="24"/>
      <c r="O507" s="24"/>
      <c r="P507" s="25"/>
      <c r="Q507" s="25"/>
      <c r="R507" s="24"/>
      <c r="S507" s="25"/>
      <c r="T507" s="25"/>
      <c r="U507" s="25"/>
      <c r="V507" s="25"/>
      <c r="W507" s="24"/>
      <c r="X507" s="24"/>
      <c r="Y507" s="24"/>
      <c r="Z507" s="24"/>
    </row>
    <row r="508">
      <c r="A508" s="24"/>
      <c r="B508" s="25"/>
      <c r="C508" s="25"/>
      <c r="D508" s="25"/>
      <c r="E508" s="24"/>
      <c r="F508" s="24"/>
      <c r="G508" s="24"/>
      <c r="H508" s="25"/>
      <c r="I508" s="24"/>
      <c r="J508" s="24"/>
      <c r="K508" s="25"/>
      <c r="L508" s="25"/>
      <c r="M508" s="24"/>
      <c r="N508" s="24"/>
      <c r="O508" s="24"/>
      <c r="P508" s="25"/>
      <c r="Q508" s="25"/>
      <c r="R508" s="24"/>
      <c r="S508" s="25"/>
      <c r="T508" s="25"/>
      <c r="U508" s="25"/>
      <c r="V508" s="25"/>
      <c r="W508" s="24"/>
      <c r="X508" s="24"/>
      <c r="Y508" s="24"/>
      <c r="Z508" s="24"/>
    </row>
    <row r="509">
      <c r="A509" s="24"/>
      <c r="B509" s="25"/>
      <c r="C509" s="25"/>
      <c r="D509" s="25"/>
      <c r="E509" s="24"/>
      <c r="F509" s="24"/>
      <c r="G509" s="24"/>
      <c r="H509" s="25"/>
      <c r="I509" s="24"/>
      <c r="J509" s="24"/>
      <c r="K509" s="25"/>
      <c r="L509" s="25"/>
      <c r="M509" s="24"/>
      <c r="N509" s="24"/>
      <c r="O509" s="24"/>
      <c r="P509" s="25"/>
      <c r="Q509" s="25"/>
      <c r="R509" s="24"/>
      <c r="S509" s="25"/>
      <c r="T509" s="25"/>
      <c r="U509" s="25"/>
      <c r="V509" s="25"/>
      <c r="W509" s="24"/>
      <c r="X509" s="24"/>
      <c r="Y509" s="24"/>
      <c r="Z509" s="24"/>
    </row>
    <row r="510">
      <c r="A510" s="24"/>
      <c r="B510" s="25"/>
      <c r="C510" s="25"/>
      <c r="D510" s="25"/>
      <c r="E510" s="24"/>
      <c r="F510" s="24"/>
      <c r="G510" s="24"/>
      <c r="H510" s="25"/>
      <c r="I510" s="24"/>
      <c r="J510" s="24"/>
      <c r="K510" s="25"/>
      <c r="L510" s="25"/>
      <c r="M510" s="24"/>
      <c r="N510" s="24"/>
      <c r="O510" s="24"/>
      <c r="P510" s="25"/>
      <c r="Q510" s="25"/>
      <c r="R510" s="24"/>
      <c r="S510" s="25"/>
      <c r="T510" s="25"/>
      <c r="U510" s="25"/>
      <c r="V510" s="25"/>
      <c r="W510" s="24"/>
      <c r="X510" s="24"/>
      <c r="Y510" s="24"/>
      <c r="Z510" s="24"/>
    </row>
    <row r="511">
      <c r="A511" s="24"/>
      <c r="B511" s="25"/>
      <c r="C511" s="25"/>
      <c r="D511" s="25"/>
      <c r="E511" s="24"/>
      <c r="F511" s="24"/>
      <c r="G511" s="24"/>
      <c r="H511" s="25"/>
      <c r="I511" s="24"/>
      <c r="J511" s="24"/>
      <c r="K511" s="25"/>
      <c r="L511" s="25"/>
      <c r="M511" s="24"/>
      <c r="N511" s="24"/>
      <c r="O511" s="24"/>
      <c r="P511" s="25"/>
      <c r="Q511" s="25"/>
      <c r="R511" s="24"/>
      <c r="S511" s="25"/>
      <c r="T511" s="25"/>
      <c r="U511" s="25"/>
      <c r="V511" s="25"/>
      <c r="W511" s="24"/>
      <c r="X511" s="24"/>
      <c r="Y511" s="24"/>
      <c r="Z511" s="24"/>
    </row>
    <row r="512">
      <c r="A512" s="24"/>
      <c r="B512" s="25"/>
      <c r="C512" s="25"/>
      <c r="D512" s="25"/>
      <c r="E512" s="24"/>
      <c r="F512" s="24"/>
      <c r="G512" s="24"/>
      <c r="H512" s="25"/>
      <c r="I512" s="24"/>
      <c r="J512" s="24"/>
      <c r="K512" s="25"/>
      <c r="L512" s="25"/>
      <c r="M512" s="24"/>
      <c r="N512" s="24"/>
      <c r="O512" s="24"/>
      <c r="P512" s="25"/>
      <c r="Q512" s="25"/>
      <c r="R512" s="24"/>
      <c r="S512" s="25"/>
      <c r="T512" s="25"/>
      <c r="U512" s="25"/>
      <c r="V512" s="25"/>
      <c r="W512" s="24"/>
      <c r="X512" s="24"/>
      <c r="Y512" s="24"/>
      <c r="Z512" s="24"/>
    </row>
    <row r="513">
      <c r="A513" s="24"/>
      <c r="B513" s="25"/>
      <c r="C513" s="25"/>
      <c r="D513" s="25"/>
      <c r="E513" s="24"/>
      <c r="F513" s="24"/>
      <c r="G513" s="24"/>
      <c r="H513" s="25"/>
      <c r="I513" s="24"/>
      <c r="J513" s="24"/>
      <c r="K513" s="25"/>
      <c r="L513" s="25"/>
      <c r="M513" s="24"/>
      <c r="N513" s="24"/>
      <c r="O513" s="24"/>
      <c r="P513" s="25"/>
      <c r="Q513" s="25"/>
      <c r="R513" s="24"/>
      <c r="S513" s="25"/>
      <c r="T513" s="25"/>
      <c r="U513" s="25"/>
      <c r="V513" s="25"/>
      <c r="W513" s="24"/>
      <c r="X513" s="24"/>
      <c r="Y513" s="24"/>
      <c r="Z513" s="24"/>
    </row>
    <row r="514">
      <c r="A514" s="24"/>
      <c r="B514" s="25"/>
      <c r="C514" s="25"/>
      <c r="D514" s="25"/>
      <c r="E514" s="24"/>
      <c r="F514" s="24"/>
      <c r="G514" s="24"/>
      <c r="H514" s="25"/>
      <c r="I514" s="24"/>
      <c r="J514" s="24"/>
      <c r="K514" s="25"/>
      <c r="L514" s="25"/>
      <c r="M514" s="24"/>
      <c r="N514" s="24"/>
      <c r="O514" s="24"/>
      <c r="P514" s="25"/>
      <c r="Q514" s="25"/>
      <c r="R514" s="24"/>
      <c r="S514" s="25"/>
      <c r="T514" s="25"/>
      <c r="U514" s="25"/>
      <c r="V514" s="25"/>
      <c r="W514" s="24"/>
      <c r="X514" s="24"/>
      <c r="Y514" s="24"/>
      <c r="Z514" s="24"/>
    </row>
    <row r="515">
      <c r="A515" s="24"/>
      <c r="B515" s="25"/>
      <c r="C515" s="25"/>
      <c r="D515" s="25"/>
      <c r="E515" s="24"/>
      <c r="F515" s="24"/>
      <c r="G515" s="24"/>
      <c r="H515" s="25"/>
      <c r="I515" s="24"/>
      <c r="J515" s="24"/>
      <c r="K515" s="25"/>
      <c r="L515" s="25"/>
      <c r="M515" s="24"/>
      <c r="N515" s="24"/>
      <c r="O515" s="24"/>
      <c r="P515" s="25"/>
      <c r="Q515" s="25"/>
      <c r="R515" s="24"/>
      <c r="S515" s="25"/>
      <c r="T515" s="25"/>
      <c r="U515" s="25"/>
      <c r="V515" s="25"/>
      <c r="W515" s="24"/>
      <c r="X515" s="24"/>
      <c r="Y515" s="24"/>
      <c r="Z515" s="24"/>
    </row>
    <row r="516">
      <c r="A516" s="24"/>
      <c r="B516" s="25"/>
      <c r="C516" s="25"/>
      <c r="D516" s="25"/>
      <c r="E516" s="24"/>
      <c r="F516" s="24"/>
      <c r="G516" s="24"/>
      <c r="H516" s="25"/>
      <c r="I516" s="24"/>
      <c r="J516" s="24"/>
      <c r="K516" s="25"/>
      <c r="L516" s="25"/>
      <c r="M516" s="24"/>
      <c r="N516" s="24"/>
      <c r="O516" s="24"/>
      <c r="P516" s="25"/>
      <c r="Q516" s="25"/>
      <c r="R516" s="24"/>
      <c r="S516" s="25"/>
      <c r="T516" s="25"/>
      <c r="U516" s="25"/>
      <c r="V516" s="25"/>
      <c r="W516" s="24"/>
      <c r="X516" s="24"/>
      <c r="Y516" s="24"/>
      <c r="Z516" s="24"/>
    </row>
    <row r="517">
      <c r="A517" s="24"/>
      <c r="B517" s="25"/>
      <c r="C517" s="25"/>
      <c r="D517" s="25"/>
      <c r="E517" s="24"/>
      <c r="F517" s="24"/>
      <c r="G517" s="24"/>
      <c r="H517" s="25"/>
      <c r="I517" s="24"/>
      <c r="J517" s="24"/>
      <c r="K517" s="25"/>
      <c r="L517" s="25"/>
      <c r="M517" s="24"/>
      <c r="N517" s="24"/>
      <c r="O517" s="24"/>
      <c r="P517" s="25"/>
      <c r="Q517" s="25"/>
      <c r="R517" s="24"/>
      <c r="S517" s="25"/>
      <c r="T517" s="25"/>
      <c r="U517" s="25"/>
      <c r="V517" s="25"/>
      <c r="W517" s="24"/>
      <c r="X517" s="24"/>
      <c r="Y517" s="24"/>
      <c r="Z517" s="24"/>
    </row>
    <row r="518">
      <c r="A518" s="24"/>
      <c r="B518" s="25"/>
      <c r="C518" s="25"/>
      <c r="D518" s="25"/>
      <c r="E518" s="24"/>
      <c r="F518" s="24"/>
      <c r="G518" s="24"/>
      <c r="H518" s="25"/>
      <c r="I518" s="24"/>
      <c r="J518" s="24"/>
      <c r="K518" s="25"/>
      <c r="L518" s="25"/>
      <c r="M518" s="24"/>
      <c r="N518" s="24"/>
      <c r="O518" s="24"/>
      <c r="P518" s="25"/>
      <c r="Q518" s="25"/>
      <c r="R518" s="24"/>
      <c r="S518" s="25"/>
      <c r="T518" s="25"/>
      <c r="U518" s="25"/>
      <c r="V518" s="25"/>
      <c r="W518" s="24"/>
      <c r="X518" s="24"/>
      <c r="Y518" s="24"/>
      <c r="Z518" s="24"/>
    </row>
    <row r="519">
      <c r="A519" s="24"/>
      <c r="B519" s="25"/>
      <c r="C519" s="25"/>
      <c r="D519" s="25"/>
      <c r="E519" s="24"/>
      <c r="F519" s="24"/>
      <c r="G519" s="24"/>
      <c r="H519" s="25"/>
      <c r="I519" s="24"/>
      <c r="J519" s="24"/>
      <c r="K519" s="25"/>
      <c r="L519" s="25"/>
      <c r="M519" s="24"/>
      <c r="N519" s="24"/>
      <c r="O519" s="24"/>
      <c r="P519" s="25"/>
      <c r="Q519" s="25"/>
      <c r="R519" s="24"/>
      <c r="S519" s="25"/>
      <c r="T519" s="25"/>
      <c r="U519" s="25"/>
      <c r="V519" s="25"/>
      <c r="W519" s="24"/>
      <c r="X519" s="24"/>
      <c r="Y519" s="24"/>
      <c r="Z519" s="24"/>
    </row>
    <row r="520">
      <c r="A520" s="24"/>
      <c r="B520" s="25"/>
      <c r="C520" s="25"/>
      <c r="D520" s="25"/>
      <c r="E520" s="24"/>
      <c r="F520" s="24"/>
      <c r="G520" s="24"/>
      <c r="H520" s="25"/>
      <c r="I520" s="24"/>
      <c r="J520" s="24"/>
      <c r="K520" s="25"/>
      <c r="L520" s="25"/>
      <c r="M520" s="24"/>
      <c r="N520" s="24"/>
      <c r="O520" s="24"/>
      <c r="P520" s="25"/>
      <c r="Q520" s="25"/>
      <c r="R520" s="24"/>
      <c r="S520" s="25"/>
      <c r="T520" s="25"/>
      <c r="U520" s="25"/>
      <c r="V520" s="25"/>
      <c r="W520" s="24"/>
      <c r="X520" s="24"/>
      <c r="Y520" s="24"/>
      <c r="Z520" s="24"/>
    </row>
    <row r="521">
      <c r="A521" s="24"/>
      <c r="B521" s="25"/>
      <c r="C521" s="25"/>
      <c r="D521" s="25"/>
      <c r="E521" s="24"/>
      <c r="F521" s="24"/>
      <c r="G521" s="24"/>
      <c r="H521" s="25"/>
      <c r="I521" s="24"/>
      <c r="J521" s="24"/>
      <c r="K521" s="25"/>
      <c r="L521" s="25"/>
      <c r="M521" s="24"/>
      <c r="N521" s="24"/>
      <c r="O521" s="24"/>
      <c r="P521" s="25"/>
      <c r="Q521" s="25"/>
      <c r="R521" s="24"/>
      <c r="S521" s="25"/>
      <c r="T521" s="25"/>
      <c r="U521" s="25"/>
      <c r="V521" s="25"/>
      <c r="W521" s="24"/>
      <c r="X521" s="24"/>
      <c r="Y521" s="24"/>
      <c r="Z521" s="24"/>
    </row>
    <row r="522">
      <c r="A522" s="24"/>
      <c r="B522" s="25"/>
      <c r="C522" s="25"/>
      <c r="D522" s="25"/>
      <c r="E522" s="24"/>
      <c r="F522" s="24"/>
      <c r="G522" s="24"/>
      <c r="H522" s="25"/>
      <c r="I522" s="24"/>
      <c r="J522" s="24"/>
      <c r="K522" s="25"/>
      <c r="L522" s="25"/>
      <c r="M522" s="24"/>
      <c r="N522" s="24"/>
      <c r="O522" s="24"/>
      <c r="P522" s="25"/>
      <c r="Q522" s="25"/>
      <c r="R522" s="24"/>
      <c r="S522" s="25"/>
      <c r="T522" s="25"/>
      <c r="U522" s="25"/>
      <c r="V522" s="25"/>
      <c r="W522" s="24"/>
      <c r="X522" s="24"/>
      <c r="Y522" s="24"/>
      <c r="Z522" s="24"/>
    </row>
    <row r="523">
      <c r="A523" s="24"/>
      <c r="B523" s="25"/>
      <c r="C523" s="25"/>
      <c r="D523" s="25"/>
      <c r="E523" s="24"/>
      <c r="F523" s="24"/>
      <c r="G523" s="24"/>
      <c r="H523" s="25"/>
      <c r="I523" s="24"/>
      <c r="J523" s="24"/>
      <c r="K523" s="25"/>
      <c r="L523" s="25"/>
      <c r="M523" s="24"/>
      <c r="N523" s="24"/>
      <c r="O523" s="24"/>
      <c r="P523" s="25"/>
      <c r="Q523" s="25"/>
      <c r="R523" s="24"/>
      <c r="S523" s="25"/>
      <c r="T523" s="25"/>
      <c r="U523" s="25"/>
      <c r="V523" s="25"/>
      <c r="W523" s="24"/>
      <c r="X523" s="24"/>
      <c r="Y523" s="24"/>
      <c r="Z523" s="24"/>
    </row>
    <row r="524">
      <c r="A524" s="24"/>
      <c r="B524" s="25"/>
      <c r="C524" s="25"/>
      <c r="D524" s="25"/>
      <c r="E524" s="24"/>
      <c r="F524" s="24"/>
      <c r="G524" s="24"/>
      <c r="H524" s="25"/>
      <c r="I524" s="24"/>
      <c r="J524" s="24"/>
      <c r="K524" s="25"/>
      <c r="L524" s="25"/>
      <c r="M524" s="24"/>
      <c r="N524" s="24"/>
      <c r="O524" s="24"/>
      <c r="P524" s="25"/>
      <c r="Q524" s="25"/>
      <c r="R524" s="24"/>
      <c r="S524" s="25"/>
      <c r="T524" s="25"/>
      <c r="U524" s="25"/>
      <c r="V524" s="25"/>
      <c r="W524" s="24"/>
      <c r="X524" s="24"/>
      <c r="Y524" s="24"/>
      <c r="Z524" s="24"/>
    </row>
    <row r="525">
      <c r="A525" s="24"/>
      <c r="B525" s="25"/>
      <c r="C525" s="25"/>
      <c r="D525" s="25"/>
      <c r="E525" s="24"/>
      <c r="F525" s="24"/>
      <c r="G525" s="24"/>
      <c r="H525" s="25"/>
      <c r="I525" s="24"/>
      <c r="J525" s="24"/>
      <c r="K525" s="25"/>
      <c r="L525" s="25"/>
      <c r="M525" s="24"/>
      <c r="N525" s="24"/>
      <c r="O525" s="24"/>
      <c r="P525" s="25"/>
      <c r="Q525" s="25"/>
      <c r="R525" s="24"/>
      <c r="S525" s="25"/>
      <c r="T525" s="25"/>
      <c r="U525" s="25"/>
      <c r="V525" s="25"/>
      <c r="W525" s="24"/>
      <c r="X525" s="24"/>
      <c r="Y525" s="24"/>
      <c r="Z525" s="24"/>
    </row>
    <row r="526">
      <c r="A526" s="24"/>
      <c r="B526" s="25"/>
      <c r="C526" s="25"/>
      <c r="D526" s="25"/>
      <c r="E526" s="24"/>
      <c r="F526" s="24"/>
      <c r="G526" s="24"/>
      <c r="H526" s="25"/>
      <c r="I526" s="24"/>
      <c r="J526" s="24"/>
      <c r="K526" s="25"/>
      <c r="L526" s="25"/>
      <c r="M526" s="24"/>
      <c r="N526" s="24"/>
      <c r="O526" s="24"/>
      <c r="P526" s="25"/>
      <c r="Q526" s="25"/>
      <c r="R526" s="24"/>
      <c r="S526" s="25"/>
      <c r="T526" s="25"/>
      <c r="U526" s="25"/>
      <c r="V526" s="25"/>
      <c r="W526" s="24"/>
      <c r="X526" s="24"/>
      <c r="Y526" s="24"/>
      <c r="Z526" s="24"/>
    </row>
    <row r="527">
      <c r="A527" s="24"/>
      <c r="B527" s="25"/>
      <c r="C527" s="25"/>
      <c r="D527" s="25"/>
      <c r="E527" s="24"/>
      <c r="F527" s="24"/>
      <c r="G527" s="24"/>
      <c r="H527" s="25"/>
      <c r="I527" s="24"/>
      <c r="J527" s="24"/>
      <c r="K527" s="25"/>
      <c r="L527" s="25"/>
      <c r="M527" s="24"/>
      <c r="N527" s="24"/>
      <c r="O527" s="24"/>
      <c r="P527" s="25"/>
      <c r="Q527" s="25"/>
      <c r="R527" s="24"/>
      <c r="S527" s="25"/>
      <c r="T527" s="25"/>
      <c r="U527" s="25"/>
      <c r="V527" s="25"/>
      <c r="W527" s="24"/>
      <c r="X527" s="24"/>
      <c r="Y527" s="24"/>
      <c r="Z527" s="24"/>
    </row>
    <row r="528">
      <c r="A528" s="24"/>
      <c r="B528" s="25"/>
      <c r="C528" s="25"/>
      <c r="D528" s="25"/>
      <c r="E528" s="24"/>
      <c r="F528" s="24"/>
      <c r="G528" s="24"/>
      <c r="H528" s="25"/>
      <c r="I528" s="24"/>
      <c r="J528" s="24"/>
      <c r="K528" s="25"/>
      <c r="L528" s="25"/>
      <c r="M528" s="24"/>
      <c r="N528" s="24"/>
      <c r="O528" s="24"/>
      <c r="P528" s="25"/>
      <c r="Q528" s="25"/>
      <c r="R528" s="24"/>
      <c r="S528" s="25"/>
      <c r="T528" s="25"/>
      <c r="U528" s="25"/>
      <c r="V528" s="25"/>
      <c r="W528" s="24"/>
      <c r="X528" s="24"/>
      <c r="Y528" s="24"/>
      <c r="Z528" s="24"/>
    </row>
    <row r="529">
      <c r="A529" s="24"/>
      <c r="B529" s="25"/>
      <c r="C529" s="25"/>
      <c r="D529" s="25"/>
      <c r="E529" s="24"/>
      <c r="F529" s="24"/>
      <c r="G529" s="24"/>
      <c r="H529" s="25"/>
      <c r="I529" s="24"/>
      <c r="J529" s="24"/>
      <c r="K529" s="25"/>
      <c r="L529" s="25"/>
      <c r="M529" s="24"/>
      <c r="N529" s="24"/>
      <c r="O529" s="24"/>
      <c r="P529" s="25"/>
      <c r="Q529" s="25"/>
      <c r="R529" s="24"/>
      <c r="S529" s="25"/>
      <c r="T529" s="25"/>
      <c r="U529" s="25"/>
      <c r="V529" s="25"/>
      <c r="W529" s="24"/>
      <c r="X529" s="24"/>
      <c r="Y529" s="24"/>
      <c r="Z529" s="24"/>
    </row>
    <row r="530">
      <c r="A530" s="24"/>
      <c r="B530" s="25"/>
      <c r="C530" s="25"/>
      <c r="D530" s="25"/>
      <c r="E530" s="24"/>
      <c r="F530" s="24"/>
      <c r="G530" s="24"/>
      <c r="H530" s="25"/>
      <c r="I530" s="24"/>
      <c r="J530" s="24"/>
      <c r="K530" s="25"/>
      <c r="L530" s="25"/>
      <c r="M530" s="24"/>
      <c r="N530" s="24"/>
      <c r="O530" s="24"/>
      <c r="P530" s="25"/>
      <c r="Q530" s="25"/>
      <c r="R530" s="24"/>
      <c r="S530" s="25"/>
      <c r="T530" s="25"/>
      <c r="U530" s="25"/>
      <c r="V530" s="25"/>
      <c r="W530" s="24"/>
      <c r="X530" s="24"/>
      <c r="Y530" s="24"/>
      <c r="Z530" s="24"/>
    </row>
    <row r="531">
      <c r="A531" s="24"/>
      <c r="B531" s="25"/>
      <c r="C531" s="25"/>
      <c r="D531" s="25"/>
      <c r="E531" s="24"/>
      <c r="F531" s="24"/>
      <c r="G531" s="24"/>
      <c r="H531" s="25"/>
      <c r="I531" s="24"/>
      <c r="J531" s="24"/>
      <c r="K531" s="25"/>
      <c r="L531" s="25"/>
      <c r="M531" s="24"/>
      <c r="N531" s="24"/>
      <c r="O531" s="24"/>
      <c r="P531" s="25"/>
      <c r="Q531" s="25"/>
      <c r="R531" s="24"/>
      <c r="S531" s="25"/>
      <c r="T531" s="25"/>
      <c r="U531" s="25"/>
      <c r="V531" s="25"/>
      <c r="W531" s="24"/>
      <c r="X531" s="24"/>
      <c r="Y531" s="24"/>
      <c r="Z531" s="24"/>
    </row>
    <row r="532">
      <c r="A532" s="24"/>
      <c r="B532" s="25"/>
      <c r="C532" s="25"/>
      <c r="D532" s="25"/>
      <c r="E532" s="24"/>
      <c r="F532" s="24"/>
      <c r="G532" s="24"/>
      <c r="H532" s="25"/>
      <c r="I532" s="24"/>
      <c r="J532" s="24"/>
      <c r="K532" s="25"/>
      <c r="L532" s="25"/>
      <c r="M532" s="24"/>
      <c r="N532" s="24"/>
      <c r="O532" s="24"/>
      <c r="P532" s="25"/>
      <c r="Q532" s="25"/>
      <c r="R532" s="24"/>
      <c r="S532" s="25"/>
      <c r="T532" s="25"/>
      <c r="U532" s="25"/>
      <c r="V532" s="25"/>
      <c r="W532" s="24"/>
      <c r="X532" s="24"/>
      <c r="Y532" s="24"/>
      <c r="Z532" s="24"/>
    </row>
    <row r="533">
      <c r="A533" s="24"/>
      <c r="B533" s="25"/>
      <c r="C533" s="25"/>
      <c r="D533" s="25"/>
      <c r="E533" s="24"/>
      <c r="F533" s="24"/>
      <c r="G533" s="24"/>
      <c r="H533" s="25"/>
      <c r="I533" s="24"/>
      <c r="J533" s="24"/>
      <c r="K533" s="25"/>
      <c r="L533" s="25"/>
      <c r="M533" s="24"/>
      <c r="N533" s="24"/>
      <c r="O533" s="24"/>
      <c r="P533" s="25"/>
      <c r="Q533" s="25"/>
      <c r="R533" s="24"/>
      <c r="S533" s="25"/>
      <c r="T533" s="25"/>
      <c r="U533" s="25"/>
      <c r="V533" s="25"/>
      <c r="W533" s="24"/>
      <c r="X533" s="24"/>
      <c r="Y533" s="24"/>
      <c r="Z533" s="24"/>
    </row>
    <row r="534">
      <c r="A534" s="24"/>
      <c r="B534" s="25"/>
      <c r="C534" s="25"/>
      <c r="D534" s="25"/>
      <c r="E534" s="24"/>
      <c r="F534" s="24"/>
      <c r="G534" s="24"/>
      <c r="H534" s="25"/>
      <c r="I534" s="24"/>
      <c r="J534" s="24"/>
      <c r="K534" s="25"/>
      <c r="L534" s="25"/>
      <c r="M534" s="24"/>
      <c r="N534" s="24"/>
      <c r="O534" s="24"/>
      <c r="P534" s="25"/>
      <c r="Q534" s="25"/>
      <c r="R534" s="24"/>
      <c r="S534" s="25"/>
      <c r="T534" s="25"/>
      <c r="U534" s="25"/>
      <c r="V534" s="25"/>
      <c r="W534" s="24"/>
      <c r="X534" s="24"/>
      <c r="Y534" s="24"/>
      <c r="Z534" s="24"/>
    </row>
    <row r="535">
      <c r="A535" s="24"/>
      <c r="B535" s="25"/>
      <c r="C535" s="25"/>
      <c r="D535" s="25"/>
      <c r="E535" s="24"/>
      <c r="F535" s="24"/>
      <c r="G535" s="24"/>
      <c r="H535" s="25"/>
      <c r="I535" s="24"/>
      <c r="J535" s="24"/>
      <c r="K535" s="25"/>
      <c r="L535" s="25"/>
      <c r="M535" s="24"/>
      <c r="N535" s="24"/>
      <c r="O535" s="24"/>
      <c r="P535" s="25"/>
      <c r="Q535" s="25"/>
      <c r="R535" s="24"/>
      <c r="S535" s="25"/>
      <c r="T535" s="25"/>
      <c r="U535" s="25"/>
      <c r="V535" s="25"/>
      <c r="W535" s="24"/>
      <c r="X535" s="24"/>
      <c r="Y535" s="24"/>
      <c r="Z535" s="24"/>
    </row>
    <row r="536">
      <c r="A536" s="24"/>
      <c r="B536" s="25"/>
      <c r="C536" s="25"/>
      <c r="D536" s="25"/>
      <c r="E536" s="24"/>
      <c r="F536" s="24"/>
      <c r="G536" s="24"/>
      <c r="H536" s="25"/>
      <c r="I536" s="24"/>
      <c r="J536" s="24"/>
      <c r="K536" s="25"/>
      <c r="L536" s="25"/>
      <c r="M536" s="24"/>
      <c r="N536" s="24"/>
      <c r="O536" s="24"/>
      <c r="P536" s="25"/>
      <c r="Q536" s="25"/>
      <c r="R536" s="24"/>
      <c r="S536" s="25"/>
      <c r="T536" s="25"/>
      <c r="U536" s="25"/>
      <c r="V536" s="25"/>
      <c r="W536" s="24"/>
      <c r="X536" s="24"/>
      <c r="Y536" s="24"/>
      <c r="Z536" s="24"/>
    </row>
    <row r="537">
      <c r="A537" s="24"/>
      <c r="B537" s="25"/>
      <c r="C537" s="25"/>
      <c r="D537" s="25"/>
      <c r="E537" s="24"/>
      <c r="F537" s="24"/>
      <c r="G537" s="24"/>
      <c r="H537" s="25"/>
      <c r="I537" s="24"/>
      <c r="J537" s="24"/>
      <c r="K537" s="25"/>
      <c r="L537" s="25"/>
      <c r="M537" s="24"/>
      <c r="N537" s="24"/>
      <c r="O537" s="24"/>
      <c r="P537" s="25"/>
      <c r="Q537" s="25"/>
      <c r="R537" s="24"/>
      <c r="S537" s="25"/>
      <c r="T537" s="25"/>
      <c r="U537" s="25"/>
      <c r="V537" s="25"/>
      <c r="W537" s="24"/>
      <c r="X537" s="24"/>
      <c r="Y537" s="24"/>
      <c r="Z537" s="24"/>
    </row>
    <row r="538">
      <c r="A538" s="24"/>
      <c r="B538" s="25"/>
      <c r="C538" s="25"/>
      <c r="D538" s="25"/>
      <c r="E538" s="24"/>
      <c r="F538" s="24"/>
      <c r="G538" s="24"/>
      <c r="H538" s="25"/>
      <c r="I538" s="24"/>
      <c r="J538" s="24"/>
      <c r="K538" s="25"/>
      <c r="L538" s="25"/>
      <c r="M538" s="24"/>
      <c r="N538" s="24"/>
      <c r="O538" s="24"/>
      <c r="P538" s="25"/>
      <c r="Q538" s="25"/>
      <c r="R538" s="24"/>
      <c r="S538" s="25"/>
      <c r="T538" s="25"/>
      <c r="U538" s="25"/>
      <c r="V538" s="25"/>
      <c r="W538" s="24"/>
      <c r="X538" s="24"/>
      <c r="Y538" s="24"/>
      <c r="Z538" s="24"/>
    </row>
    <row r="539">
      <c r="A539" s="24"/>
      <c r="B539" s="25"/>
      <c r="C539" s="25"/>
      <c r="D539" s="25"/>
      <c r="E539" s="24"/>
      <c r="F539" s="24"/>
      <c r="G539" s="24"/>
      <c r="H539" s="25"/>
      <c r="I539" s="24"/>
      <c r="J539" s="24"/>
      <c r="K539" s="25"/>
      <c r="L539" s="25"/>
      <c r="M539" s="24"/>
      <c r="N539" s="24"/>
      <c r="O539" s="24"/>
      <c r="P539" s="25"/>
      <c r="Q539" s="25"/>
      <c r="R539" s="24"/>
      <c r="S539" s="25"/>
      <c r="T539" s="25"/>
      <c r="U539" s="25"/>
      <c r="V539" s="25"/>
      <c r="W539" s="24"/>
      <c r="X539" s="24"/>
      <c r="Y539" s="24"/>
      <c r="Z539" s="24"/>
    </row>
    <row r="540">
      <c r="A540" s="24"/>
      <c r="B540" s="25"/>
      <c r="C540" s="25"/>
      <c r="D540" s="25"/>
      <c r="E540" s="24"/>
      <c r="F540" s="24"/>
      <c r="G540" s="24"/>
      <c r="H540" s="25"/>
      <c r="I540" s="24"/>
      <c r="J540" s="24"/>
      <c r="K540" s="25"/>
      <c r="L540" s="25"/>
      <c r="M540" s="24"/>
      <c r="N540" s="24"/>
      <c r="O540" s="24"/>
      <c r="P540" s="25"/>
      <c r="Q540" s="25"/>
      <c r="R540" s="24"/>
      <c r="S540" s="25"/>
      <c r="T540" s="25"/>
      <c r="U540" s="25"/>
      <c r="V540" s="25"/>
      <c r="W540" s="24"/>
      <c r="X540" s="24"/>
      <c r="Y540" s="24"/>
      <c r="Z540" s="24"/>
    </row>
    <row r="541">
      <c r="A541" s="24"/>
      <c r="B541" s="25"/>
      <c r="C541" s="25"/>
      <c r="D541" s="25"/>
      <c r="E541" s="24"/>
      <c r="F541" s="24"/>
      <c r="G541" s="24"/>
      <c r="H541" s="25"/>
      <c r="I541" s="24"/>
      <c r="J541" s="24"/>
      <c r="K541" s="25"/>
      <c r="L541" s="25"/>
      <c r="M541" s="24"/>
      <c r="N541" s="24"/>
      <c r="O541" s="24"/>
      <c r="P541" s="25"/>
      <c r="Q541" s="25"/>
      <c r="R541" s="24"/>
      <c r="S541" s="25"/>
      <c r="T541" s="25"/>
      <c r="U541" s="25"/>
      <c r="V541" s="25"/>
      <c r="W541" s="24"/>
      <c r="X541" s="24"/>
      <c r="Y541" s="24"/>
      <c r="Z541" s="24"/>
    </row>
    <row r="542">
      <c r="A542" s="24"/>
      <c r="B542" s="25"/>
      <c r="C542" s="25"/>
      <c r="D542" s="25"/>
      <c r="E542" s="24"/>
      <c r="F542" s="24"/>
      <c r="G542" s="24"/>
      <c r="H542" s="25"/>
      <c r="I542" s="24"/>
      <c r="J542" s="24"/>
      <c r="K542" s="25"/>
      <c r="L542" s="25"/>
      <c r="M542" s="24"/>
      <c r="N542" s="24"/>
      <c r="O542" s="24"/>
      <c r="P542" s="25"/>
      <c r="Q542" s="25"/>
      <c r="R542" s="24"/>
      <c r="S542" s="25"/>
      <c r="T542" s="25"/>
      <c r="U542" s="25"/>
      <c r="V542" s="25"/>
      <c r="W542" s="24"/>
      <c r="X542" s="24"/>
      <c r="Y542" s="24"/>
      <c r="Z542" s="24"/>
    </row>
    <row r="543">
      <c r="A543" s="24"/>
      <c r="B543" s="25"/>
      <c r="C543" s="25"/>
      <c r="D543" s="25"/>
      <c r="E543" s="24"/>
      <c r="F543" s="24"/>
      <c r="G543" s="24"/>
      <c r="H543" s="25"/>
      <c r="I543" s="24"/>
      <c r="J543" s="24"/>
      <c r="K543" s="25"/>
      <c r="L543" s="25"/>
      <c r="M543" s="24"/>
      <c r="N543" s="24"/>
      <c r="O543" s="24"/>
      <c r="P543" s="25"/>
      <c r="Q543" s="25"/>
      <c r="R543" s="24"/>
      <c r="S543" s="25"/>
      <c r="T543" s="25"/>
      <c r="U543" s="25"/>
      <c r="V543" s="25"/>
      <c r="W543" s="24"/>
      <c r="X543" s="24"/>
      <c r="Y543" s="24"/>
      <c r="Z543" s="24"/>
    </row>
    <row r="544">
      <c r="A544" s="24"/>
      <c r="B544" s="25"/>
      <c r="C544" s="25"/>
      <c r="D544" s="25"/>
      <c r="E544" s="24"/>
      <c r="F544" s="24"/>
      <c r="G544" s="24"/>
      <c r="H544" s="25"/>
      <c r="I544" s="24"/>
      <c r="J544" s="24"/>
      <c r="K544" s="25"/>
      <c r="L544" s="25"/>
      <c r="M544" s="24"/>
      <c r="N544" s="24"/>
      <c r="O544" s="24"/>
      <c r="P544" s="25"/>
      <c r="Q544" s="25"/>
      <c r="R544" s="24"/>
      <c r="S544" s="25"/>
      <c r="T544" s="25"/>
      <c r="U544" s="25"/>
      <c r="V544" s="25"/>
      <c r="W544" s="24"/>
      <c r="X544" s="24"/>
      <c r="Y544" s="24"/>
      <c r="Z544" s="24"/>
    </row>
    <row r="545">
      <c r="A545" s="24"/>
      <c r="B545" s="25"/>
      <c r="C545" s="25"/>
      <c r="D545" s="25"/>
      <c r="E545" s="24"/>
      <c r="F545" s="24"/>
      <c r="G545" s="24"/>
      <c r="H545" s="25"/>
      <c r="I545" s="24"/>
      <c r="J545" s="24"/>
      <c r="K545" s="25"/>
      <c r="L545" s="25"/>
      <c r="M545" s="24"/>
      <c r="N545" s="24"/>
      <c r="O545" s="24"/>
      <c r="P545" s="25"/>
      <c r="Q545" s="25"/>
      <c r="R545" s="24"/>
      <c r="S545" s="25"/>
      <c r="T545" s="25"/>
      <c r="U545" s="25"/>
      <c r="V545" s="25"/>
      <c r="W545" s="24"/>
      <c r="X545" s="24"/>
      <c r="Y545" s="24"/>
      <c r="Z545" s="24"/>
    </row>
    <row r="546">
      <c r="A546" s="24"/>
      <c r="B546" s="25"/>
      <c r="C546" s="25"/>
      <c r="D546" s="25"/>
      <c r="E546" s="24"/>
      <c r="F546" s="24"/>
      <c r="G546" s="24"/>
      <c r="H546" s="25"/>
      <c r="I546" s="24"/>
      <c r="J546" s="24"/>
      <c r="K546" s="25"/>
      <c r="L546" s="25"/>
      <c r="M546" s="24"/>
      <c r="N546" s="24"/>
      <c r="O546" s="24"/>
      <c r="P546" s="25"/>
      <c r="Q546" s="25"/>
      <c r="R546" s="24"/>
      <c r="S546" s="25"/>
      <c r="T546" s="25"/>
      <c r="U546" s="25"/>
      <c r="V546" s="25"/>
      <c r="W546" s="24"/>
      <c r="X546" s="24"/>
      <c r="Y546" s="24"/>
      <c r="Z546" s="24"/>
    </row>
    <row r="547">
      <c r="A547" s="24"/>
      <c r="B547" s="25"/>
      <c r="C547" s="25"/>
      <c r="D547" s="25"/>
      <c r="E547" s="24"/>
      <c r="F547" s="24"/>
      <c r="G547" s="24"/>
      <c r="H547" s="25"/>
      <c r="I547" s="24"/>
      <c r="J547" s="24"/>
      <c r="K547" s="25"/>
      <c r="L547" s="25"/>
      <c r="M547" s="24"/>
      <c r="N547" s="24"/>
      <c r="O547" s="24"/>
      <c r="P547" s="25"/>
      <c r="Q547" s="25"/>
      <c r="R547" s="24"/>
      <c r="S547" s="25"/>
      <c r="T547" s="25"/>
      <c r="U547" s="25"/>
      <c r="V547" s="25"/>
      <c r="W547" s="24"/>
      <c r="X547" s="24"/>
      <c r="Y547" s="24"/>
      <c r="Z547" s="24"/>
    </row>
    <row r="548">
      <c r="A548" s="24"/>
      <c r="B548" s="25"/>
      <c r="C548" s="25"/>
      <c r="D548" s="25"/>
      <c r="E548" s="24"/>
      <c r="F548" s="24"/>
      <c r="G548" s="24"/>
      <c r="H548" s="25"/>
      <c r="I548" s="24"/>
      <c r="J548" s="24"/>
      <c r="K548" s="25"/>
      <c r="L548" s="25"/>
      <c r="M548" s="24"/>
      <c r="N548" s="24"/>
      <c r="O548" s="24"/>
      <c r="P548" s="25"/>
      <c r="Q548" s="25"/>
      <c r="R548" s="24"/>
      <c r="S548" s="25"/>
      <c r="T548" s="25"/>
      <c r="U548" s="25"/>
      <c r="V548" s="25"/>
      <c r="W548" s="24"/>
      <c r="X548" s="24"/>
      <c r="Y548" s="24"/>
      <c r="Z548" s="24"/>
    </row>
    <row r="549">
      <c r="A549" s="24"/>
      <c r="B549" s="25"/>
      <c r="C549" s="25"/>
      <c r="D549" s="25"/>
      <c r="E549" s="24"/>
      <c r="F549" s="24"/>
      <c r="G549" s="24"/>
      <c r="H549" s="25"/>
      <c r="I549" s="24"/>
      <c r="J549" s="24"/>
      <c r="K549" s="25"/>
      <c r="L549" s="25"/>
      <c r="M549" s="24"/>
      <c r="N549" s="24"/>
      <c r="O549" s="24"/>
      <c r="P549" s="25"/>
      <c r="Q549" s="25"/>
      <c r="R549" s="24"/>
      <c r="S549" s="25"/>
      <c r="T549" s="25"/>
      <c r="U549" s="25"/>
      <c r="V549" s="25"/>
      <c r="W549" s="24"/>
      <c r="X549" s="24"/>
      <c r="Y549" s="24"/>
      <c r="Z549" s="24"/>
    </row>
    <row r="550">
      <c r="A550" s="24"/>
      <c r="B550" s="25"/>
      <c r="C550" s="25"/>
      <c r="D550" s="25"/>
      <c r="E550" s="24"/>
      <c r="F550" s="24"/>
      <c r="G550" s="24"/>
      <c r="H550" s="25"/>
      <c r="I550" s="24"/>
      <c r="J550" s="24"/>
      <c r="K550" s="25"/>
      <c r="L550" s="25"/>
      <c r="M550" s="24"/>
      <c r="N550" s="24"/>
      <c r="O550" s="24"/>
      <c r="P550" s="25"/>
      <c r="Q550" s="25"/>
      <c r="R550" s="24"/>
      <c r="S550" s="25"/>
      <c r="T550" s="25"/>
      <c r="U550" s="25"/>
      <c r="V550" s="25"/>
      <c r="W550" s="24"/>
      <c r="X550" s="24"/>
      <c r="Y550" s="24"/>
      <c r="Z550" s="24"/>
    </row>
    <row r="551">
      <c r="A551" s="24"/>
      <c r="B551" s="25"/>
      <c r="C551" s="25"/>
      <c r="D551" s="25"/>
      <c r="E551" s="24"/>
      <c r="F551" s="24"/>
      <c r="G551" s="24"/>
      <c r="H551" s="25"/>
      <c r="I551" s="24"/>
      <c r="J551" s="24"/>
      <c r="K551" s="25"/>
      <c r="L551" s="25"/>
      <c r="M551" s="24"/>
      <c r="N551" s="24"/>
      <c r="O551" s="24"/>
      <c r="P551" s="25"/>
      <c r="Q551" s="25"/>
      <c r="R551" s="24"/>
      <c r="S551" s="25"/>
      <c r="T551" s="25"/>
      <c r="U551" s="25"/>
      <c r="V551" s="25"/>
      <c r="W551" s="24"/>
      <c r="X551" s="24"/>
      <c r="Y551" s="24"/>
      <c r="Z551" s="24"/>
    </row>
    <row r="552">
      <c r="A552" s="24"/>
      <c r="B552" s="25"/>
      <c r="C552" s="25"/>
      <c r="D552" s="25"/>
      <c r="E552" s="24"/>
      <c r="F552" s="24"/>
      <c r="G552" s="24"/>
      <c r="H552" s="25"/>
      <c r="I552" s="24"/>
      <c r="J552" s="24"/>
      <c r="K552" s="25"/>
      <c r="L552" s="25"/>
      <c r="M552" s="24"/>
      <c r="N552" s="24"/>
      <c r="O552" s="24"/>
      <c r="P552" s="25"/>
      <c r="Q552" s="25"/>
      <c r="R552" s="24"/>
      <c r="S552" s="25"/>
      <c r="T552" s="25"/>
      <c r="U552" s="25"/>
      <c r="V552" s="25"/>
      <c r="W552" s="24"/>
      <c r="X552" s="24"/>
      <c r="Y552" s="24"/>
      <c r="Z552" s="24"/>
    </row>
    <row r="553">
      <c r="A553" s="24"/>
      <c r="B553" s="25"/>
      <c r="C553" s="25"/>
      <c r="D553" s="25"/>
      <c r="E553" s="24"/>
      <c r="F553" s="24"/>
      <c r="G553" s="24"/>
      <c r="H553" s="25"/>
      <c r="I553" s="24"/>
      <c r="J553" s="24"/>
      <c r="K553" s="25"/>
      <c r="L553" s="25"/>
      <c r="M553" s="24"/>
      <c r="N553" s="24"/>
      <c r="O553" s="24"/>
      <c r="P553" s="25"/>
      <c r="Q553" s="25"/>
      <c r="R553" s="24"/>
      <c r="S553" s="25"/>
      <c r="T553" s="25"/>
      <c r="U553" s="25"/>
      <c r="V553" s="25"/>
      <c r="W553" s="24"/>
      <c r="X553" s="24"/>
      <c r="Y553" s="24"/>
      <c r="Z553" s="24"/>
    </row>
    <row r="554">
      <c r="A554" s="24"/>
      <c r="B554" s="25"/>
      <c r="C554" s="25"/>
      <c r="D554" s="25"/>
      <c r="E554" s="24"/>
      <c r="F554" s="24"/>
      <c r="G554" s="24"/>
      <c r="H554" s="25"/>
      <c r="I554" s="24"/>
      <c r="J554" s="24"/>
      <c r="K554" s="25"/>
      <c r="L554" s="25"/>
      <c r="M554" s="24"/>
      <c r="N554" s="24"/>
      <c r="O554" s="24"/>
      <c r="P554" s="25"/>
      <c r="Q554" s="25"/>
      <c r="R554" s="24"/>
      <c r="S554" s="25"/>
      <c r="T554" s="25"/>
      <c r="U554" s="25"/>
      <c r="V554" s="25"/>
      <c r="W554" s="24"/>
      <c r="X554" s="24"/>
      <c r="Y554" s="24"/>
      <c r="Z554" s="24"/>
    </row>
    <row r="555">
      <c r="A555" s="24"/>
      <c r="B555" s="25"/>
      <c r="C555" s="25"/>
      <c r="D555" s="25"/>
      <c r="E555" s="24"/>
      <c r="F555" s="24"/>
      <c r="G555" s="24"/>
      <c r="H555" s="25"/>
      <c r="I555" s="24"/>
      <c r="J555" s="24"/>
      <c r="K555" s="25"/>
      <c r="L555" s="25"/>
      <c r="M555" s="24"/>
      <c r="N555" s="24"/>
      <c r="O555" s="24"/>
      <c r="P555" s="25"/>
      <c r="Q555" s="25"/>
      <c r="R555" s="24"/>
      <c r="S555" s="25"/>
      <c r="T555" s="25"/>
      <c r="U555" s="25"/>
      <c r="V555" s="25"/>
      <c r="W555" s="24"/>
      <c r="X555" s="24"/>
      <c r="Y555" s="24"/>
      <c r="Z555" s="24"/>
    </row>
    <row r="556">
      <c r="A556" s="24"/>
      <c r="B556" s="25"/>
      <c r="C556" s="25"/>
      <c r="D556" s="25"/>
      <c r="E556" s="24"/>
      <c r="F556" s="24"/>
      <c r="G556" s="24"/>
      <c r="H556" s="25"/>
      <c r="I556" s="24"/>
      <c r="J556" s="24"/>
      <c r="K556" s="25"/>
      <c r="L556" s="25"/>
      <c r="M556" s="24"/>
      <c r="N556" s="24"/>
      <c r="O556" s="24"/>
      <c r="P556" s="25"/>
      <c r="Q556" s="25"/>
      <c r="R556" s="24"/>
      <c r="S556" s="25"/>
      <c r="T556" s="25"/>
      <c r="U556" s="25"/>
      <c r="V556" s="25"/>
      <c r="W556" s="24"/>
      <c r="X556" s="24"/>
      <c r="Y556" s="24"/>
      <c r="Z556" s="24"/>
    </row>
    <row r="557">
      <c r="A557" s="24"/>
      <c r="B557" s="25"/>
      <c r="C557" s="25"/>
      <c r="D557" s="25"/>
      <c r="E557" s="24"/>
      <c r="F557" s="24"/>
      <c r="G557" s="24"/>
      <c r="H557" s="25"/>
      <c r="I557" s="24"/>
      <c r="J557" s="24"/>
      <c r="K557" s="25"/>
      <c r="L557" s="25"/>
      <c r="M557" s="24"/>
      <c r="N557" s="24"/>
      <c r="O557" s="24"/>
      <c r="P557" s="25"/>
      <c r="Q557" s="25"/>
      <c r="R557" s="24"/>
      <c r="S557" s="25"/>
      <c r="T557" s="25"/>
      <c r="U557" s="25"/>
      <c r="V557" s="25"/>
      <c r="W557" s="24"/>
      <c r="X557" s="24"/>
      <c r="Y557" s="24"/>
      <c r="Z557" s="24"/>
    </row>
    <row r="558">
      <c r="A558" s="24"/>
      <c r="B558" s="25"/>
      <c r="C558" s="25"/>
      <c r="D558" s="25"/>
      <c r="E558" s="24"/>
      <c r="F558" s="24"/>
      <c r="G558" s="24"/>
      <c r="H558" s="25"/>
      <c r="I558" s="24"/>
      <c r="J558" s="24"/>
      <c r="K558" s="25"/>
      <c r="L558" s="25"/>
      <c r="M558" s="24"/>
      <c r="N558" s="24"/>
      <c r="O558" s="24"/>
      <c r="P558" s="25"/>
      <c r="Q558" s="25"/>
      <c r="R558" s="24"/>
      <c r="S558" s="25"/>
      <c r="T558" s="25"/>
      <c r="U558" s="25"/>
      <c r="V558" s="25"/>
      <c r="W558" s="24"/>
      <c r="X558" s="24"/>
      <c r="Y558" s="24"/>
      <c r="Z558" s="24"/>
    </row>
    <row r="559">
      <c r="A559" s="24"/>
      <c r="B559" s="25"/>
      <c r="C559" s="25"/>
      <c r="D559" s="25"/>
      <c r="E559" s="24"/>
      <c r="F559" s="24"/>
      <c r="G559" s="24"/>
      <c r="H559" s="25"/>
      <c r="I559" s="24"/>
      <c r="J559" s="24"/>
      <c r="K559" s="25"/>
      <c r="L559" s="25"/>
      <c r="M559" s="24"/>
      <c r="N559" s="24"/>
      <c r="O559" s="24"/>
      <c r="P559" s="25"/>
      <c r="Q559" s="25"/>
      <c r="R559" s="24"/>
      <c r="S559" s="25"/>
      <c r="T559" s="25"/>
      <c r="U559" s="25"/>
      <c r="V559" s="25"/>
      <c r="W559" s="24"/>
      <c r="X559" s="24"/>
      <c r="Y559" s="24"/>
      <c r="Z559" s="24"/>
    </row>
    <row r="560">
      <c r="A560" s="24"/>
      <c r="B560" s="25"/>
      <c r="C560" s="25"/>
      <c r="D560" s="25"/>
      <c r="E560" s="24"/>
      <c r="F560" s="24"/>
      <c r="G560" s="24"/>
      <c r="H560" s="25"/>
      <c r="I560" s="24"/>
      <c r="J560" s="24"/>
      <c r="K560" s="25"/>
      <c r="L560" s="25"/>
      <c r="M560" s="24"/>
      <c r="N560" s="24"/>
      <c r="O560" s="24"/>
      <c r="P560" s="25"/>
      <c r="Q560" s="25"/>
      <c r="R560" s="24"/>
      <c r="S560" s="25"/>
      <c r="T560" s="25"/>
      <c r="U560" s="25"/>
      <c r="V560" s="25"/>
      <c r="W560" s="24"/>
      <c r="X560" s="24"/>
      <c r="Y560" s="24"/>
      <c r="Z560" s="24"/>
    </row>
    <row r="561">
      <c r="A561" s="24"/>
      <c r="B561" s="25"/>
      <c r="C561" s="25"/>
      <c r="D561" s="25"/>
      <c r="E561" s="24"/>
      <c r="F561" s="24"/>
      <c r="G561" s="24"/>
      <c r="H561" s="25"/>
      <c r="I561" s="24"/>
      <c r="J561" s="24"/>
      <c r="K561" s="25"/>
      <c r="L561" s="25"/>
      <c r="M561" s="24"/>
      <c r="N561" s="24"/>
      <c r="O561" s="24"/>
      <c r="P561" s="25"/>
      <c r="Q561" s="25"/>
      <c r="R561" s="24"/>
      <c r="S561" s="25"/>
      <c r="T561" s="25"/>
      <c r="U561" s="25"/>
      <c r="V561" s="25"/>
      <c r="W561" s="24"/>
      <c r="X561" s="24"/>
      <c r="Y561" s="24"/>
      <c r="Z561" s="24"/>
    </row>
    <row r="562">
      <c r="A562" s="24"/>
      <c r="B562" s="25"/>
      <c r="C562" s="25"/>
      <c r="D562" s="25"/>
      <c r="E562" s="24"/>
      <c r="F562" s="24"/>
      <c r="G562" s="24"/>
      <c r="H562" s="25"/>
      <c r="I562" s="24"/>
      <c r="J562" s="24"/>
      <c r="K562" s="25"/>
      <c r="L562" s="25"/>
      <c r="M562" s="24"/>
      <c r="N562" s="24"/>
      <c r="O562" s="24"/>
      <c r="P562" s="25"/>
      <c r="Q562" s="25"/>
      <c r="R562" s="24"/>
      <c r="S562" s="25"/>
      <c r="T562" s="25"/>
      <c r="U562" s="25"/>
      <c r="V562" s="25"/>
      <c r="W562" s="24"/>
      <c r="X562" s="24"/>
      <c r="Y562" s="24"/>
      <c r="Z562" s="24"/>
    </row>
    <row r="563">
      <c r="A563" s="24"/>
      <c r="B563" s="25"/>
      <c r="C563" s="25"/>
      <c r="D563" s="25"/>
      <c r="E563" s="24"/>
      <c r="F563" s="24"/>
      <c r="G563" s="24"/>
      <c r="H563" s="25"/>
      <c r="I563" s="24"/>
      <c r="J563" s="24"/>
      <c r="K563" s="25"/>
      <c r="L563" s="25"/>
      <c r="M563" s="24"/>
      <c r="N563" s="24"/>
      <c r="O563" s="24"/>
      <c r="P563" s="25"/>
      <c r="Q563" s="25"/>
      <c r="R563" s="24"/>
      <c r="S563" s="25"/>
      <c r="T563" s="25"/>
      <c r="U563" s="25"/>
      <c r="V563" s="25"/>
      <c r="W563" s="24"/>
      <c r="X563" s="24"/>
      <c r="Y563" s="24"/>
      <c r="Z563" s="24"/>
    </row>
    <row r="564">
      <c r="A564" s="24"/>
      <c r="B564" s="25"/>
      <c r="C564" s="25"/>
      <c r="D564" s="25"/>
      <c r="E564" s="24"/>
      <c r="F564" s="24"/>
      <c r="G564" s="24"/>
      <c r="H564" s="25"/>
      <c r="I564" s="24"/>
      <c r="J564" s="24"/>
      <c r="K564" s="25"/>
      <c r="L564" s="25"/>
      <c r="M564" s="24"/>
      <c r="N564" s="24"/>
      <c r="O564" s="24"/>
      <c r="P564" s="25"/>
      <c r="Q564" s="25"/>
      <c r="R564" s="24"/>
      <c r="S564" s="25"/>
      <c r="T564" s="25"/>
      <c r="U564" s="25"/>
      <c r="V564" s="25"/>
      <c r="W564" s="24"/>
      <c r="X564" s="24"/>
      <c r="Y564" s="24"/>
      <c r="Z564" s="24"/>
    </row>
    <row r="565">
      <c r="A565" s="24"/>
      <c r="B565" s="25"/>
      <c r="C565" s="25"/>
      <c r="D565" s="25"/>
      <c r="E565" s="24"/>
      <c r="F565" s="24"/>
      <c r="G565" s="24"/>
      <c r="H565" s="25"/>
      <c r="I565" s="24"/>
      <c r="J565" s="24"/>
      <c r="K565" s="25"/>
      <c r="L565" s="25"/>
      <c r="M565" s="24"/>
      <c r="N565" s="24"/>
      <c r="O565" s="24"/>
      <c r="P565" s="25"/>
      <c r="Q565" s="25"/>
      <c r="R565" s="24"/>
      <c r="S565" s="25"/>
      <c r="T565" s="25"/>
      <c r="U565" s="25"/>
      <c r="V565" s="25"/>
      <c r="W565" s="24"/>
      <c r="X565" s="24"/>
      <c r="Y565" s="24"/>
      <c r="Z565" s="24"/>
    </row>
    <row r="566">
      <c r="A566" s="24"/>
      <c r="B566" s="25"/>
      <c r="C566" s="25"/>
      <c r="D566" s="25"/>
      <c r="E566" s="24"/>
      <c r="F566" s="24"/>
      <c r="G566" s="24"/>
      <c r="H566" s="25"/>
      <c r="I566" s="24"/>
      <c r="J566" s="24"/>
      <c r="K566" s="25"/>
      <c r="L566" s="25"/>
      <c r="M566" s="24"/>
      <c r="N566" s="24"/>
      <c r="O566" s="24"/>
      <c r="P566" s="25"/>
      <c r="Q566" s="25"/>
      <c r="R566" s="24"/>
      <c r="S566" s="25"/>
      <c r="T566" s="25"/>
      <c r="U566" s="25"/>
      <c r="V566" s="25"/>
      <c r="W566" s="24"/>
      <c r="X566" s="24"/>
      <c r="Y566" s="24"/>
      <c r="Z566" s="24"/>
    </row>
    <row r="567">
      <c r="A567" s="24"/>
      <c r="B567" s="25"/>
      <c r="C567" s="25"/>
      <c r="D567" s="25"/>
      <c r="E567" s="24"/>
      <c r="F567" s="24"/>
      <c r="G567" s="24"/>
      <c r="H567" s="25"/>
      <c r="I567" s="24"/>
      <c r="J567" s="24"/>
      <c r="K567" s="25"/>
      <c r="L567" s="25"/>
      <c r="M567" s="24"/>
      <c r="N567" s="24"/>
      <c r="O567" s="24"/>
      <c r="P567" s="25"/>
      <c r="Q567" s="25"/>
      <c r="R567" s="24"/>
      <c r="S567" s="25"/>
      <c r="T567" s="25"/>
      <c r="U567" s="25"/>
      <c r="V567" s="25"/>
      <c r="W567" s="24"/>
      <c r="X567" s="24"/>
      <c r="Y567" s="24"/>
      <c r="Z567" s="24"/>
    </row>
    <row r="568">
      <c r="A568" s="24"/>
      <c r="B568" s="25"/>
      <c r="C568" s="25"/>
      <c r="D568" s="25"/>
      <c r="E568" s="24"/>
      <c r="F568" s="24"/>
      <c r="G568" s="24"/>
      <c r="H568" s="25"/>
      <c r="I568" s="24"/>
      <c r="J568" s="24"/>
      <c r="K568" s="25"/>
      <c r="L568" s="25"/>
      <c r="M568" s="24"/>
      <c r="N568" s="24"/>
      <c r="O568" s="24"/>
      <c r="P568" s="25"/>
      <c r="Q568" s="25"/>
      <c r="R568" s="24"/>
      <c r="S568" s="25"/>
      <c r="T568" s="25"/>
      <c r="U568" s="25"/>
      <c r="V568" s="25"/>
      <c r="W568" s="24"/>
      <c r="X568" s="24"/>
      <c r="Y568" s="24"/>
      <c r="Z568" s="24"/>
    </row>
    <row r="569">
      <c r="A569" s="24"/>
      <c r="B569" s="25"/>
      <c r="C569" s="25"/>
      <c r="D569" s="25"/>
      <c r="E569" s="24"/>
      <c r="F569" s="24"/>
      <c r="G569" s="24"/>
      <c r="H569" s="25"/>
      <c r="I569" s="24"/>
      <c r="J569" s="24"/>
      <c r="K569" s="25"/>
      <c r="L569" s="25"/>
      <c r="M569" s="24"/>
      <c r="N569" s="24"/>
      <c r="O569" s="24"/>
      <c r="P569" s="25"/>
      <c r="Q569" s="25"/>
      <c r="R569" s="24"/>
      <c r="S569" s="25"/>
      <c r="T569" s="25"/>
      <c r="U569" s="25"/>
      <c r="V569" s="25"/>
      <c r="W569" s="24"/>
      <c r="X569" s="24"/>
      <c r="Y569" s="24"/>
      <c r="Z569" s="24"/>
    </row>
    <row r="570">
      <c r="A570" s="24"/>
      <c r="B570" s="25"/>
      <c r="C570" s="25"/>
      <c r="D570" s="25"/>
      <c r="E570" s="24"/>
      <c r="F570" s="24"/>
      <c r="G570" s="24"/>
      <c r="H570" s="25"/>
      <c r="I570" s="24"/>
      <c r="J570" s="24"/>
      <c r="K570" s="25"/>
      <c r="L570" s="25"/>
      <c r="M570" s="24"/>
      <c r="N570" s="24"/>
      <c r="O570" s="24"/>
      <c r="P570" s="25"/>
      <c r="Q570" s="25"/>
      <c r="R570" s="24"/>
      <c r="S570" s="25"/>
      <c r="T570" s="25"/>
      <c r="U570" s="25"/>
      <c r="V570" s="25"/>
      <c r="W570" s="24"/>
      <c r="X570" s="24"/>
      <c r="Y570" s="24"/>
      <c r="Z570" s="24"/>
    </row>
    <row r="571">
      <c r="A571" s="24"/>
      <c r="B571" s="25"/>
      <c r="C571" s="25"/>
      <c r="D571" s="25"/>
      <c r="E571" s="24"/>
      <c r="F571" s="24"/>
      <c r="G571" s="24"/>
      <c r="H571" s="25"/>
      <c r="I571" s="24"/>
      <c r="J571" s="24"/>
      <c r="K571" s="25"/>
      <c r="L571" s="25"/>
      <c r="M571" s="24"/>
      <c r="N571" s="24"/>
      <c r="O571" s="24"/>
      <c r="P571" s="25"/>
      <c r="Q571" s="25"/>
      <c r="R571" s="24"/>
      <c r="S571" s="25"/>
      <c r="T571" s="25"/>
      <c r="U571" s="25"/>
      <c r="V571" s="25"/>
      <c r="W571" s="24"/>
      <c r="X571" s="24"/>
      <c r="Y571" s="24"/>
      <c r="Z571" s="24"/>
    </row>
    <row r="572">
      <c r="A572" s="24"/>
      <c r="B572" s="25"/>
      <c r="C572" s="25"/>
      <c r="D572" s="25"/>
      <c r="E572" s="24"/>
      <c r="F572" s="24"/>
      <c r="G572" s="24"/>
      <c r="H572" s="25"/>
      <c r="I572" s="24"/>
      <c r="J572" s="24"/>
      <c r="K572" s="25"/>
      <c r="L572" s="25"/>
      <c r="M572" s="24"/>
      <c r="N572" s="24"/>
      <c r="O572" s="24"/>
      <c r="P572" s="25"/>
      <c r="Q572" s="25"/>
      <c r="R572" s="24"/>
      <c r="S572" s="25"/>
      <c r="T572" s="25"/>
      <c r="U572" s="25"/>
      <c r="V572" s="25"/>
      <c r="W572" s="24"/>
      <c r="X572" s="24"/>
      <c r="Y572" s="24"/>
      <c r="Z572" s="24"/>
    </row>
    <row r="573">
      <c r="A573" s="24"/>
      <c r="B573" s="25"/>
      <c r="C573" s="25"/>
      <c r="D573" s="25"/>
      <c r="E573" s="24"/>
      <c r="F573" s="24"/>
      <c r="G573" s="24"/>
      <c r="H573" s="25"/>
      <c r="I573" s="24"/>
      <c r="J573" s="24"/>
      <c r="K573" s="25"/>
      <c r="L573" s="25"/>
      <c r="M573" s="24"/>
      <c r="N573" s="24"/>
      <c r="O573" s="24"/>
      <c r="P573" s="25"/>
      <c r="Q573" s="25"/>
      <c r="R573" s="24"/>
      <c r="S573" s="25"/>
      <c r="T573" s="25"/>
      <c r="U573" s="25"/>
      <c r="V573" s="25"/>
      <c r="W573" s="24"/>
      <c r="X573" s="24"/>
      <c r="Y573" s="24"/>
      <c r="Z573" s="24"/>
    </row>
    <row r="574">
      <c r="A574" s="24"/>
      <c r="B574" s="25"/>
      <c r="C574" s="25"/>
      <c r="D574" s="25"/>
      <c r="E574" s="24"/>
      <c r="F574" s="24"/>
      <c r="G574" s="24"/>
      <c r="H574" s="25"/>
      <c r="I574" s="24"/>
      <c r="J574" s="24"/>
      <c r="K574" s="25"/>
      <c r="L574" s="25"/>
      <c r="M574" s="24"/>
      <c r="N574" s="24"/>
      <c r="O574" s="24"/>
      <c r="P574" s="25"/>
      <c r="Q574" s="25"/>
      <c r="R574" s="24"/>
      <c r="S574" s="25"/>
      <c r="T574" s="25"/>
      <c r="U574" s="25"/>
      <c r="V574" s="25"/>
      <c r="W574" s="24"/>
      <c r="X574" s="24"/>
      <c r="Y574" s="24"/>
      <c r="Z574" s="24"/>
    </row>
    <row r="575">
      <c r="A575" s="24"/>
      <c r="B575" s="25"/>
      <c r="C575" s="25"/>
      <c r="D575" s="25"/>
      <c r="E575" s="24"/>
      <c r="F575" s="24"/>
      <c r="G575" s="24"/>
      <c r="H575" s="25"/>
      <c r="I575" s="24"/>
      <c r="J575" s="24"/>
      <c r="K575" s="25"/>
      <c r="L575" s="25"/>
      <c r="M575" s="24"/>
      <c r="N575" s="24"/>
      <c r="O575" s="24"/>
      <c r="P575" s="25"/>
      <c r="Q575" s="25"/>
      <c r="R575" s="24"/>
      <c r="S575" s="25"/>
      <c r="T575" s="25"/>
      <c r="U575" s="25"/>
      <c r="V575" s="25"/>
      <c r="W575" s="24"/>
      <c r="X575" s="24"/>
      <c r="Y575" s="24"/>
      <c r="Z575" s="24"/>
    </row>
    <row r="576">
      <c r="A576" s="24"/>
      <c r="B576" s="25"/>
      <c r="C576" s="25"/>
      <c r="D576" s="25"/>
      <c r="E576" s="24"/>
      <c r="F576" s="24"/>
      <c r="G576" s="24"/>
      <c r="H576" s="25"/>
      <c r="I576" s="24"/>
      <c r="J576" s="24"/>
      <c r="K576" s="25"/>
      <c r="L576" s="25"/>
      <c r="M576" s="24"/>
      <c r="N576" s="24"/>
      <c r="O576" s="24"/>
      <c r="P576" s="25"/>
      <c r="Q576" s="25"/>
      <c r="R576" s="24"/>
      <c r="S576" s="25"/>
      <c r="T576" s="25"/>
      <c r="U576" s="25"/>
      <c r="V576" s="25"/>
      <c r="W576" s="24"/>
      <c r="X576" s="24"/>
      <c r="Y576" s="24"/>
      <c r="Z576" s="24"/>
    </row>
    <row r="577">
      <c r="A577" s="24"/>
      <c r="B577" s="25"/>
      <c r="C577" s="25"/>
      <c r="D577" s="25"/>
      <c r="E577" s="24"/>
      <c r="F577" s="24"/>
      <c r="G577" s="24"/>
      <c r="H577" s="25"/>
      <c r="I577" s="24"/>
      <c r="J577" s="24"/>
      <c r="K577" s="25"/>
      <c r="L577" s="25"/>
      <c r="M577" s="24"/>
      <c r="N577" s="24"/>
      <c r="O577" s="24"/>
      <c r="P577" s="25"/>
      <c r="Q577" s="25"/>
      <c r="R577" s="24"/>
      <c r="S577" s="25"/>
      <c r="T577" s="25"/>
      <c r="U577" s="25"/>
      <c r="V577" s="25"/>
      <c r="W577" s="24"/>
      <c r="X577" s="24"/>
      <c r="Y577" s="24"/>
      <c r="Z577" s="24"/>
    </row>
    <row r="578">
      <c r="A578" s="24"/>
      <c r="B578" s="25"/>
      <c r="C578" s="25"/>
      <c r="D578" s="25"/>
      <c r="E578" s="24"/>
      <c r="F578" s="24"/>
      <c r="G578" s="24"/>
      <c r="H578" s="25"/>
      <c r="I578" s="24"/>
      <c r="J578" s="24"/>
      <c r="K578" s="25"/>
      <c r="L578" s="25"/>
      <c r="M578" s="24"/>
      <c r="N578" s="24"/>
      <c r="O578" s="24"/>
      <c r="P578" s="25"/>
      <c r="Q578" s="25"/>
      <c r="R578" s="24"/>
      <c r="S578" s="25"/>
      <c r="T578" s="25"/>
      <c r="U578" s="25"/>
      <c r="V578" s="25"/>
      <c r="W578" s="24"/>
      <c r="X578" s="24"/>
      <c r="Y578" s="24"/>
      <c r="Z578" s="24"/>
    </row>
    <row r="579">
      <c r="A579" s="24"/>
      <c r="B579" s="25"/>
      <c r="C579" s="25"/>
      <c r="D579" s="25"/>
      <c r="E579" s="24"/>
      <c r="F579" s="24"/>
      <c r="G579" s="24"/>
      <c r="H579" s="25"/>
      <c r="I579" s="24"/>
      <c r="J579" s="24"/>
      <c r="K579" s="25"/>
      <c r="L579" s="25"/>
      <c r="M579" s="24"/>
      <c r="N579" s="24"/>
      <c r="O579" s="24"/>
      <c r="P579" s="25"/>
      <c r="Q579" s="25"/>
      <c r="R579" s="24"/>
      <c r="S579" s="25"/>
      <c r="T579" s="25"/>
      <c r="U579" s="25"/>
      <c r="V579" s="25"/>
      <c r="W579" s="24"/>
      <c r="X579" s="24"/>
      <c r="Y579" s="24"/>
      <c r="Z579" s="24"/>
    </row>
    <row r="580">
      <c r="A580" s="24"/>
      <c r="B580" s="25"/>
      <c r="C580" s="25"/>
      <c r="D580" s="25"/>
      <c r="E580" s="24"/>
      <c r="F580" s="24"/>
      <c r="G580" s="24"/>
      <c r="H580" s="25"/>
      <c r="I580" s="24"/>
      <c r="J580" s="24"/>
      <c r="K580" s="25"/>
      <c r="L580" s="25"/>
      <c r="M580" s="24"/>
      <c r="N580" s="24"/>
      <c r="O580" s="24"/>
      <c r="P580" s="25"/>
      <c r="Q580" s="25"/>
      <c r="R580" s="24"/>
      <c r="S580" s="25"/>
      <c r="T580" s="25"/>
      <c r="U580" s="25"/>
      <c r="V580" s="25"/>
      <c r="W580" s="24"/>
      <c r="X580" s="24"/>
      <c r="Y580" s="24"/>
      <c r="Z580" s="24"/>
    </row>
    <row r="581">
      <c r="A581" s="24"/>
      <c r="B581" s="25"/>
      <c r="C581" s="25"/>
      <c r="D581" s="25"/>
      <c r="E581" s="24"/>
      <c r="F581" s="24"/>
      <c r="G581" s="24"/>
      <c r="H581" s="25"/>
      <c r="I581" s="24"/>
      <c r="J581" s="24"/>
      <c r="K581" s="25"/>
      <c r="L581" s="25"/>
      <c r="M581" s="24"/>
      <c r="N581" s="24"/>
      <c r="O581" s="24"/>
      <c r="P581" s="25"/>
      <c r="Q581" s="25"/>
      <c r="R581" s="24"/>
      <c r="S581" s="25"/>
      <c r="T581" s="25"/>
      <c r="U581" s="25"/>
      <c r="V581" s="25"/>
      <c r="W581" s="24"/>
      <c r="X581" s="24"/>
      <c r="Y581" s="24"/>
      <c r="Z581" s="24"/>
    </row>
    <row r="582">
      <c r="A582" s="24"/>
      <c r="B582" s="25"/>
      <c r="C582" s="25"/>
      <c r="D582" s="25"/>
      <c r="E582" s="24"/>
      <c r="F582" s="24"/>
      <c r="G582" s="24"/>
      <c r="H582" s="25"/>
      <c r="I582" s="24"/>
      <c r="J582" s="24"/>
      <c r="K582" s="25"/>
      <c r="L582" s="25"/>
      <c r="M582" s="24"/>
      <c r="N582" s="24"/>
      <c r="O582" s="24"/>
      <c r="P582" s="25"/>
      <c r="Q582" s="25"/>
      <c r="R582" s="24"/>
      <c r="S582" s="25"/>
      <c r="T582" s="25"/>
      <c r="U582" s="25"/>
      <c r="V582" s="25"/>
      <c r="W582" s="24"/>
      <c r="X582" s="24"/>
      <c r="Y582" s="24"/>
      <c r="Z582" s="24"/>
    </row>
    <row r="583">
      <c r="A583" s="24"/>
      <c r="B583" s="25"/>
      <c r="C583" s="25"/>
      <c r="D583" s="25"/>
      <c r="E583" s="24"/>
      <c r="F583" s="24"/>
      <c r="G583" s="24"/>
      <c r="H583" s="25"/>
      <c r="I583" s="24"/>
      <c r="J583" s="24"/>
      <c r="K583" s="25"/>
      <c r="L583" s="25"/>
      <c r="M583" s="24"/>
      <c r="N583" s="24"/>
      <c r="O583" s="24"/>
      <c r="P583" s="25"/>
      <c r="Q583" s="25"/>
      <c r="R583" s="24"/>
      <c r="S583" s="25"/>
      <c r="T583" s="25"/>
      <c r="U583" s="25"/>
      <c r="V583" s="25"/>
      <c r="W583" s="24"/>
      <c r="X583" s="24"/>
      <c r="Y583" s="24"/>
      <c r="Z583" s="24"/>
    </row>
    <row r="584">
      <c r="A584" s="24"/>
      <c r="B584" s="25"/>
      <c r="C584" s="25"/>
      <c r="D584" s="25"/>
      <c r="E584" s="24"/>
      <c r="F584" s="24"/>
      <c r="G584" s="24"/>
      <c r="H584" s="25"/>
      <c r="I584" s="24"/>
      <c r="J584" s="24"/>
      <c r="K584" s="25"/>
      <c r="L584" s="25"/>
      <c r="M584" s="24"/>
      <c r="N584" s="24"/>
      <c r="O584" s="24"/>
      <c r="P584" s="25"/>
      <c r="Q584" s="25"/>
      <c r="R584" s="24"/>
      <c r="S584" s="25"/>
      <c r="T584" s="25"/>
      <c r="U584" s="25"/>
      <c r="V584" s="25"/>
      <c r="W584" s="24"/>
      <c r="X584" s="24"/>
      <c r="Y584" s="24"/>
      <c r="Z584" s="24"/>
    </row>
    <row r="585">
      <c r="A585" s="24"/>
      <c r="B585" s="25"/>
      <c r="C585" s="25"/>
      <c r="D585" s="25"/>
      <c r="E585" s="24"/>
      <c r="F585" s="24"/>
      <c r="G585" s="24"/>
      <c r="H585" s="25"/>
      <c r="I585" s="24"/>
      <c r="J585" s="24"/>
      <c r="K585" s="25"/>
      <c r="L585" s="25"/>
      <c r="M585" s="24"/>
      <c r="N585" s="24"/>
      <c r="O585" s="24"/>
      <c r="P585" s="25"/>
      <c r="Q585" s="25"/>
      <c r="R585" s="24"/>
      <c r="S585" s="25"/>
      <c r="T585" s="25"/>
      <c r="U585" s="25"/>
      <c r="V585" s="25"/>
      <c r="W585" s="24"/>
      <c r="X585" s="24"/>
      <c r="Y585" s="24"/>
      <c r="Z585" s="24"/>
    </row>
    <row r="586">
      <c r="A586" s="24"/>
      <c r="B586" s="25"/>
      <c r="C586" s="25"/>
      <c r="D586" s="25"/>
      <c r="E586" s="24"/>
      <c r="F586" s="24"/>
      <c r="G586" s="24"/>
      <c r="H586" s="25"/>
      <c r="I586" s="24"/>
      <c r="J586" s="24"/>
      <c r="K586" s="25"/>
      <c r="L586" s="25"/>
      <c r="M586" s="24"/>
      <c r="N586" s="24"/>
      <c r="O586" s="24"/>
      <c r="P586" s="25"/>
      <c r="Q586" s="25"/>
      <c r="R586" s="24"/>
      <c r="S586" s="25"/>
      <c r="T586" s="25"/>
      <c r="U586" s="25"/>
      <c r="V586" s="25"/>
      <c r="W586" s="24"/>
      <c r="X586" s="24"/>
      <c r="Y586" s="24"/>
      <c r="Z586" s="24"/>
    </row>
    <row r="587">
      <c r="A587" s="24"/>
      <c r="B587" s="25"/>
      <c r="C587" s="25"/>
      <c r="D587" s="25"/>
      <c r="E587" s="24"/>
      <c r="F587" s="24"/>
      <c r="G587" s="24"/>
      <c r="H587" s="25"/>
      <c r="I587" s="24"/>
      <c r="J587" s="24"/>
      <c r="K587" s="25"/>
      <c r="L587" s="25"/>
      <c r="M587" s="24"/>
      <c r="N587" s="24"/>
      <c r="O587" s="24"/>
      <c r="P587" s="25"/>
      <c r="Q587" s="25"/>
      <c r="R587" s="24"/>
      <c r="S587" s="25"/>
      <c r="T587" s="25"/>
      <c r="U587" s="25"/>
      <c r="V587" s="25"/>
      <c r="W587" s="24"/>
      <c r="X587" s="24"/>
      <c r="Y587" s="24"/>
      <c r="Z587" s="24"/>
    </row>
    <row r="588">
      <c r="A588" s="24"/>
      <c r="B588" s="25"/>
      <c r="C588" s="25"/>
      <c r="D588" s="25"/>
      <c r="E588" s="24"/>
      <c r="F588" s="24"/>
      <c r="G588" s="24"/>
      <c r="H588" s="25"/>
      <c r="I588" s="24"/>
      <c r="J588" s="24"/>
      <c r="K588" s="25"/>
      <c r="L588" s="25"/>
      <c r="M588" s="24"/>
      <c r="N588" s="24"/>
      <c r="O588" s="24"/>
      <c r="P588" s="25"/>
      <c r="Q588" s="25"/>
      <c r="R588" s="24"/>
      <c r="S588" s="25"/>
      <c r="T588" s="25"/>
      <c r="U588" s="25"/>
      <c r="V588" s="25"/>
      <c r="W588" s="24"/>
      <c r="X588" s="24"/>
      <c r="Y588" s="24"/>
      <c r="Z588" s="24"/>
    </row>
    <row r="589">
      <c r="A589" s="24"/>
      <c r="B589" s="25"/>
      <c r="C589" s="25"/>
      <c r="D589" s="25"/>
      <c r="E589" s="24"/>
      <c r="F589" s="24"/>
      <c r="G589" s="24"/>
      <c r="H589" s="25"/>
      <c r="I589" s="24"/>
      <c r="J589" s="24"/>
      <c r="K589" s="25"/>
      <c r="L589" s="25"/>
      <c r="M589" s="24"/>
      <c r="N589" s="24"/>
      <c r="O589" s="24"/>
      <c r="P589" s="25"/>
      <c r="Q589" s="25"/>
      <c r="R589" s="24"/>
      <c r="S589" s="25"/>
      <c r="T589" s="25"/>
      <c r="U589" s="25"/>
      <c r="V589" s="25"/>
      <c r="W589" s="24"/>
      <c r="X589" s="24"/>
      <c r="Y589" s="24"/>
      <c r="Z589" s="24"/>
    </row>
    <row r="590">
      <c r="A590" s="24"/>
      <c r="B590" s="25"/>
      <c r="C590" s="25"/>
      <c r="D590" s="25"/>
      <c r="E590" s="24"/>
      <c r="F590" s="24"/>
      <c r="G590" s="24"/>
      <c r="H590" s="25"/>
      <c r="I590" s="24"/>
      <c r="J590" s="24"/>
      <c r="K590" s="25"/>
      <c r="L590" s="25"/>
      <c r="M590" s="24"/>
      <c r="N590" s="24"/>
      <c r="O590" s="24"/>
      <c r="P590" s="25"/>
      <c r="Q590" s="25"/>
      <c r="R590" s="24"/>
      <c r="S590" s="25"/>
      <c r="T590" s="25"/>
      <c r="U590" s="25"/>
      <c r="V590" s="25"/>
      <c r="W590" s="24"/>
      <c r="X590" s="24"/>
      <c r="Y590" s="24"/>
      <c r="Z590" s="24"/>
    </row>
    <row r="591">
      <c r="A591" s="24"/>
      <c r="B591" s="25"/>
      <c r="C591" s="25"/>
      <c r="D591" s="25"/>
      <c r="E591" s="24"/>
      <c r="F591" s="24"/>
      <c r="G591" s="24"/>
      <c r="H591" s="25"/>
      <c r="I591" s="24"/>
      <c r="J591" s="24"/>
      <c r="K591" s="25"/>
      <c r="L591" s="25"/>
      <c r="M591" s="24"/>
      <c r="N591" s="24"/>
      <c r="O591" s="24"/>
      <c r="P591" s="25"/>
      <c r="Q591" s="25"/>
      <c r="R591" s="24"/>
      <c r="S591" s="25"/>
      <c r="T591" s="25"/>
      <c r="U591" s="25"/>
      <c r="V591" s="25"/>
      <c r="W591" s="24"/>
      <c r="X591" s="24"/>
      <c r="Y591" s="24"/>
      <c r="Z591" s="24"/>
    </row>
    <row r="592">
      <c r="A592" s="24"/>
      <c r="B592" s="25"/>
      <c r="C592" s="25"/>
      <c r="D592" s="25"/>
      <c r="E592" s="24"/>
      <c r="F592" s="24"/>
      <c r="G592" s="24"/>
      <c r="H592" s="25"/>
      <c r="I592" s="24"/>
      <c r="J592" s="24"/>
      <c r="K592" s="25"/>
      <c r="L592" s="25"/>
      <c r="M592" s="24"/>
      <c r="N592" s="24"/>
      <c r="O592" s="24"/>
      <c r="P592" s="25"/>
      <c r="Q592" s="25"/>
      <c r="R592" s="24"/>
      <c r="S592" s="25"/>
      <c r="T592" s="25"/>
      <c r="U592" s="25"/>
      <c r="V592" s="25"/>
      <c r="W592" s="24"/>
      <c r="X592" s="24"/>
      <c r="Y592" s="24"/>
      <c r="Z592" s="24"/>
    </row>
    <row r="593">
      <c r="A593" s="24"/>
      <c r="B593" s="25"/>
      <c r="C593" s="25"/>
      <c r="D593" s="25"/>
      <c r="E593" s="24"/>
      <c r="F593" s="24"/>
      <c r="G593" s="24"/>
      <c r="H593" s="25"/>
      <c r="I593" s="24"/>
      <c r="J593" s="24"/>
      <c r="K593" s="25"/>
      <c r="L593" s="25"/>
      <c r="M593" s="24"/>
      <c r="N593" s="24"/>
      <c r="O593" s="24"/>
      <c r="P593" s="25"/>
      <c r="Q593" s="25"/>
      <c r="R593" s="24"/>
      <c r="S593" s="25"/>
      <c r="T593" s="25"/>
      <c r="U593" s="25"/>
      <c r="V593" s="25"/>
      <c r="W593" s="24"/>
      <c r="X593" s="24"/>
      <c r="Y593" s="24"/>
      <c r="Z593" s="24"/>
    </row>
    <row r="594">
      <c r="A594" s="24"/>
      <c r="B594" s="25"/>
      <c r="C594" s="25"/>
      <c r="D594" s="25"/>
      <c r="E594" s="24"/>
      <c r="F594" s="24"/>
      <c r="G594" s="24"/>
      <c r="H594" s="25"/>
      <c r="I594" s="24"/>
      <c r="J594" s="24"/>
      <c r="K594" s="25"/>
      <c r="L594" s="25"/>
      <c r="M594" s="24"/>
      <c r="N594" s="24"/>
      <c r="O594" s="24"/>
      <c r="P594" s="25"/>
      <c r="Q594" s="25"/>
      <c r="R594" s="24"/>
      <c r="S594" s="25"/>
      <c r="T594" s="25"/>
      <c r="U594" s="25"/>
      <c r="V594" s="25"/>
      <c r="W594" s="24"/>
      <c r="X594" s="24"/>
      <c r="Y594" s="24"/>
      <c r="Z594" s="24"/>
    </row>
    <row r="595">
      <c r="A595" s="24"/>
      <c r="B595" s="25"/>
      <c r="C595" s="25"/>
      <c r="D595" s="25"/>
      <c r="E595" s="24"/>
      <c r="F595" s="24"/>
      <c r="G595" s="24"/>
      <c r="H595" s="25"/>
      <c r="I595" s="24"/>
      <c r="J595" s="24"/>
      <c r="K595" s="25"/>
      <c r="L595" s="25"/>
      <c r="M595" s="24"/>
      <c r="N595" s="24"/>
      <c r="O595" s="24"/>
      <c r="P595" s="25"/>
      <c r="Q595" s="25"/>
      <c r="R595" s="24"/>
      <c r="S595" s="25"/>
      <c r="T595" s="25"/>
      <c r="U595" s="25"/>
      <c r="V595" s="25"/>
      <c r="W595" s="24"/>
      <c r="X595" s="24"/>
      <c r="Y595" s="24"/>
      <c r="Z595" s="24"/>
    </row>
    <row r="596">
      <c r="A596" s="24"/>
      <c r="B596" s="25"/>
      <c r="C596" s="25"/>
      <c r="D596" s="25"/>
      <c r="E596" s="24"/>
      <c r="F596" s="24"/>
      <c r="G596" s="24"/>
      <c r="H596" s="25"/>
      <c r="I596" s="24"/>
      <c r="J596" s="24"/>
      <c r="K596" s="25"/>
      <c r="L596" s="25"/>
      <c r="M596" s="24"/>
      <c r="N596" s="24"/>
      <c r="O596" s="24"/>
      <c r="P596" s="25"/>
      <c r="Q596" s="25"/>
      <c r="R596" s="24"/>
      <c r="S596" s="25"/>
      <c r="T596" s="25"/>
      <c r="U596" s="25"/>
      <c r="V596" s="25"/>
      <c r="W596" s="24"/>
      <c r="X596" s="24"/>
      <c r="Y596" s="24"/>
      <c r="Z596" s="24"/>
    </row>
    <row r="597">
      <c r="A597" s="24"/>
      <c r="B597" s="25"/>
      <c r="C597" s="25"/>
      <c r="D597" s="25"/>
      <c r="E597" s="24"/>
      <c r="F597" s="24"/>
      <c r="G597" s="24"/>
      <c r="H597" s="25"/>
      <c r="I597" s="24"/>
      <c r="J597" s="24"/>
      <c r="K597" s="25"/>
      <c r="L597" s="25"/>
      <c r="M597" s="24"/>
      <c r="N597" s="24"/>
      <c r="O597" s="24"/>
      <c r="P597" s="25"/>
      <c r="Q597" s="25"/>
      <c r="R597" s="24"/>
      <c r="S597" s="25"/>
      <c r="T597" s="25"/>
      <c r="U597" s="25"/>
      <c r="V597" s="25"/>
      <c r="W597" s="24"/>
      <c r="X597" s="24"/>
      <c r="Y597" s="24"/>
      <c r="Z597" s="24"/>
    </row>
    <row r="598">
      <c r="A598" s="24"/>
      <c r="B598" s="25"/>
      <c r="C598" s="25"/>
      <c r="D598" s="25"/>
      <c r="E598" s="24"/>
      <c r="F598" s="24"/>
      <c r="G598" s="24"/>
      <c r="H598" s="25"/>
      <c r="I598" s="24"/>
      <c r="J598" s="24"/>
      <c r="K598" s="25"/>
      <c r="L598" s="25"/>
      <c r="M598" s="24"/>
      <c r="N598" s="24"/>
      <c r="O598" s="24"/>
      <c r="P598" s="25"/>
      <c r="Q598" s="25"/>
      <c r="R598" s="24"/>
      <c r="S598" s="25"/>
      <c r="T598" s="25"/>
      <c r="U598" s="25"/>
      <c r="V598" s="25"/>
      <c r="W598" s="24"/>
      <c r="X598" s="24"/>
      <c r="Y598" s="24"/>
      <c r="Z598" s="24"/>
    </row>
    <row r="599">
      <c r="A599" s="24"/>
      <c r="B599" s="25"/>
      <c r="C599" s="25"/>
      <c r="D599" s="25"/>
      <c r="E599" s="24"/>
      <c r="F599" s="24"/>
      <c r="G599" s="24"/>
      <c r="H599" s="25"/>
      <c r="I599" s="24"/>
      <c r="J599" s="24"/>
      <c r="K599" s="25"/>
      <c r="L599" s="25"/>
      <c r="M599" s="24"/>
      <c r="N599" s="24"/>
      <c r="O599" s="24"/>
      <c r="P599" s="25"/>
      <c r="Q599" s="25"/>
      <c r="R599" s="24"/>
      <c r="S599" s="25"/>
      <c r="T599" s="25"/>
      <c r="U599" s="25"/>
      <c r="V599" s="25"/>
      <c r="W599" s="24"/>
      <c r="X599" s="24"/>
      <c r="Y599" s="24"/>
      <c r="Z599" s="24"/>
    </row>
    <row r="600">
      <c r="A600" s="24"/>
      <c r="B600" s="25"/>
      <c r="C600" s="25"/>
      <c r="D600" s="25"/>
      <c r="E600" s="24"/>
      <c r="F600" s="24"/>
      <c r="G600" s="24"/>
      <c r="H600" s="25"/>
      <c r="I600" s="24"/>
      <c r="J600" s="24"/>
      <c r="K600" s="25"/>
      <c r="L600" s="25"/>
      <c r="M600" s="24"/>
      <c r="N600" s="24"/>
      <c r="O600" s="24"/>
      <c r="P600" s="25"/>
      <c r="Q600" s="25"/>
      <c r="R600" s="24"/>
      <c r="S600" s="25"/>
      <c r="T600" s="25"/>
      <c r="U600" s="25"/>
      <c r="V600" s="25"/>
      <c r="W600" s="24"/>
      <c r="X600" s="24"/>
      <c r="Y600" s="24"/>
      <c r="Z600" s="24"/>
    </row>
    <row r="601">
      <c r="A601" s="24"/>
      <c r="B601" s="25"/>
      <c r="C601" s="25"/>
      <c r="D601" s="25"/>
      <c r="E601" s="24"/>
      <c r="F601" s="24"/>
      <c r="G601" s="24"/>
      <c r="H601" s="25"/>
      <c r="I601" s="24"/>
      <c r="J601" s="24"/>
      <c r="K601" s="25"/>
      <c r="L601" s="25"/>
      <c r="M601" s="24"/>
      <c r="N601" s="24"/>
      <c r="O601" s="24"/>
      <c r="P601" s="25"/>
      <c r="Q601" s="25"/>
      <c r="R601" s="24"/>
      <c r="S601" s="25"/>
      <c r="T601" s="25"/>
      <c r="U601" s="25"/>
      <c r="V601" s="25"/>
      <c r="W601" s="24"/>
      <c r="X601" s="24"/>
      <c r="Y601" s="24"/>
      <c r="Z601" s="24"/>
    </row>
    <row r="602">
      <c r="A602" s="24"/>
      <c r="B602" s="25"/>
      <c r="C602" s="25"/>
      <c r="D602" s="25"/>
      <c r="E602" s="24"/>
      <c r="F602" s="24"/>
      <c r="G602" s="24"/>
      <c r="H602" s="25"/>
      <c r="I602" s="24"/>
      <c r="J602" s="24"/>
      <c r="K602" s="25"/>
      <c r="L602" s="25"/>
      <c r="M602" s="24"/>
      <c r="N602" s="24"/>
      <c r="O602" s="24"/>
      <c r="P602" s="25"/>
      <c r="Q602" s="25"/>
      <c r="R602" s="24"/>
      <c r="S602" s="25"/>
      <c r="T602" s="25"/>
      <c r="U602" s="25"/>
      <c r="V602" s="25"/>
      <c r="W602" s="24"/>
      <c r="X602" s="24"/>
      <c r="Y602" s="24"/>
      <c r="Z602" s="24"/>
    </row>
    <row r="603">
      <c r="A603" s="24"/>
      <c r="B603" s="25"/>
      <c r="C603" s="25"/>
      <c r="D603" s="25"/>
      <c r="E603" s="24"/>
      <c r="F603" s="24"/>
      <c r="G603" s="24"/>
      <c r="H603" s="25"/>
      <c r="I603" s="24"/>
      <c r="J603" s="24"/>
      <c r="K603" s="25"/>
      <c r="L603" s="25"/>
      <c r="M603" s="24"/>
      <c r="N603" s="24"/>
      <c r="O603" s="24"/>
      <c r="P603" s="25"/>
      <c r="Q603" s="25"/>
      <c r="R603" s="24"/>
      <c r="S603" s="25"/>
      <c r="T603" s="25"/>
      <c r="U603" s="25"/>
      <c r="V603" s="25"/>
      <c r="W603" s="24"/>
      <c r="X603" s="24"/>
      <c r="Y603" s="24"/>
      <c r="Z603" s="24"/>
    </row>
    <row r="604">
      <c r="A604" s="24"/>
      <c r="B604" s="25"/>
      <c r="C604" s="25"/>
      <c r="D604" s="25"/>
      <c r="E604" s="24"/>
      <c r="F604" s="24"/>
      <c r="G604" s="24"/>
      <c r="H604" s="25"/>
      <c r="I604" s="24"/>
      <c r="J604" s="24"/>
      <c r="K604" s="25"/>
      <c r="L604" s="25"/>
      <c r="M604" s="24"/>
      <c r="N604" s="24"/>
      <c r="O604" s="24"/>
      <c r="P604" s="25"/>
      <c r="Q604" s="25"/>
      <c r="R604" s="24"/>
      <c r="S604" s="25"/>
      <c r="T604" s="25"/>
      <c r="U604" s="25"/>
      <c r="V604" s="25"/>
      <c r="W604" s="24"/>
      <c r="X604" s="24"/>
      <c r="Y604" s="24"/>
      <c r="Z604" s="24"/>
    </row>
    <row r="605">
      <c r="A605" s="24"/>
      <c r="B605" s="25"/>
      <c r="C605" s="25"/>
      <c r="D605" s="25"/>
      <c r="E605" s="24"/>
      <c r="F605" s="24"/>
      <c r="G605" s="24"/>
      <c r="H605" s="25"/>
      <c r="I605" s="24"/>
      <c r="J605" s="24"/>
      <c r="K605" s="25"/>
      <c r="L605" s="25"/>
      <c r="M605" s="24"/>
      <c r="N605" s="24"/>
      <c r="O605" s="24"/>
      <c r="P605" s="25"/>
      <c r="Q605" s="25"/>
      <c r="R605" s="24"/>
      <c r="S605" s="25"/>
      <c r="T605" s="25"/>
      <c r="U605" s="25"/>
      <c r="V605" s="25"/>
      <c r="W605" s="24"/>
      <c r="X605" s="24"/>
      <c r="Y605" s="24"/>
      <c r="Z605" s="24"/>
    </row>
    <row r="606">
      <c r="A606" s="24"/>
      <c r="B606" s="25"/>
      <c r="C606" s="25"/>
      <c r="D606" s="25"/>
      <c r="E606" s="24"/>
      <c r="F606" s="24"/>
      <c r="G606" s="24"/>
      <c r="H606" s="25"/>
      <c r="I606" s="24"/>
      <c r="J606" s="24"/>
      <c r="K606" s="25"/>
      <c r="L606" s="25"/>
      <c r="M606" s="24"/>
      <c r="N606" s="24"/>
      <c r="O606" s="24"/>
      <c r="P606" s="25"/>
      <c r="Q606" s="25"/>
      <c r="R606" s="24"/>
      <c r="S606" s="25"/>
      <c r="T606" s="25"/>
      <c r="U606" s="25"/>
      <c r="V606" s="25"/>
      <c r="W606" s="24"/>
      <c r="X606" s="24"/>
      <c r="Y606" s="24"/>
      <c r="Z606" s="24"/>
    </row>
    <row r="607">
      <c r="A607" s="24"/>
      <c r="B607" s="25"/>
      <c r="C607" s="25"/>
      <c r="D607" s="25"/>
      <c r="E607" s="24"/>
      <c r="F607" s="24"/>
      <c r="G607" s="24"/>
      <c r="H607" s="25"/>
      <c r="I607" s="24"/>
      <c r="J607" s="24"/>
      <c r="K607" s="25"/>
      <c r="L607" s="25"/>
      <c r="M607" s="24"/>
      <c r="N607" s="24"/>
      <c r="O607" s="24"/>
      <c r="P607" s="25"/>
      <c r="Q607" s="25"/>
      <c r="R607" s="24"/>
      <c r="S607" s="25"/>
      <c r="T607" s="25"/>
      <c r="U607" s="25"/>
      <c r="V607" s="25"/>
      <c r="W607" s="24"/>
      <c r="X607" s="24"/>
      <c r="Y607" s="24"/>
      <c r="Z607" s="24"/>
    </row>
    <row r="608">
      <c r="A608" s="24"/>
      <c r="B608" s="25"/>
      <c r="C608" s="25"/>
      <c r="D608" s="25"/>
      <c r="E608" s="24"/>
      <c r="F608" s="24"/>
      <c r="G608" s="24"/>
      <c r="H608" s="25"/>
      <c r="I608" s="24"/>
      <c r="J608" s="24"/>
      <c r="K608" s="25"/>
      <c r="L608" s="25"/>
      <c r="M608" s="24"/>
      <c r="N608" s="24"/>
      <c r="O608" s="24"/>
      <c r="P608" s="25"/>
      <c r="Q608" s="25"/>
      <c r="R608" s="24"/>
      <c r="S608" s="25"/>
      <c r="T608" s="25"/>
      <c r="U608" s="25"/>
      <c r="V608" s="25"/>
      <c r="W608" s="24"/>
      <c r="X608" s="24"/>
      <c r="Y608" s="24"/>
      <c r="Z608" s="24"/>
    </row>
    <row r="609">
      <c r="A609" s="24"/>
      <c r="B609" s="25"/>
      <c r="C609" s="25"/>
      <c r="D609" s="25"/>
      <c r="E609" s="24"/>
      <c r="F609" s="24"/>
      <c r="G609" s="24"/>
      <c r="H609" s="25"/>
      <c r="I609" s="24"/>
      <c r="J609" s="24"/>
      <c r="K609" s="25"/>
      <c r="L609" s="25"/>
      <c r="M609" s="24"/>
      <c r="N609" s="24"/>
      <c r="O609" s="24"/>
      <c r="P609" s="25"/>
      <c r="Q609" s="25"/>
      <c r="R609" s="24"/>
      <c r="S609" s="25"/>
      <c r="T609" s="25"/>
      <c r="U609" s="25"/>
      <c r="V609" s="25"/>
      <c r="W609" s="24"/>
      <c r="X609" s="24"/>
      <c r="Y609" s="24"/>
      <c r="Z609" s="24"/>
    </row>
    <row r="610">
      <c r="A610" s="24"/>
      <c r="B610" s="25"/>
      <c r="C610" s="25"/>
      <c r="D610" s="25"/>
      <c r="E610" s="24"/>
      <c r="F610" s="24"/>
      <c r="G610" s="24"/>
      <c r="H610" s="25"/>
      <c r="I610" s="24"/>
      <c r="J610" s="24"/>
      <c r="K610" s="25"/>
      <c r="L610" s="25"/>
      <c r="M610" s="24"/>
      <c r="N610" s="24"/>
      <c r="O610" s="24"/>
      <c r="P610" s="25"/>
      <c r="Q610" s="25"/>
      <c r="R610" s="24"/>
      <c r="S610" s="25"/>
      <c r="T610" s="25"/>
      <c r="U610" s="25"/>
      <c r="V610" s="25"/>
      <c r="W610" s="24"/>
      <c r="X610" s="24"/>
      <c r="Y610" s="24"/>
      <c r="Z610" s="24"/>
    </row>
    <row r="611">
      <c r="A611" s="24"/>
      <c r="B611" s="25"/>
      <c r="C611" s="25"/>
      <c r="D611" s="25"/>
      <c r="E611" s="24"/>
      <c r="F611" s="24"/>
      <c r="G611" s="24"/>
      <c r="H611" s="25"/>
      <c r="I611" s="24"/>
      <c r="J611" s="24"/>
      <c r="K611" s="25"/>
      <c r="L611" s="25"/>
      <c r="M611" s="24"/>
      <c r="N611" s="24"/>
      <c r="O611" s="24"/>
      <c r="P611" s="25"/>
      <c r="Q611" s="25"/>
      <c r="R611" s="24"/>
      <c r="S611" s="25"/>
      <c r="T611" s="25"/>
      <c r="U611" s="25"/>
      <c r="V611" s="25"/>
      <c r="W611" s="24"/>
      <c r="X611" s="24"/>
      <c r="Y611" s="24"/>
      <c r="Z611" s="24"/>
    </row>
    <row r="612">
      <c r="A612" s="24"/>
      <c r="B612" s="25"/>
      <c r="C612" s="25"/>
      <c r="D612" s="25"/>
      <c r="E612" s="24"/>
      <c r="F612" s="24"/>
      <c r="G612" s="24"/>
      <c r="H612" s="25"/>
      <c r="I612" s="24"/>
      <c r="J612" s="24"/>
      <c r="K612" s="25"/>
      <c r="L612" s="25"/>
      <c r="M612" s="24"/>
      <c r="N612" s="24"/>
      <c r="O612" s="24"/>
      <c r="P612" s="25"/>
      <c r="Q612" s="25"/>
      <c r="R612" s="24"/>
      <c r="S612" s="25"/>
      <c r="T612" s="25"/>
      <c r="U612" s="25"/>
      <c r="V612" s="25"/>
      <c r="W612" s="24"/>
      <c r="X612" s="24"/>
      <c r="Y612" s="24"/>
      <c r="Z612" s="24"/>
    </row>
    <row r="613">
      <c r="A613" s="24"/>
      <c r="B613" s="25"/>
      <c r="C613" s="25"/>
      <c r="D613" s="25"/>
      <c r="E613" s="24"/>
      <c r="F613" s="24"/>
      <c r="G613" s="24"/>
      <c r="H613" s="25"/>
      <c r="I613" s="24"/>
      <c r="J613" s="24"/>
      <c r="K613" s="25"/>
      <c r="L613" s="25"/>
      <c r="M613" s="24"/>
      <c r="N613" s="24"/>
      <c r="O613" s="24"/>
      <c r="P613" s="25"/>
      <c r="Q613" s="25"/>
      <c r="R613" s="24"/>
      <c r="S613" s="25"/>
      <c r="T613" s="25"/>
      <c r="U613" s="25"/>
      <c r="V613" s="25"/>
      <c r="W613" s="24"/>
      <c r="X613" s="24"/>
      <c r="Y613" s="24"/>
      <c r="Z613" s="24"/>
    </row>
    <row r="614">
      <c r="A614" s="24"/>
      <c r="B614" s="25"/>
      <c r="C614" s="25"/>
      <c r="D614" s="25"/>
      <c r="E614" s="24"/>
      <c r="F614" s="24"/>
      <c r="G614" s="24"/>
      <c r="H614" s="25"/>
      <c r="I614" s="24"/>
      <c r="J614" s="24"/>
      <c r="K614" s="25"/>
      <c r="L614" s="25"/>
      <c r="M614" s="24"/>
      <c r="N614" s="24"/>
      <c r="O614" s="24"/>
      <c r="P614" s="25"/>
      <c r="Q614" s="25"/>
      <c r="R614" s="24"/>
      <c r="S614" s="25"/>
      <c r="T614" s="25"/>
      <c r="U614" s="25"/>
      <c r="V614" s="25"/>
      <c r="W614" s="24"/>
      <c r="X614" s="24"/>
      <c r="Y614" s="24"/>
      <c r="Z614" s="24"/>
    </row>
    <row r="615">
      <c r="A615" s="24"/>
      <c r="B615" s="25"/>
      <c r="C615" s="25"/>
      <c r="D615" s="25"/>
      <c r="E615" s="24"/>
      <c r="F615" s="24"/>
      <c r="G615" s="24"/>
      <c r="H615" s="25"/>
      <c r="I615" s="24"/>
      <c r="J615" s="24"/>
      <c r="K615" s="25"/>
      <c r="L615" s="25"/>
      <c r="M615" s="24"/>
      <c r="N615" s="24"/>
      <c r="O615" s="24"/>
      <c r="P615" s="25"/>
      <c r="Q615" s="25"/>
      <c r="R615" s="24"/>
      <c r="S615" s="25"/>
      <c r="T615" s="25"/>
      <c r="U615" s="25"/>
      <c r="V615" s="25"/>
      <c r="W615" s="24"/>
      <c r="X615" s="24"/>
      <c r="Y615" s="24"/>
      <c r="Z615" s="24"/>
    </row>
    <row r="616">
      <c r="A616" s="24"/>
      <c r="B616" s="25"/>
      <c r="C616" s="25"/>
      <c r="D616" s="25"/>
      <c r="E616" s="24"/>
      <c r="F616" s="24"/>
      <c r="G616" s="24"/>
      <c r="H616" s="25"/>
      <c r="I616" s="24"/>
      <c r="J616" s="24"/>
      <c r="K616" s="25"/>
      <c r="L616" s="25"/>
      <c r="M616" s="24"/>
      <c r="N616" s="24"/>
      <c r="O616" s="24"/>
      <c r="P616" s="25"/>
      <c r="Q616" s="25"/>
      <c r="R616" s="24"/>
      <c r="S616" s="25"/>
      <c r="T616" s="25"/>
      <c r="U616" s="25"/>
      <c r="V616" s="25"/>
      <c r="W616" s="24"/>
      <c r="X616" s="24"/>
      <c r="Y616" s="24"/>
      <c r="Z616" s="24"/>
    </row>
    <row r="617">
      <c r="A617" s="24"/>
      <c r="B617" s="25"/>
      <c r="C617" s="25"/>
      <c r="D617" s="25"/>
      <c r="E617" s="24"/>
      <c r="F617" s="24"/>
      <c r="G617" s="24"/>
      <c r="H617" s="25"/>
      <c r="I617" s="24"/>
      <c r="J617" s="24"/>
      <c r="K617" s="25"/>
      <c r="L617" s="25"/>
      <c r="M617" s="24"/>
      <c r="N617" s="24"/>
      <c r="O617" s="24"/>
      <c r="P617" s="25"/>
      <c r="Q617" s="25"/>
      <c r="R617" s="24"/>
      <c r="S617" s="25"/>
      <c r="T617" s="25"/>
      <c r="U617" s="25"/>
      <c r="V617" s="25"/>
      <c r="W617" s="24"/>
      <c r="X617" s="24"/>
      <c r="Y617" s="24"/>
      <c r="Z617" s="24"/>
    </row>
    <row r="618">
      <c r="A618" s="24"/>
      <c r="B618" s="25"/>
      <c r="C618" s="25"/>
      <c r="D618" s="25"/>
      <c r="E618" s="24"/>
      <c r="F618" s="24"/>
      <c r="G618" s="24"/>
      <c r="H618" s="25"/>
      <c r="I618" s="24"/>
      <c r="J618" s="24"/>
      <c r="K618" s="25"/>
      <c r="L618" s="25"/>
      <c r="M618" s="24"/>
      <c r="N618" s="24"/>
      <c r="O618" s="24"/>
      <c r="P618" s="25"/>
      <c r="Q618" s="25"/>
      <c r="R618" s="24"/>
      <c r="S618" s="25"/>
      <c r="T618" s="25"/>
      <c r="U618" s="25"/>
      <c r="V618" s="25"/>
      <c r="W618" s="24"/>
      <c r="X618" s="24"/>
      <c r="Y618" s="24"/>
      <c r="Z618" s="24"/>
    </row>
    <row r="619">
      <c r="A619" s="24"/>
      <c r="B619" s="25"/>
      <c r="C619" s="25"/>
      <c r="D619" s="25"/>
      <c r="E619" s="24"/>
      <c r="F619" s="24"/>
      <c r="G619" s="24"/>
      <c r="H619" s="25"/>
      <c r="I619" s="24"/>
      <c r="J619" s="24"/>
      <c r="K619" s="25"/>
      <c r="L619" s="25"/>
      <c r="M619" s="24"/>
      <c r="N619" s="24"/>
      <c r="O619" s="24"/>
      <c r="P619" s="25"/>
      <c r="Q619" s="25"/>
      <c r="R619" s="24"/>
      <c r="S619" s="25"/>
      <c r="T619" s="25"/>
      <c r="U619" s="25"/>
      <c r="V619" s="25"/>
      <c r="W619" s="24"/>
      <c r="X619" s="24"/>
      <c r="Y619" s="24"/>
      <c r="Z619" s="24"/>
    </row>
    <row r="620">
      <c r="A620" s="24"/>
      <c r="B620" s="25"/>
      <c r="C620" s="25"/>
      <c r="D620" s="25"/>
      <c r="E620" s="24"/>
      <c r="F620" s="24"/>
      <c r="G620" s="24"/>
      <c r="H620" s="25"/>
      <c r="I620" s="24"/>
      <c r="J620" s="24"/>
      <c r="K620" s="25"/>
      <c r="L620" s="25"/>
      <c r="M620" s="24"/>
      <c r="N620" s="24"/>
      <c r="O620" s="24"/>
      <c r="P620" s="25"/>
      <c r="Q620" s="25"/>
      <c r="R620" s="24"/>
      <c r="S620" s="25"/>
      <c r="T620" s="25"/>
      <c r="U620" s="25"/>
      <c r="V620" s="25"/>
      <c r="W620" s="24"/>
      <c r="X620" s="24"/>
      <c r="Y620" s="24"/>
      <c r="Z620" s="24"/>
    </row>
    <row r="621">
      <c r="A621" s="24"/>
      <c r="B621" s="25"/>
      <c r="C621" s="25"/>
      <c r="D621" s="25"/>
      <c r="E621" s="24"/>
      <c r="F621" s="24"/>
      <c r="G621" s="24"/>
      <c r="H621" s="25"/>
      <c r="I621" s="24"/>
      <c r="J621" s="24"/>
      <c r="K621" s="25"/>
      <c r="L621" s="25"/>
      <c r="M621" s="24"/>
      <c r="N621" s="24"/>
      <c r="O621" s="24"/>
      <c r="P621" s="25"/>
      <c r="Q621" s="25"/>
      <c r="R621" s="24"/>
      <c r="S621" s="25"/>
      <c r="T621" s="25"/>
      <c r="U621" s="25"/>
      <c r="V621" s="25"/>
      <c r="W621" s="24"/>
      <c r="X621" s="24"/>
      <c r="Y621" s="24"/>
      <c r="Z621" s="24"/>
    </row>
    <row r="622">
      <c r="A622" s="24"/>
      <c r="B622" s="25"/>
      <c r="C622" s="25"/>
      <c r="D622" s="25"/>
      <c r="E622" s="24"/>
      <c r="F622" s="24"/>
      <c r="G622" s="24"/>
      <c r="H622" s="25"/>
      <c r="I622" s="24"/>
      <c r="J622" s="24"/>
      <c r="K622" s="25"/>
      <c r="L622" s="25"/>
      <c r="M622" s="24"/>
      <c r="N622" s="24"/>
      <c r="O622" s="24"/>
      <c r="P622" s="25"/>
      <c r="Q622" s="25"/>
      <c r="R622" s="24"/>
      <c r="S622" s="25"/>
      <c r="T622" s="25"/>
      <c r="U622" s="25"/>
      <c r="V622" s="25"/>
      <c r="W622" s="24"/>
      <c r="X622" s="24"/>
      <c r="Y622" s="24"/>
      <c r="Z622" s="24"/>
    </row>
    <row r="623">
      <c r="A623" s="24"/>
      <c r="B623" s="25"/>
      <c r="C623" s="25"/>
      <c r="D623" s="25"/>
      <c r="E623" s="24"/>
      <c r="F623" s="24"/>
      <c r="G623" s="24"/>
      <c r="H623" s="25"/>
      <c r="I623" s="24"/>
      <c r="J623" s="24"/>
      <c r="K623" s="25"/>
      <c r="L623" s="25"/>
      <c r="M623" s="24"/>
      <c r="N623" s="24"/>
      <c r="O623" s="24"/>
      <c r="P623" s="25"/>
      <c r="Q623" s="25"/>
      <c r="R623" s="24"/>
      <c r="S623" s="25"/>
      <c r="T623" s="25"/>
      <c r="U623" s="25"/>
      <c r="V623" s="25"/>
      <c r="W623" s="24"/>
      <c r="X623" s="24"/>
      <c r="Y623" s="24"/>
      <c r="Z623" s="24"/>
    </row>
    <row r="624">
      <c r="A624" s="24"/>
      <c r="B624" s="25"/>
      <c r="C624" s="25"/>
      <c r="D624" s="25"/>
      <c r="E624" s="24"/>
      <c r="F624" s="24"/>
      <c r="G624" s="24"/>
      <c r="H624" s="25"/>
      <c r="I624" s="24"/>
      <c r="J624" s="24"/>
      <c r="K624" s="25"/>
      <c r="L624" s="25"/>
      <c r="M624" s="24"/>
      <c r="N624" s="24"/>
      <c r="O624" s="24"/>
      <c r="P624" s="25"/>
      <c r="Q624" s="25"/>
      <c r="R624" s="24"/>
      <c r="S624" s="25"/>
      <c r="T624" s="25"/>
      <c r="U624" s="25"/>
      <c r="V624" s="25"/>
      <c r="W624" s="24"/>
      <c r="X624" s="24"/>
      <c r="Y624" s="24"/>
      <c r="Z624" s="24"/>
    </row>
    <row r="625">
      <c r="A625" s="24"/>
      <c r="B625" s="25"/>
      <c r="C625" s="25"/>
      <c r="D625" s="25"/>
      <c r="E625" s="24"/>
      <c r="F625" s="24"/>
      <c r="G625" s="24"/>
      <c r="H625" s="25"/>
      <c r="I625" s="24"/>
      <c r="J625" s="24"/>
      <c r="K625" s="25"/>
      <c r="L625" s="25"/>
      <c r="M625" s="24"/>
      <c r="N625" s="24"/>
      <c r="O625" s="24"/>
      <c r="P625" s="25"/>
      <c r="Q625" s="25"/>
      <c r="R625" s="24"/>
      <c r="S625" s="25"/>
      <c r="T625" s="25"/>
      <c r="U625" s="25"/>
      <c r="V625" s="25"/>
      <c r="W625" s="24"/>
      <c r="X625" s="24"/>
      <c r="Y625" s="24"/>
      <c r="Z625" s="24"/>
    </row>
    <row r="626">
      <c r="A626" s="24"/>
      <c r="B626" s="25"/>
      <c r="C626" s="25"/>
      <c r="D626" s="25"/>
      <c r="E626" s="24"/>
      <c r="F626" s="24"/>
      <c r="G626" s="24"/>
      <c r="H626" s="25"/>
      <c r="I626" s="24"/>
      <c r="J626" s="24"/>
      <c r="K626" s="25"/>
      <c r="L626" s="25"/>
      <c r="M626" s="24"/>
      <c r="N626" s="24"/>
      <c r="O626" s="24"/>
      <c r="P626" s="25"/>
      <c r="Q626" s="25"/>
      <c r="R626" s="24"/>
      <c r="S626" s="25"/>
      <c r="T626" s="25"/>
      <c r="U626" s="25"/>
      <c r="V626" s="25"/>
      <c r="W626" s="24"/>
      <c r="X626" s="24"/>
      <c r="Y626" s="24"/>
      <c r="Z626" s="24"/>
    </row>
    <row r="627">
      <c r="A627" s="24"/>
      <c r="B627" s="25"/>
      <c r="C627" s="25"/>
      <c r="D627" s="25"/>
      <c r="E627" s="24"/>
      <c r="F627" s="24"/>
      <c r="G627" s="24"/>
      <c r="H627" s="25"/>
      <c r="I627" s="24"/>
      <c r="J627" s="24"/>
      <c r="K627" s="25"/>
      <c r="L627" s="25"/>
      <c r="M627" s="24"/>
      <c r="N627" s="24"/>
      <c r="O627" s="24"/>
      <c r="P627" s="25"/>
      <c r="Q627" s="25"/>
      <c r="R627" s="24"/>
      <c r="S627" s="25"/>
      <c r="T627" s="25"/>
      <c r="U627" s="25"/>
      <c r="V627" s="25"/>
      <c r="W627" s="24"/>
      <c r="X627" s="24"/>
      <c r="Y627" s="24"/>
      <c r="Z627" s="24"/>
    </row>
    <row r="628">
      <c r="A628" s="24"/>
      <c r="B628" s="25"/>
      <c r="C628" s="25"/>
      <c r="D628" s="25"/>
      <c r="E628" s="24"/>
      <c r="F628" s="24"/>
      <c r="G628" s="24"/>
      <c r="H628" s="25"/>
      <c r="I628" s="24"/>
      <c r="J628" s="24"/>
      <c r="K628" s="25"/>
      <c r="L628" s="25"/>
      <c r="M628" s="24"/>
      <c r="N628" s="24"/>
      <c r="O628" s="24"/>
      <c r="P628" s="25"/>
      <c r="Q628" s="25"/>
      <c r="R628" s="24"/>
      <c r="S628" s="25"/>
      <c r="T628" s="25"/>
      <c r="U628" s="25"/>
      <c r="V628" s="25"/>
      <c r="W628" s="24"/>
      <c r="X628" s="24"/>
      <c r="Y628" s="24"/>
      <c r="Z628" s="24"/>
    </row>
    <row r="629">
      <c r="A629" s="24"/>
      <c r="B629" s="25"/>
      <c r="C629" s="25"/>
      <c r="D629" s="25"/>
      <c r="E629" s="24"/>
      <c r="F629" s="24"/>
      <c r="G629" s="24"/>
      <c r="H629" s="25"/>
      <c r="I629" s="24"/>
      <c r="J629" s="24"/>
      <c r="K629" s="25"/>
      <c r="L629" s="25"/>
      <c r="M629" s="24"/>
      <c r="N629" s="24"/>
      <c r="O629" s="24"/>
      <c r="P629" s="25"/>
      <c r="Q629" s="25"/>
      <c r="R629" s="24"/>
      <c r="S629" s="25"/>
      <c r="T629" s="25"/>
      <c r="U629" s="25"/>
      <c r="V629" s="25"/>
      <c r="W629" s="24"/>
      <c r="X629" s="24"/>
      <c r="Y629" s="24"/>
      <c r="Z629" s="24"/>
    </row>
    <row r="630">
      <c r="A630" s="24"/>
      <c r="B630" s="25"/>
      <c r="C630" s="25"/>
      <c r="D630" s="25"/>
      <c r="E630" s="24"/>
      <c r="F630" s="24"/>
      <c r="G630" s="24"/>
      <c r="H630" s="25"/>
      <c r="I630" s="24"/>
      <c r="J630" s="24"/>
      <c r="K630" s="25"/>
      <c r="L630" s="25"/>
      <c r="M630" s="24"/>
      <c r="N630" s="24"/>
      <c r="O630" s="24"/>
      <c r="P630" s="25"/>
      <c r="Q630" s="25"/>
      <c r="R630" s="24"/>
      <c r="S630" s="25"/>
      <c r="T630" s="25"/>
      <c r="U630" s="25"/>
      <c r="V630" s="25"/>
      <c r="W630" s="24"/>
      <c r="X630" s="24"/>
      <c r="Y630" s="24"/>
      <c r="Z630" s="24"/>
    </row>
    <row r="631">
      <c r="A631" s="24"/>
      <c r="B631" s="25"/>
      <c r="C631" s="25"/>
      <c r="D631" s="25"/>
      <c r="E631" s="24"/>
      <c r="F631" s="24"/>
      <c r="G631" s="24"/>
      <c r="H631" s="25"/>
      <c r="I631" s="24"/>
      <c r="J631" s="24"/>
      <c r="K631" s="25"/>
      <c r="L631" s="25"/>
      <c r="M631" s="24"/>
      <c r="N631" s="24"/>
      <c r="O631" s="24"/>
      <c r="P631" s="25"/>
      <c r="Q631" s="25"/>
      <c r="R631" s="24"/>
      <c r="S631" s="25"/>
      <c r="T631" s="25"/>
      <c r="U631" s="25"/>
      <c r="V631" s="25"/>
      <c r="W631" s="24"/>
      <c r="X631" s="24"/>
      <c r="Y631" s="24"/>
      <c r="Z631" s="24"/>
    </row>
    <row r="632">
      <c r="A632" s="24"/>
      <c r="B632" s="25"/>
      <c r="C632" s="25"/>
      <c r="D632" s="25"/>
      <c r="E632" s="24"/>
      <c r="F632" s="24"/>
      <c r="G632" s="24"/>
      <c r="H632" s="25"/>
      <c r="I632" s="24"/>
      <c r="J632" s="24"/>
      <c r="K632" s="25"/>
      <c r="L632" s="25"/>
      <c r="M632" s="24"/>
      <c r="N632" s="24"/>
      <c r="O632" s="24"/>
      <c r="P632" s="25"/>
      <c r="Q632" s="25"/>
      <c r="R632" s="24"/>
      <c r="S632" s="25"/>
      <c r="T632" s="25"/>
      <c r="U632" s="25"/>
      <c r="V632" s="25"/>
      <c r="W632" s="24"/>
      <c r="X632" s="24"/>
      <c r="Y632" s="24"/>
      <c r="Z632" s="24"/>
    </row>
    <row r="633">
      <c r="A633" s="24"/>
      <c r="B633" s="25"/>
      <c r="C633" s="25"/>
      <c r="D633" s="25"/>
      <c r="E633" s="24"/>
      <c r="F633" s="24"/>
      <c r="G633" s="24"/>
      <c r="H633" s="25"/>
      <c r="I633" s="24"/>
      <c r="J633" s="24"/>
      <c r="K633" s="25"/>
      <c r="L633" s="25"/>
      <c r="M633" s="24"/>
      <c r="N633" s="24"/>
      <c r="O633" s="24"/>
      <c r="P633" s="25"/>
      <c r="Q633" s="25"/>
      <c r="R633" s="24"/>
      <c r="S633" s="25"/>
      <c r="T633" s="25"/>
      <c r="U633" s="25"/>
      <c r="V633" s="25"/>
      <c r="W633" s="24"/>
      <c r="X633" s="24"/>
      <c r="Y633" s="24"/>
      <c r="Z633" s="24"/>
    </row>
    <row r="634">
      <c r="A634" s="24"/>
      <c r="B634" s="25"/>
      <c r="C634" s="25"/>
      <c r="D634" s="25"/>
      <c r="E634" s="24"/>
      <c r="F634" s="24"/>
      <c r="G634" s="24"/>
      <c r="H634" s="25"/>
      <c r="I634" s="24"/>
      <c r="J634" s="24"/>
      <c r="K634" s="25"/>
      <c r="L634" s="25"/>
      <c r="M634" s="24"/>
      <c r="N634" s="24"/>
      <c r="O634" s="24"/>
      <c r="P634" s="25"/>
      <c r="Q634" s="25"/>
      <c r="R634" s="24"/>
      <c r="S634" s="25"/>
      <c r="T634" s="25"/>
      <c r="U634" s="25"/>
      <c r="V634" s="25"/>
      <c r="W634" s="24"/>
      <c r="X634" s="24"/>
      <c r="Y634" s="24"/>
      <c r="Z634" s="24"/>
    </row>
    <row r="635">
      <c r="A635" s="24"/>
      <c r="B635" s="25"/>
      <c r="C635" s="25"/>
      <c r="D635" s="25"/>
      <c r="E635" s="24"/>
      <c r="F635" s="24"/>
      <c r="G635" s="24"/>
      <c r="H635" s="25"/>
      <c r="I635" s="24"/>
      <c r="J635" s="24"/>
      <c r="K635" s="25"/>
      <c r="L635" s="25"/>
      <c r="M635" s="24"/>
      <c r="N635" s="24"/>
      <c r="O635" s="24"/>
      <c r="P635" s="25"/>
      <c r="Q635" s="25"/>
      <c r="R635" s="24"/>
      <c r="S635" s="25"/>
      <c r="T635" s="25"/>
      <c r="U635" s="25"/>
      <c r="V635" s="25"/>
      <c r="W635" s="24"/>
      <c r="X635" s="24"/>
      <c r="Y635" s="24"/>
      <c r="Z635" s="24"/>
    </row>
    <row r="636">
      <c r="A636" s="24"/>
      <c r="B636" s="25"/>
      <c r="C636" s="25"/>
      <c r="D636" s="25"/>
      <c r="E636" s="24"/>
      <c r="F636" s="24"/>
      <c r="G636" s="24"/>
      <c r="H636" s="25"/>
      <c r="I636" s="24"/>
      <c r="J636" s="24"/>
      <c r="K636" s="25"/>
      <c r="L636" s="25"/>
      <c r="M636" s="24"/>
      <c r="N636" s="24"/>
      <c r="O636" s="24"/>
      <c r="P636" s="25"/>
      <c r="Q636" s="25"/>
      <c r="R636" s="24"/>
      <c r="S636" s="25"/>
      <c r="T636" s="25"/>
      <c r="U636" s="25"/>
      <c r="V636" s="25"/>
      <c r="W636" s="24"/>
      <c r="X636" s="24"/>
      <c r="Y636" s="24"/>
      <c r="Z636" s="24"/>
    </row>
    <row r="637">
      <c r="A637" s="24"/>
      <c r="B637" s="25"/>
      <c r="C637" s="25"/>
      <c r="D637" s="25"/>
      <c r="E637" s="24"/>
      <c r="F637" s="24"/>
      <c r="G637" s="24"/>
      <c r="H637" s="25"/>
      <c r="I637" s="24"/>
      <c r="J637" s="24"/>
      <c r="K637" s="25"/>
      <c r="L637" s="25"/>
      <c r="M637" s="24"/>
      <c r="N637" s="24"/>
      <c r="O637" s="24"/>
      <c r="P637" s="25"/>
      <c r="Q637" s="25"/>
      <c r="R637" s="24"/>
      <c r="S637" s="25"/>
      <c r="T637" s="25"/>
      <c r="U637" s="25"/>
      <c r="V637" s="25"/>
      <c r="W637" s="24"/>
      <c r="X637" s="24"/>
      <c r="Y637" s="24"/>
      <c r="Z637" s="24"/>
    </row>
    <row r="638">
      <c r="A638" s="24"/>
      <c r="B638" s="25"/>
      <c r="C638" s="25"/>
      <c r="D638" s="25"/>
      <c r="E638" s="24"/>
      <c r="F638" s="24"/>
      <c r="G638" s="24"/>
      <c r="H638" s="25"/>
      <c r="I638" s="24"/>
      <c r="J638" s="24"/>
      <c r="K638" s="25"/>
      <c r="L638" s="25"/>
      <c r="M638" s="24"/>
      <c r="N638" s="24"/>
      <c r="O638" s="24"/>
      <c r="P638" s="25"/>
      <c r="Q638" s="25"/>
      <c r="R638" s="24"/>
      <c r="S638" s="25"/>
      <c r="T638" s="25"/>
      <c r="U638" s="25"/>
      <c r="V638" s="25"/>
      <c r="W638" s="24"/>
      <c r="X638" s="24"/>
      <c r="Y638" s="24"/>
      <c r="Z638" s="24"/>
    </row>
    <row r="639">
      <c r="A639" s="24"/>
      <c r="B639" s="25"/>
      <c r="C639" s="25"/>
      <c r="D639" s="25"/>
      <c r="E639" s="24"/>
      <c r="F639" s="24"/>
      <c r="G639" s="24"/>
      <c r="H639" s="25"/>
      <c r="I639" s="24"/>
      <c r="J639" s="24"/>
      <c r="K639" s="25"/>
      <c r="L639" s="25"/>
      <c r="M639" s="24"/>
      <c r="N639" s="24"/>
      <c r="O639" s="24"/>
      <c r="P639" s="25"/>
      <c r="Q639" s="25"/>
      <c r="R639" s="24"/>
      <c r="S639" s="25"/>
      <c r="T639" s="25"/>
      <c r="U639" s="25"/>
      <c r="V639" s="25"/>
      <c r="W639" s="24"/>
      <c r="X639" s="24"/>
      <c r="Y639" s="24"/>
      <c r="Z639" s="24"/>
    </row>
    <row r="640">
      <c r="A640" s="24"/>
      <c r="B640" s="25"/>
      <c r="C640" s="25"/>
      <c r="D640" s="25"/>
      <c r="E640" s="24"/>
      <c r="F640" s="24"/>
      <c r="G640" s="24"/>
      <c r="H640" s="25"/>
      <c r="I640" s="24"/>
      <c r="J640" s="24"/>
      <c r="K640" s="25"/>
      <c r="L640" s="25"/>
      <c r="M640" s="24"/>
      <c r="N640" s="24"/>
      <c r="O640" s="24"/>
      <c r="P640" s="25"/>
      <c r="Q640" s="25"/>
      <c r="R640" s="24"/>
      <c r="S640" s="25"/>
      <c r="T640" s="25"/>
      <c r="U640" s="25"/>
      <c r="V640" s="25"/>
      <c r="W640" s="24"/>
      <c r="X640" s="24"/>
      <c r="Y640" s="24"/>
      <c r="Z640" s="24"/>
    </row>
    <row r="641">
      <c r="A641" s="24"/>
      <c r="B641" s="25"/>
      <c r="C641" s="25"/>
      <c r="D641" s="25"/>
      <c r="E641" s="24"/>
      <c r="F641" s="24"/>
      <c r="G641" s="24"/>
      <c r="H641" s="25"/>
      <c r="I641" s="24"/>
      <c r="J641" s="24"/>
      <c r="K641" s="25"/>
      <c r="L641" s="25"/>
      <c r="M641" s="24"/>
      <c r="N641" s="24"/>
      <c r="O641" s="24"/>
      <c r="P641" s="25"/>
      <c r="Q641" s="25"/>
      <c r="R641" s="24"/>
      <c r="S641" s="25"/>
      <c r="T641" s="25"/>
      <c r="U641" s="25"/>
      <c r="V641" s="25"/>
      <c r="W641" s="24"/>
      <c r="X641" s="24"/>
      <c r="Y641" s="24"/>
      <c r="Z641" s="24"/>
    </row>
    <row r="642">
      <c r="A642" s="24"/>
      <c r="B642" s="25"/>
      <c r="C642" s="25"/>
      <c r="D642" s="25"/>
      <c r="E642" s="24"/>
      <c r="F642" s="24"/>
      <c r="G642" s="24"/>
      <c r="H642" s="25"/>
      <c r="I642" s="24"/>
      <c r="J642" s="24"/>
      <c r="K642" s="25"/>
      <c r="L642" s="25"/>
      <c r="M642" s="24"/>
      <c r="N642" s="24"/>
      <c r="O642" s="24"/>
      <c r="P642" s="25"/>
      <c r="Q642" s="25"/>
      <c r="R642" s="24"/>
      <c r="S642" s="25"/>
      <c r="T642" s="25"/>
      <c r="U642" s="25"/>
      <c r="V642" s="25"/>
      <c r="W642" s="24"/>
      <c r="X642" s="24"/>
      <c r="Y642" s="24"/>
      <c r="Z642" s="24"/>
    </row>
    <row r="643">
      <c r="A643" s="24"/>
      <c r="B643" s="25"/>
      <c r="C643" s="25"/>
      <c r="D643" s="25"/>
      <c r="E643" s="24"/>
      <c r="F643" s="24"/>
      <c r="G643" s="24"/>
      <c r="H643" s="25"/>
      <c r="I643" s="24"/>
      <c r="J643" s="24"/>
      <c r="K643" s="25"/>
      <c r="L643" s="25"/>
      <c r="M643" s="24"/>
      <c r="N643" s="24"/>
      <c r="O643" s="24"/>
      <c r="P643" s="25"/>
      <c r="Q643" s="25"/>
      <c r="R643" s="24"/>
      <c r="S643" s="25"/>
      <c r="T643" s="25"/>
      <c r="U643" s="25"/>
      <c r="V643" s="25"/>
      <c r="W643" s="24"/>
      <c r="X643" s="24"/>
      <c r="Y643" s="24"/>
      <c r="Z643" s="24"/>
    </row>
    <row r="644">
      <c r="A644" s="24"/>
      <c r="B644" s="25"/>
      <c r="C644" s="25"/>
      <c r="D644" s="25"/>
      <c r="E644" s="24"/>
      <c r="F644" s="24"/>
      <c r="G644" s="24"/>
      <c r="H644" s="25"/>
      <c r="I644" s="24"/>
      <c r="J644" s="24"/>
      <c r="K644" s="25"/>
      <c r="L644" s="25"/>
      <c r="M644" s="24"/>
      <c r="N644" s="24"/>
      <c r="O644" s="24"/>
      <c r="P644" s="25"/>
      <c r="Q644" s="25"/>
      <c r="R644" s="24"/>
      <c r="S644" s="25"/>
      <c r="T644" s="25"/>
      <c r="U644" s="25"/>
      <c r="V644" s="25"/>
      <c r="W644" s="24"/>
      <c r="X644" s="24"/>
      <c r="Y644" s="24"/>
      <c r="Z644" s="24"/>
    </row>
    <row r="645">
      <c r="A645" s="24"/>
      <c r="B645" s="25"/>
      <c r="C645" s="25"/>
      <c r="D645" s="25"/>
      <c r="E645" s="24"/>
      <c r="F645" s="24"/>
      <c r="G645" s="24"/>
      <c r="H645" s="25"/>
      <c r="I645" s="24"/>
      <c r="J645" s="24"/>
      <c r="K645" s="25"/>
      <c r="L645" s="25"/>
      <c r="M645" s="24"/>
      <c r="N645" s="24"/>
      <c r="O645" s="24"/>
      <c r="P645" s="25"/>
      <c r="Q645" s="25"/>
      <c r="R645" s="24"/>
      <c r="S645" s="25"/>
      <c r="T645" s="25"/>
      <c r="U645" s="25"/>
      <c r="V645" s="25"/>
      <c r="W645" s="24"/>
      <c r="X645" s="24"/>
      <c r="Y645" s="24"/>
      <c r="Z645" s="24"/>
    </row>
    <row r="646">
      <c r="A646" s="24"/>
      <c r="B646" s="25"/>
      <c r="C646" s="25"/>
      <c r="D646" s="25"/>
      <c r="E646" s="24"/>
      <c r="F646" s="24"/>
      <c r="G646" s="24"/>
      <c r="H646" s="25"/>
      <c r="I646" s="24"/>
      <c r="J646" s="24"/>
      <c r="K646" s="25"/>
      <c r="L646" s="25"/>
      <c r="M646" s="24"/>
      <c r="N646" s="24"/>
      <c r="O646" s="24"/>
      <c r="P646" s="25"/>
      <c r="Q646" s="25"/>
      <c r="R646" s="24"/>
      <c r="S646" s="25"/>
      <c r="T646" s="25"/>
      <c r="U646" s="25"/>
      <c r="V646" s="25"/>
      <c r="W646" s="24"/>
      <c r="X646" s="24"/>
      <c r="Y646" s="24"/>
      <c r="Z646" s="24"/>
    </row>
    <row r="647">
      <c r="A647" s="24"/>
      <c r="B647" s="25"/>
      <c r="C647" s="25"/>
      <c r="D647" s="25"/>
      <c r="E647" s="24"/>
      <c r="F647" s="24"/>
      <c r="G647" s="24"/>
      <c r="H647" s="25"/>
      <c r="I647" s="24"/>
      <c r="J647" s="24"/>
      <c r="K647" s="25"/>
      <c r="L647" s="25"/>
      <c r="M647" s="24"/>
      <c r="N647" s="24"/>
      <c r="O647" s="24"/>
      <c r="P647" s="25"/>
      <c r="Q647" s="25"/>
      <c r="R647" s="24"/>
      <c r="S647" s="25"/>
      <c r="T647" s="25"/>
      <c r="U647" s="25"/>
      <c r="V647" s="25"/>
      <c r="W647" s="24"/>
      <c r="X647" s="24"/>
      <c r="Y647" s="24"/>
      <c r="Z647" s="24"/>
    </row>
    <row r="648">
      <c r="A648" s="24"/>
      <c r="B648" s="25"/>
      <c r="C648" s="25"/>
      <c r="D648" s="25"/>
      <c r="E648" s="24"/>
      <c r="F648" s="24"/>
      <c r="G648" s="24"/>
      <c r="H648" s="25"/>
      <c r="I648" s="24"/>
      <c r="J648" s="24"/>
      <c r="K648" s="25"/>
      <c r="L648" s="25"/>
      <c r="M648" s="24"/>
      <c r="N648" s="24"/>
      <c r="O648" s="24"/>
      <c r="P648" s="25"/>
      <c r="Q648" s="25"/>
      <c r="R648" s="24"/>
      <c r="S648" s="25"/>
      <c r="T648" s="25"/>
      <c r="U648" s="25"/>
      <c r="V648" s="25"/>
      <c r="W648" s="24"/>
      <c r="X648" s="24"/>
      <c r="Y648" s="24"/>
      <c r="Z648" s="24"/>
    </row>
    <row r="649">
      <c r="A649" s="24"/>
      <c r="B649" s="25"/>
      <c r="C649" s="25"/>
      <c r="D649" s="25"/>
      <c r="E649" s="24"/>
      <c r="F649" s="24"/>
      <c r="G649" s="24"/>
      <c r="H649" s="25"/>
      <c r="I649" s="24"/>
      <c r="J649" s="24"/>
      <c r="K649" s="25"/>
      <c r="L649" s="25"/>
      <c r="M649" s="24"/>
      <c r="N649" s="24"/>
      <c r="O649" s="24"/>
      <c r="P649" s="25"/>
      <c r="Q649" s="25"/>
      <c r="R649" s="24"/>
      <c r="S649" s="25"/>
      <c r="T649" s="25"/>
      <c r="U649" s="25"/>
      <c r="V649" s="25"/>
      <c r="W649" s="24"/>
      <c r="X649" s="24"/>
      <c r="Y649" s="24"/>
      <c r="Z649" s="24"/>
    </row>
    <row r="650">
      <c r="A650" s="24"/>
      <c r="B650" s="25"/>
      <c r="C650" s="25"/>
      <c r="D650" s="25"/>
      <c r="E650" s="24"/>
      <c r="F650" s="24"/>
      <c r="G650" s="24"/>
      <c r="H650" s="25"/>
      <c r="I650" s="24"/>
      <c r="J650" s="24"/>
      <c r="K650" s="25"/>
      <c r="L650" s="25"/>
      <c r="M650" s="24"/>
      <c r="N650" s="24"/>
      <c r="O650" s="24"/>
      <c r="P650" s="25"/>
      <c r="Q650" s="25"/>
      <c r="R650" s="24"/>
      <c r="S650" s="25"/>
      <c r="T650" s="25"/>
      <c r="U650" s="25"/>
      <c r="V650" s="25"/>
      <c r="W650" s="24"/>
      <c r="X650" s="24"/>
      <c r="Y650" s="24"/>
      <c r="Z650" s="24"/>
    </row>
    <row r="651">
      <c r="A651" s="24"/>
      <c r="B651" s="25"/>
      <c r="C651" s="25"/>
      <c r="D651" s="25"/>
      <c r="E651" s="24"/>
      <c r="F651" s="24"/>
      <c r="G651" s="24"/>
      <c r="H651" s="25"/>
      <c r="I651" s="24"/>
      <c r="J651" s="24"/>
      <c r="K651" s="25"/>
      <c r="L651" s="25"/>
      <c r="M651" s="24"/>
      <c r="N651" s="24"/>
      <c r="O651" s="24"/>
      <c r="P651" s="25"/>
      <c r="Q651" s="25"/>
      <c r="R651" s="24"/>
      <c r="S651" s="25"/>
      <c r="T651" s="25"/>
      <c r="U651" s="25"/>
      <c r="V651" s="25"/>
      <c r="W651" s="24"/>
      <c r="X651" s="24"/>
      <c r="Y651" s="24"/>
      <c r="Z651" s="24"/>
    </row>
    <row r="652">
      <c r="A652" s="24"/>
      <c r="B652" s="25"/>
      <c r="C652" s="25"/>
      <c r="D652" s="25"/>
      <c r="E652" s="24"/>
      <c r="F652" s="24"/>
      <c r="G652" s="24"/>
      <c r="H652" s="25"/>
      <c r="I652" s="24"/>
      <c r="J652" s="24"/>
      <c r="K652" s="25"/>
      <c r="L652" s="25"/>
      <c r="M652" s="24"/>
      <c r="N652" s="24"/>
      <c r="O652" s="24"/>
      <c r="P652" s="25"/>
      <c r="Q652" s="25"/>
      <c r="R652" s="24"/>
      <c r="S652" s="25"/>
      <c r="T652" s="25"/>
      <c r="U652" s="25"/>
      <c r="V652" s="25"/>
      <c r="W652" s="24"/>
      <c r="X652" s="24"/>
      <c r="Y652" s="24"/>
      <c r="Z652" s="24"/>
    </row>
    <row r="653">
      <c r="A653" s="24"/>
      <c r="B653" s="25"/>
      <c r="C653" s="25"/>
      <c r="D653" s="25"/>
      <c r="E653" s="24"/>
      <c r="F653" s="24"/>
      <c r="G653" s="24"/>
      <c r="H653" s="25"/>
      <c r="I653" s="24"/>
      <c r="J653" s="24"/>
      <c r="K653" s="25"/>
      <c r="L653" s="25"/>
      <c r="M653" s="24"/>
      <c r="N653" s="24"/>
      <c r="O653" s="24"/>
      <c r="P653" s="25"/>
      <c r="Q653" s="25"/>
      <c r="R653" s="24"/>
      <c r="S653" s="25"/>
      <c r="T653" s="25"/>
      <c r="U653" s="25"/>
      <c r="V653" s="25"/>
      <c r="W653" s="24"/>
      <c r="X653" s="24"/>
      <c r="Y653" s="24"/>
      <c r="Z653" s="24"/>
    </row>
    <row r="654">
      <c r="A654" s="24"/>
      <c r="B654" s="25"/>
      <c r="C654" s="25"/>
      <c r="D654" s="25"/>
      <c r="E654" s="24"/>
      <c r="F654" s="24"/>
      <c r="G654" s="24"/>
      <c r="H654" s="25"/>
      <c r="I654" s="24"/>
      <c r="J654" s="24"/>
      <c r="K654" s="25"/>
      <c r="L654" s="25"/>
      <c r="M654" s="24"/>
      <c r="N654" s="24"/>
      <c r="O654" s="24"/>
      <c r="P654" s="25"/>
      <c r="Q654" s="25"/>
      <c r="R654" s="24"/>
      <c r="S654" s="25"/>
      <c r="T654" s="25"/>
      <c r="U654" s="25"/>
      <c r="V654" s="25"/>
      <c r="W654" s="24"/>
      <c r="X654" s="24"/>
      <c r="Y654" s="24"/>
      <c r="Z654" s="24"/>
    </row>
    <row r="655">
      <c r="A655" s="24"/>
      <c r="B655" s="25"/>
      <c r="C655" s="25"/>
      <c r="D655" s="25"/>
      <c r="E655" s="24"/>
      <c r="F655" s="24"/>
      <c r="G655" s="24"/>
      <c r="H655" s="25"/>
      <c r="I655" s="24"/>
      <c r="J655" s="24"/>
      <c r="K655" s="25"/>
      <c r="L655" s="25"/>
      <c r="M655" s="24"/>
      <c r="N655" s="24"/>
      <c r="O655" s="24"/>
      <c r="P655" s="25"/>
      <c r="Q655" s="25"/>
      <c r="R655" s="24"/>
      <c r="S655" s="25"/>
      <c r="T655" s="25"/>
      <c r="U655" s="25"/>
      <c r="V655" s="25"/>
      <c r="W655" s="24"/>
      <c r="X655" s="24"/>
      <c r="Y655" s="24"/>
      <c r="Z655" s="24"/>
    </row>
    <row r="656">
      <c r="A656" s="24"/>
      <c r="B656" s="25"/>
      <c r="C656" s="25"/>
      <c r="D656" s="25"/>
      <c r="E656" s="24"/>
      <c r="F656" s="24"/>
      <c r="G656" s="24"/>
      <c r="H656" s="25"/>
      <c r="I656" s="24"/>
      <c r="J656" s="24"/>
      <c r="K656" s="25"/>
      <c r="L656" s="25"/>
      <c r="M656" s="24"/>
      <c r="N656" s="24"/>
      <c r="O656" s="24"/>
      <c r="P656" s="25"/>
      <c r="Q656" s="25"/>
      <c r="R656" s="24"/>
      <c r="S656" s="25"/>
      <c r="T656" s="25"/>
      <c r="U656" s="25"/>
      <c r="V656" s="25"/>
      <c r="W656" s="24"/>
      <c r="X656" s="24"/>
      <c r="Y656" s="24"/>
      <c r="Z656" s="24"/>
    </row>
    <row r="657">
      <c r="A657" s="24"/>
      <c r="B657" s="25"/>
      <c r="C657" s="25"/>
      <c r="D657" s="25"/>
      <c r="E657" s="24"/>
      <c r="F657" s="24"/>
      <c r="G657" s="24"/>
      <c r="H657" s="25"/>
      <c r="I657" s="24"/>
      <c r="J657" s="24"/>
      <c r="K657" s="25"/>
      <c r="L657" s="25"/>
      <c r="M657" s="24"/>
      <c r="N657" s="24"/>
      <c r="O657" s="24"/>
      <c r="P657" s="25"/>
      <c r="Q657" s="25"/>
      <c r="R657" s="24"/>
      <c r="S657" s="25"/>
      <c r="T657" s="25"/>
      <c r="U657" s="25"/>
      <c r="V657" s="25"/>
      <c r="W657" s="24"/>
      <c r="X657" s="24"/>
      <c r="Y657" s="24"/>
      <c r="Z657" s="24"/>
    </row>
    <row r="658">
      <c r="A658" s="24"/>
      <c r="B658" s="25"/>
      <c r="C658" s="25"/>
      <c r="D658" s="25"/>
      <c r="E658" s="24"/>
      <c r="F658" s="24"/>
      <c r="G658" s="24"/>
      <c r="H658" s="25"/>
      <c r="I658" s="24"/>
      <c r="J658" s="24"/>
      <c r="K658" s="25"/>
      <c r="L658" s="25"/>
      <c r="M658" s="24"/>
      <c r="N658" s="24"/>
      <c r="O658" s="24"/>
      <c r="P658" s="25"/>
      <c r="Q658" s="25"/>
      <c r="R658" s="24"/>
      <c r="S658" s="25"/>
      <c r="T658" s="25"/>
      <c r="U658" s="25"/>
      <c r="V658" s="25"/>
      <c r="W658" s="24"/>
      <c r="X658" s="24"/>
      <c r="Y658" s="24"/>
      <c r="Z658" s="24"/>
    </row>
    <row r="659">
      <c r="A659" s="24"/>
      <c r="B659" s="25"/>
      <c r="C659" s="25"/>
      <c r="D659" s="25"/>
      <c r="E659" s="24"/>
      <c r="F659" s="24"/>
      <c r="G659" s="24"/>
      <c r="H659" s="25"/>
      <c r="I659" s="24"/>
      <c r="J659" s="24"/>
      <c r="K659" s="25"/>
      <c r="L659" s="25"/>
      <c r="M659" s="24"/>
      <c r="N659" s="24"/>
      <c r="O659" s="24"/>
      <c r="P659" s="25"/>
      <c r="Q659" s="25"/>
      <c r="R659" s="24"/>
      <c r="S659" s="25"/>
      <c r="T659" s="25"/>
      <c r="U659" s="25"/>
      <c r="V659" s="25"/>
      <c r="W659" s="24"/>
      <c r="X659" s="24"/>
      <c r="Y659" s="24"/>
      <c r="Z659" s="24"/>
    </row>
    <row r="660">
      <c r="A660" s="24"/>
      <c r="B660" s="25"/>
      <c r="C660" s="25"/>
      <c r="D660" s="25"/>
      <c r="E660" s="24"/>
      <c r="F660" s="24"/>
      <c r="G660" s="24"/>
      <c r="H660" s="25"/>
      <c r="I660" s="24"/>
      <c r="J660" s="24"/>
      <c r="K660" s="25"/>
      <c r="L660" s="25"/>
      <c r="M660" s="24"/>
      <c r="N660" s="24"/>
      <c r="O660" s="24"/>
      <c r="P660" s="25"/>
      <c r="Q660" s="25"/>
      <c r="R660" s="24"/>
      <c r="S660" s="25"/>
      <c r="T660" s="25"/>
      <c r="U660" s="25"/>
      <c r="V660" s="25"/>
      <c r="W660" s="24"/>
      <c r="X660" s="24"/>
      <c r="Y660" s="24"/>
      <c r="Z660" s="24"/>
    </row>
    <row r="661">
      <c r="A661" s="24"/>
      <c r="B661" s="25"/>
      <c r="C661" s="25"/>
      <c r="D661" s="25"/>
      <c r="E661" s="24"/>
      <c r="F661" s="24"/>
      <c r="G661" s="24"/>
      <c r="H661" s="25"/>
      <c r="I661" s="24"/>
      <c r="J661" s="24"/>
      <c r="K661" s="25"/>
      <c r="L661" s="25"/>
      <c r="M661" s="24"/>
      <c r="N661" s="24"/>
      <c r="O661" s="24"/>
      <c r="P661" s="25"/>
      <c r="Q661" s="25"/>
      <c r="R661" s="24"/>
      <c r="S661" s="25"/>
      <c r="T661" s="25"/>
      <c r="U661" s="25"/>
      <c r="V661" s="25"/>
      <c r="W661" s="24"/>
      <c r="X661" s="24"/>
      <c r="Y661" s="24"/>
      <c r="Z661" s="24"/>
    </row>
    <row r="662">
      <c r="A662" s="24"/>
      <c r="B662" s="25"/>
      <c r="C662" s="25"/>
      <c r="D662" s="25"/>
      <c r="E662" s="24"/>
      <c r="F662" s="24"/>
      <c r="G662" s="24"/>
      <c r="H662" s="25"/>
      <c r="I662" s="24"/>
      <c r="J662" s="24"/>
      <c r="K662" s="25"/>
      <c r="L662" s="25"/>
      <c r="M662" s="24"/>
      <c r="N662" s="24"/>
      <c r="O662" s="24"/>
      <c r="P662" s="25"/>
      <c r="Q662" s="25"/>
      <c r="R662" s="24"/>
      <c r="S662" s="25"/>
      <c r="T662" s="25"/>
      <c r="U662" s="25"/>
      <c r="V662" s="25"/>
      <c r="W662" s="24"/>
      <c r="X662" s="24"/>
      <c r="Y662" s="24"/>
      <c r="Z662" s="24"/>
    </row>
    <row r="663">
      <c r="A663" s="24"/>
      <c r="B663" s="25"/>
      <c r="C663" s="25"/>
      <c r="D663" s="25"/>
      <c r="E663" s="24"/>
      <c r="F663" s="24"/>
      <c r="G663" s="24"/>
      <c r="H663" s="25"/>
      <c r="I663" s="24"/>
      <c r="J663" s="24"/>
      <c r="K663" s="25"/>
      <c r="L663" s="25"/>
      <c r="M663" s="24"/>
      <c r="N663" s="24"/>
      <c r="O663" s="24"/>
      <c r="P663" s="25"/>
      <c r="Q663" s="25"/>
      <c r="R663" s="24"/>
      <c r="S663" s="25"/>
      <c r="T663" s="25"/>
      <c r="U663" s="25"/>
      <c r="V663" s="25"/>
      <c r="W663" s="24"/>
      <c r="X663" s="24"/>
      <c r="Y663" s="24"/>
      <c r="Z663" s="24"/>
    </row>
    <row r="664">
      <c r="A664" s="24"/>
      <c r="B664" s="25"/>
      <c r="C664" s="25"/>
      <c r="D664" s="25"/>
      <c r="E664" s="24"/>
      <c r="F664" s="24"/>
      <c r="G664" s="24"/>
      <c r="H664" s="25"/>
      <c r="I664" s="24"/>
      <c r="J664" s="24"/>
      <c r="K664" s="25"/>
      <c r="L664" s="25"/>
      <c r="M664" s="24"/>
      <c r="N664" s="24"/>
      <c r="O664" s="24"/>
      <c r="P664" s="25"/>
      <c r="Q664" s="25"/>
      <c r="R664" s="24"/>
      <c r="S664" s="25"/>
      <c r="T664" s="25"/>
      <c r="U664" s="25"/>
      <c r="V664" s="25"/>
      <c r="W664" s="24"/>
      <c r="X664" s="24"/>
      <c r="Y664" s="24"/>
      <c r="Z664" s="24"/>
    </row>
    <row r="665">
      <c r="A665" s="24"/>
      <c r="B665" s="25"/>
      <c r="C665" s="25"/>
      <c r="D665" s="25"/>
      <c r="E665" s="24"/>
      <c r="F665" s="24"/>
      <c r="G665" s="24"/>
      <c r="H665" s="25"/>
      <c r="I665" s="24"/>
      <c r="J665" s="24"/>
      <c r="K665" s="25"/>
      <c r="L665" s="25"/>
      <c r="M665" s="24"/>
      <c r="N665" s="24"/>
      <c r="O665" s="24"/>
      <c r="P665" s="25"/>
      <c r="Q665" s="25"/>
      <c r="R665" s="24"/>
      <c r="S665" s="25"/>
      <c r="T665" s="25"/>
      <c r="U665" s="25"/>
      <c r="V665" s="25"/>
      <c r="W665" s="24"/>
      <c r="X665" s="24"/>
      <c r="Y665" s="24"/>
      <c r="Z665" s="24"/>
    </row>
    <row r="666">
      <c r="A666" s="24"/>
      <c r="B666" s="25"/>
      <c r="C666" s="25"/>
      <c r="D666" s="25"/>
      <c r="E666" s="24"/>
      <c r="F666" s="24"/>
      <c r="G666" s="24"/>
      <c r="H666" s="25"/>
      <c r="I666" s="24"/>
      <c r="J666" s="24"/>
      <c r="K666" s="25"/>
      <c r="L666" s="25"/>
      <c r="M666" s="24"/>
      <c r="N666" s="24"/>
      <c r="O666" s="24"/>
      <c r="P666" s="25"/>
      <c r="Q666" s="25"/>
      <c r="R666" s="24"/>
      <c r="S666" s="25"/>
      <c r="T666" s="25"/>
      <c r="U666" s="25"/>
      <c r="V666" s="25"/>
      <c r="W666" s="24"/>
      <c r="X666" s="24"/>
      <c r="Y666" s="24"/>
      <c r="Z666" s="24"/>
    </row>
    <row r="667">
      <c r="A667" s="24"/>
      <c r="B667" s="25"/>
      <c r="C667" s="25"/>
      <c r="D667" s="25"/>
      <c r="E667" s="24"/>
      <c r="F667" s="24"/>
      <c r="G667" s="24"/>
      <c r="H667" s="25"/>
      <c r="I667" s="24"/>
      <c r="J667" s="24"/>
      <c r="K667" s="25"/>
      <c r="L667" s="25"/>
      <c r="M667" s="24"/>
      <c r="N667" s="24"/>
      <c r="O667" s="24"/>
      <c r="P667" s="25"/>
      <c r="Q667" s="25"/>
      <c r="R667" s="24"/>
      <c r="S667" s="25"/>
      <c r="T667" s="25"/>
      <c r="U667" s="25"/>
      <c r="V667" s="25"/>
      <c r="W667" s="24"/>
      <c r="X667" s="24"/>
      <c r="Y667" s="24"/>
      <c r="Z667" s="24"/>
    </row>
    <row r="668">
      <c r="A668" s="24"/>
      <c r="B668" s="25"/>
      <c r="C668" s="25"/>
      <c r="D668" s="25"/>
      <c r="E668" s="24"/>
      <c r="F668" s="24"/>
      <c r="G668" s="24"/>
      <c r="H668" s="25"/>
      <c r="I668" s="24"/>
      <c r="J668" s="24"/>
      <c r="K668" s="25"/>
      <c r="L668" s="25"/>
      <c r="M668" s="24"/>
      <c r="N668" s="24"/>
      <c r="O668" s="24"/>
      <c r="P668" s="25"/>
      <c r="Q668" s="25"/>
      <c r="R668" s="24"/>
      <c r="S668" s="25"/>
      <c r="T668" s="25"/>
      <c r="U668" s="25"/>
      <c r="V668" s="25"/>
      <c r="W668" s="24"/>
      <c r="X668" s="24"/>
      <c r="Y668" s="24"/>
      <c r="Z668" s="24"/>
    </row>
    <row r="669">
      <c r="A669" s="24"/>
      <c r="B669" s="25"/>
      <c r="C669" s="25"/>
      <c r="D669" s="25"/>
      <c r="E669" s="24"/>
      <c r="F669" s="24"/>
      <c r="G669" s="24"/>
      <c r="H669" s="25"/>
      <c r="I669" s="24"/>
      <c r="J669" s="24"/>
      <c r="K669" s="25"/>
      <c r="L669" s="25"/>
      <c r="M669" s="24"/>
      <c r="N669" s="24"/>
      <c r="O669" s="24"/>
      <c r="P669" s="25"/>
      <c r="Q669" s="25"/>
      <c r="R669" s="24"/>
      <c r="S669" s="25"/>
      <c r="T669" s="25"/>
      <c r="U669" s="25"/>
      <c r="V669" s="25"/>
      <c r="W669" s="24"/>
      <c r="X669" s="24"/>
      <c r="Y669" s="24"/>
      <c r="Z669" s="24"/>
    </row>
    <row r="670">
      <c r="A670" s="24"/>
      <c r="B670" s="25"/>
      <c r="C670" s="25"/>
      <c r="D670" s="25"/>
      <c r="E670" s="24"/>
      <c r="F670" s="24"/>
      <c r="G670" s="24"/>
      <c r="H670" s="25"/>
      <c r="I670" s="24"/>
      <c r="J670" s="24"/>
      <c r="K670" s="25"/>
      <c r="L670" s="25"/>
      <c r="M670" s="24"/>
      <c r="N670" s="24"/>
      <c r="O670" s="24"/>
      <c r="P670" s="25"/>
      <c r="Q670" s="25"/>
      <c r="R670" s="24"/>
      <c r="S670" s="25"/>
      <c r="T670" s="25"/>
      <c r="U670" s="25"/>
      <c r="V670" s="25"/>
      <c r="W670" s="24"/>
      <c r="X670" s="24"/>
      <c r="Y670" s="24"/>
      <c r="Z670" s="24"/>
    </row>
    <row r="671">
      <c r="A671" s="24"/>
      <c r="B671" s="25"/>
      <c r="C671" s="25"/>
      <c r="D671" s="25"/>
      <c r="E671" s="24"/>
      <c r="F671" s="24"/>
      <c r="G671" s="24"/>
      <c r="H671" s="25"/>
      <c r="I671" s="24"/>
      <c r="J671" s="24"/>
      <c r="K671" s="25"/>
      <c r="L671" s="25"/>
      <c r="M671" s="24"/>
      <c r="N671" s="24"/>
      <c r="O671" s="24"/>
      <c r="P671" s="25"/>
      <c r="Q671" s="25"/>
      <c r="R671" s="24"/>
      <c r="S671" s="25"/>
      <c r="T671" s="25"/>
      <c r="U671" s="25"/>
      <c r="V671" s="25"/>
      <c r="W671" s="24"/>
      <c r="X671" s="24"/>
      <c r="Y671" s="24"/>
      <c r="Z671" s="24"/>
    </row>
    <row r="672">
      <c r="A672" s="24"/>
      <c r="B672" s="25"/>
      <c r="C672" s="25"/>
      <c r="D672" s="25"/>
      <c r="E672" s="24"/>
      <c r="F672" s="24"/>
      <c r="G672" s="24"/>
      <c r="H672" s="25"/>
      <c r="I672" s="24"/>
      <c r="J672" s="24"/>
      <c r="K672" s="25"/>
      <c r="L672" s="25"/>
      <c r="M672" s="24"/>
      <c r="N672" s="24"/>
      <c r="O672" s="24"/>
      <c r="P672" s="25"/>
      <c r="Q672" s="25"/>
      <c r="R672" s="24"/>
      <c r="S672" s="25"/>
      <c r="T672" s="25"/>
      <c r="U672" s="25"/>
      <c r="V672" s="25"/>
      <c r="W672" s="24"/>
      <c r="X672" s="24"/>
      <c r="Y672" s="24"/>
      <c r="Z672" s="24"/>
    </row>
    <row r="673">
      <c r="A673" s="24"/>
      <c r="B673" s="25"/>
      <c r="C673" s="25"/>
      <c r="D673" s="25"/>
      <c r="E673" s="24"/>
      <c r="F673" s="24"/>
      <c r="G673" s="24"/>
      <c r="H673" s="25"/>
      <c r="I673" s="24"/>
      <c r="J673" s="24"/>
      <c r="K673" s="25"/>
      <c r="L673" s="25"/>
      <c r="M673" s="24"/>
      <c r="N673" s="24"/>
      <c r="O673" s="24"/>
      <c r="P673" s="25"/>
      <c r="Q673" s="25"/>
      <c r="R673" s="24"/>
      <c r="S673" s="25"/>
      <c r="T673" s="25"/>
      <c r="U673" s="25"/>
      <c r="V673" s="25"/>
      <c r="W673" s="24"/>
      <c r="X673" s="24"/>
      <c r="Y673" s="24"/>
      <c r="Z673" s="24"/>
    </row>
    <row r="674">
      <c r="A674" s="24"/>
      <c r="B674" s="25"/>
      <c r="C674" s="25"/>
      <c r="D674" s="25"/>
      <c r="E674" s="24"/>
      <c r="F674" s="24"/>
      <c r="G674" s="24"/>
      <c r="H674" s="25"/>
      <c r="I674" s="24"/>
      <c r="J674" s="24"/>
      <c r="K674" s="25"/>
      <c r="L674" s="25"/>
      <c r="M674" s="24"/>
      <c r="N674" s="24"/>
      <c r="O674" s="24"/>
      <c r="P674" s="25"/>
      <c r="Q674" s="25"/>
      <c r="R674" s="24"/>
      <c r="S674" s="25"/>
      <c r="T674" s="25"/>
      <c r="U674" s="25"/>
      <c r="V674" s="25"/>
      <c r="W674" s="24"/>
      <c r="X674" s="24"/>
      <c r="Y674" s="24"/>
      <c r="Z674" s="24"/>
    </row>
    <row r="675">
      <c r="A675" s="24"/>
      <c r="B675" s="25"/>
      <c r="C675" s="25"/>
      <c r="D675" s="25"/>
      <c r="E675" s="24"/>
      <c r="F675" s="24"/>
      <c r="G675" s="24"/>
      <c r="H675" s="25"/>
      <c r="I675" s="24"/>
      <c r="J675" s="24"/>
      <c r="K675" s="25"/>
      <c r="L675" s="25"/>
      <c r="M675" s="24"/>
      <c r="N675" s="24"/>
      <c r="O675" s="24"/>
      <c r="P675" s="25"/>
      <c r="Q675" s="25"/>
      <c r="R675" s="24"/>
      <c r="S675" s="25"/>
      <c r="T675" s="25"/>
      <c r="U675" s="25"/>
      <c r="V675" s="25"/>
      <c r="W675" s="24"/>
      <c r="X675" s="24"/>
      <c r="Y675" s="24"/>
      <c r="Z675" s="24"/>
    </row>
    <row r="676">
      <c r="A676" s="24"/>
      <c r="B676" s="25"/>
      <c r="C676" s="25"/>
      <c r="D676" s="25"/>
      <c r="E676" s="24"/>
      <c r="F676" s="24"/>
      <c r="G676" s="24"/>
      <c r="H676" s="25"/>
      <c r="I676" s="24"/>
      <c r="J676" s="24"/>
      <c r="K676" s="25"/>
      <c r="L676" s="25"/>
      <c r="M676" s="24"/>
      <c r="N676" s="24"/>
      <c r="O676" s="24"/>
      <c r="P676" s="25"/>
      <c r="Q676" s="25"/>
      <c r="R676" s="24"/>
      <c r="S676" s="25"/>
      <c r="T676" s="25"/>
      <c r="U676" s="25"/>
      <c r="V676" s="25"/>
      <c r="W676" s="24"/>
      <c r="X676" s="24"/>
      <c r="Y676" s="24"/>
      <c r="Z676" s="24"/>
    </row>
    <row r="677">
      <c r="A677" s="24"/>
      <c r="B677" s="25"/>
      <c r="C677" s="25"/>
      <c r="D677" s="25"/>
      <c r="E677" s="24"/>
      <c r="F677" s="24"/>
      <c r="G677" s="24"/>
      <c r="H677" s="25"/>
      <c r="I677" s="24"/>
      <c r="J677" s="24"/>
      <c r="K677" s="25"/>
      <c r="L677" s="25"/>
      <c r="M677" s="24"/>
      <c r="N677" s="24"/>
      <c r="O677" s="24"/>
      <c r="P677" s="25"/>
      <c r="Q677" s="25"/>
      <c r="R677" s="24"/>
      <c r="S677" s="25"/>
      <c r="T677" s="25"/>
      <c r="U677" s="25"/>
      <c r="V677" s="25"/>
      <c r="W677" s="24"/>
      <c r="X677" s="24"/>
      <c r="Y677" s="24"/>
      <c r="Z677" s="24"/>
    </row>
    <row r="678">
      <c r="A678" s="24"/>
      <c r="B678" s="25"/>
      <c r="C678" s="25"/>
      <c r="D678" s="25"/>
      <c r="E678" s="24"/>
      <c r="F678" s="24"/>
      <c r="G678" s="24"/>
      <c r="H678" s="25"/>
      <c r="I678" s="24"/>
      <c r="J678" s="24"/>
      <c r="K678" s="25"/>
      <c r="L678" s="25"/>
      <c r="M678" s="24"/>
      <c r="N678" s="24"/>
      <c r="O678" s="24"/>
      <c r="P678" s="25"/>
      <c r="Q678" s="25"/>
      <c r="R678" s="24"/>
      <c r="S678" s="25"/>
      <c r="T678" s="25"/>
      <c r="U678" s="25"/>
      <c r="V678" s="25"/>
      <c r="W678" s="24"/>
      <c r="X678" s="24"/>
      <c r="Y678" s="24"/>
      <c r="Z678" s="24"/>
    </row>
    <row r="679">
      <c r="A679" s="24"/>
      <c r="B679" s="25"/>
      <c r="C679" s="25"/>
      <c r="D679" s="25"/>
      <c r="E679" s="24"/>
      <c r="F679" s="24"/>
      <c r="G679" s="24"/>
      <c r="H679" s="25"/>
      <c r="I679" s="24"/>
      <c r="J679" s="24"/>
      <c r="K679" s="25"/>
      <c r="L679" s="25"/>
      <c r="M679" s="24"/>
      <c r="N679" s="24"/>
      <c r="O679" s="24"/>
      <c r="P679" s="25"/>
      <c r="Q679" s="25"/>
      <c r="R679" s="24"/>
      <c r="S679" s="25"/>
      <c r="T679" s="25"/>
      <c r="U679" s="25"/>
      <c r="V679" s="25"/>
      <c r="W679" s="24"/>
      <c r="X679" s="24"/>
      <c r="Y679" s="24"/>
      <c r="Z679" s="24"/>
    </row>
    <row r="680">
      <c r="A680" s="24"/>
      <c r="B680" s="25"/>
      <c r="C680" s="25"/>
      <c r="D680" s="25"/>
      <c r="E680" s="24"/>
      <c r="F680" s="24"/>
      <c r="G680" s="24"/>
      <c r="H680" s="25"/>
      <c r="I680" s="24"/>
      <c r="J680" s="24"/>
      <c r="K680" s="25"/>
      <c r="L680" s="25"/>
      <c r="M680" s="24"/>
      <c r="N680" s="24"/>
      <c r="O680" s="24"/>
      <c r="P680" s="25"/>
      <c r="Q680" s="25"/>
      <c r="R680" s="24"/>
      <c r="S680" s="25"/>
      <c r="T680" s="25"/>
      <c r="U680" s="25"/>
      <c r="V680" s="25"/>
      <c r="W680" s="24"/>
      <c r="X680" s="24"/>
      <c r="Y680" s="24"/>
      <c r="Z680" s="24"/>
    </row>
    <row r="681">
      <c r="A681" s="24"/>
      <c r="B681" s="25"/>
      <c r="C681" s="25"/>
      <c r="D681" s="25"/>
      <c r="E681" s="24"/>
      <c r="F681" s="24"/>
      <c r="G681" s="24"/>
      <c r="H681" s="25"/>
      <c r="I681" s="24"/>
      <c r="J681" s="24"/>
      <c r="K681" s="25"/>
      <c r="L681" s="25"/>
      <c r="M681" s="24"/>
      <c r="N681" s="24"/>
      <c r="O681" s="24"/>
      <c r="P681" s="25"/>
      <c r="Q681" s="25"/>
      <c r="R681" s="24"/>
      <c r="S681" s="25"/>
      <c r="T681" s="25"/>
      <c r="U681" s="25"/>
      <c r="V681" s="25"/>
      <c r="W681" s="24"/>
      <c r="X681" s="24"/>
      <c r="Y681" s="24"/>
      <c r="Z681" s="24"/>
    </row>
    <row r="682">
      <c r="A682" s="24"/>
      <c r="B682" s="25"/>
      <c r="C682" s="25"/>
      <c r="D682" s="25"/>
      <c r="E682" s="24"/>
      <c r="F682" s="24"/>
      <c r="G682" s="24"/>
      <c r="H682" s="25"/>
      <c r="I682" s="24"/>
      <c r="J682" s="24"/>
      <c r="K682" s="25"/>
      <c r="L682" s="25"/>
      <c r="M682" s="24"/>
      <c r="N682" s="24"/>
      <c r="O682" s="24"/>
      <c r="P682" s="25"/>
      <c r="Q682" s="25"/>
      <c r="R682" s="24"/>
      <c r="S682" s="25"/>
      <c r="T682" s="25"/>
      <c r="U682" s="25"/>
      <c r="V682" s="25"/>
      <c r="W682" s="24"/>
      <c r="X682" s="24"/>
      <c r="Y682" s="24"/>
      <c r="Z682" s="24"/>
    </row>
    <row r="683">
      <c r="A683" s="24"/>
      <c r="B683" s="25"/>
      <c r="C683" s="25"/>
      <c r="D683" s="25"/>
      <c r="E683" s="24"/>
      <c r="F683" s="24"/>
      <c r="G683" s="24"/>
      <c r="H683" s="25"/>
      <c r="I683" s="24"/>
      <c r="J683" s="24"/>
      <c r="K683" s="25"/>
      <c r="L683" s="25"/>
      <c r="M683" s="24"/>
      <c r="N683" s="24"/>
      <c r="O683" s="24"/>
      <c r="P683" s="25"/>
      <c r="Q683" s="25"/>
      <c r="R683" s="24"/>
      <c r="S683" s="25"/>
      <c r="T683" s="25"/>
      <c r="U683" s="25"/>
      <c r="V683" s="25"/>
      <c r="W683" s="24"/>
      <c r="X683" s="24"/>
      <c r="Y683" s="24"/>
      <c r="Z683" s="24"/>
    </row>
    <row r="684">
      <c r="A684" s="24"/>
      <c r="B684" s="25"/>
      <c r="C684" s="25"/>
      <c r="D684" s="25"/>
      <c r="E684" s="24"/>
      <c r="F684" s="24"/>
      <c r="G684" s="24"/>
      <c r="H684" s="25"/>
      <c r="I684" s="24"/>
      <c r="J684" s="24"/>
      <c r="K684" s="25"/>
      <c r="L684" s="25"/>
      <c r="M684" s="24"/>
      <c r="N684" s="24"/>
      <c r="O684" s="24"/>
      <c r="P684" s="25"/>
      <c r="Q684" s="25"/>
      <c r="R684" s="24"/>
      <c r="S684" s="25"/>
      <c r="T684" s="25"/>
      <c r="U684" s="25"/>
      <c r="V684" s="25"/>
      <c r="W684" s="24"/>
      <c r="X684" s="24"/>
      <c r="Y684" s="24"/>
      <c r="Z684" s="24"/>
    </row>
    <row r="685">
      <c r="A685" s="24"/>
      <c r="B685" s="25"/>
      <c r="C685" s="25"/>
      <c r="D685" s="25"/>
      <c r="E685" s="24"/>
      <c r="F685" s="24"/>
      <c r="G685" s="24"/>
      <c r="H685" s="25"/>
      <c r="I685" s="24"/>
      <c r="J685" s="24"/>
      <c r="K685" s="25"/>
      <c r="L685" s="25"/>
      <c r="M685" s="24"/>
      <c r="N685" s="24"/>
      <c r="O685" s="24"/>
      <c r="P685" s="25"/>
      <c r="Q685" s="25"/>
      <c r="R685" s="24"/>
      <c r="S685" s="25"/>
      <c r="T685" s="25"/>
      <c r="U685" s="25"/>
      <c r="V685" s="25"/>
      <c r="W685" s="24"/>
      <c r="X685" s="24"/>
      <c r="Y685" s="24"/>
      <c r="Z685" s="24"/>
    </row>
    <row r="686">
      <c r="A686" s="24"/>
      <c r="B686" s="25"/>
      <c r="C686" s="25"/>
      <c r="D686" s="25"/>
      <c r="E686" s="24"/>
      <c r="F686" s="24"/>
      <c r="G686" s="24"/>
      <c r="H686" s="25"/>
      <c r="I686" s="24"/>
      <c r="J686" s="24"/>
      <c r="K686" s="25"/>
      <c r="L686" s="25"/>
      <c r="M686" s="24"/>
      <c r="N686" s="24"/>
      <c r="O686" s="24"/>
      <c r="P686" s="25"/>
      <c r="Q686" s="25"/>
      <c r="R686" s="24"/>
      <c r="S686" s="25"/>
      <c r="T686" s="25"/>
      <c r="U686" s="25"/>
      <c r="V686" s="25"/>
      <c r="W686" s="24"/>
      <c r="X686" s="24"/>
      <c r="Y686" s="24"/>
      <c r="Z686" s="24"/>
    </row>
    <row r="687">
      <c r="A687" s="24"/>
      <c r="B687" s="25"/>
      <c r="C687" s="25"/>
      <c r="D687" s="25"/>
      <c r="E687" s="24"/>
      <c r="F687" s="24"/>
      <c r="G687" s="24"/>
      <c r="H687" s="25"/>
      <c r="I687" s="24"/>
      <c r="J687" s="24"/>
      <c r="K687" s="25"/>
      <c r="L687" s="25"/>
      <c r="M687" s="24"/>
      <c r="N687" s="24"/>
      <c r="O687" s="24"/>
      <c r="P687" s="25"/>
      <c r="Q687" s="25"/>
      <c r="R687" s="24"/>
      <c r="S687" s="25"/>
      <c r="T687" s="25"/>
      <c r="U687" s="25"/>
      <c r="V687" s="25"/>
      <c r="W687" s="24"/>
      <c r="X687" s="24"/>
      <c r="Y687" s="24"/>
      <c r="Z687" s="24"/>
    </row>
    <row r="688">
      <c r="A688" s="24"/>
      <c r="B688" s="25"/>
      <c r="C688" s="25"/>
      <c r="D688" s="25"/>
      <c r="E688" s="24"/>
      <c r="F688" s="24"/>
      <c r="G688" s="24"/>
      <c r="H688" s="25"/>
      <c r="I688" s="24"/>
      <c r="J688" s="24"/>
      <c r="K688" s="25"/>
      <c r="L688" s="25"/>
      <c r="M688" s="24"/>
      <c r="N688" s="24"/>
      <c r="O688" s="24"/>
      <c r="P688" s="25"/>
      <c r="Q688" s="25"/>
      <c r="R688" s="24"/>
      <c r="S688" s="25"/>
      <c r="T688" s="25"/>
      <c r="U688" s="25"/>
      <c r="V688" s="25"/>
      <c r="W688" s="24"/>
      <c r="X688" s="24"/>
      <c r="Y688" s="24"/>
      <c r="Z688" s="24"/>
    </row>
    <row r="689">
      <c r="A689" s="24"/>
      <c r="B689" s="25"/>
      <c r="C689" s="25"/>
      <c r="D689" s="25"/>
      <c r="E689" s="24"/>
      <c r="F689" s="24"/>
      <c r="G689" s="24"/>
      <c r="H689" s="25"/>
      <c r="I689" s="24"/>
      <c r="J689" s="24"/>
      <c r="K689" s="25"/>
      <c r="L689" s="25"/>
      <c r="M689" s="24"/>
      <c r="N689" s="24"/>
      <c r="O689" s="24"/>
      <c r="P689" s="25"/>
      <c r="Q689" s="25"/>
      <c r="R689" s="24"/>
      <c r="S689" s="25"/>
      <c r="T689" s="25"/>
      <c r="U689" s="25"/>
      <c r="V689" s="25"/>
      <c r="W689" s="24"/>
      <c r="X689" s="24"/>
      <c r="Y689" s="24"/>
      <c r="Z689" s="24"/>
    </row>
    <row r="690">
      <c r="A690" s="24"/>
      <c r="B690" s="25"/>
      <c r="C690" s="25"/>
      <c r="D690" s="25"/>
      <c r="E690" s="24"/>
      <c r="F690" s="24"/>
      <c r="G690" s="24"/>
      <c r="H690" s="25"/>
      <c r="I690" s="24"/>
      <c r="J690" s="24"/>
      <c r="K690" s="25"/>
      <c r="L690" s="25"/>
      <c r="M690" s="24"/>
      <c r="N690" s="24"/>
      <c r="O690" s="24"/>
      <c r="P690" s="25"/>
      <c r="Q690" s="25"/>
      <c r="R690" s="24"/>
      <c r="S690" s="25"/>
      <c r="T690" s="25"/>
      <c r="U690" s="25"/>
      <c r="V690" s="25"/>
      <c r="W690" s="24"/>
      <c r="X690" s="24"/>
      <c r="Y690" s="24"/>
      <c r="Z690" s="24"/>
    </row>
    <row r="691">
      <c r="A691" s="24"/>
      <c r="B691" s="25"/>
      <c r="C691" s="25"/>
      <c r="D691" s="25"/>
      <c r="E691" s="24"/>
      <c r="F691" s="24"/>
      <c r="G691" s="24"/>
      <c r="H691" s="25"/>
      <c r="I691" s="24"/>
      <c r="J691" s="24"/>
      <c r="K691" s="25"/>
      <c r="L691" s="25"/>
      <c r="M691" s="24"/>
      <c r="N691" s="24"/>
      <c r="O691" s="24"/>
      <c r="P691" s="25"/>
      <c r="Q691" s="25"/>
      <c r="R691" s="24"/>
      <c r="S691" s="25"/>
      <c r="T691" s="25"/>
      <c r="U691" s="25"/>
      <c r="V691" s="25"/>
      <c r="W691" s="24"/>
      <c r="X691" s="24"/>
      <c r="Y691" s="24"/>
      <c r="Z691" s="24"/>
    </row>
    <row r="692">
      <c r="A692" s="24"/>
      <c r="B692" s="25"/>
      <c r="C692" s="25"/>
      <c r="D692" s="25"/>
      <c r="E692" s="24"/>
      <c r="F692" s="24"/>
      <c r="G692" s="24"/>
      <c r="H692" s="25"/>
      <c r="I692" s="24"/>
      <c r="J692" s="24"/>
      <c r="K692" s="25"/>
      <c r="L692" s="25"/>
      <c r="M692" s="24"/>
      <c r="N692" s="24"/>
      <c r="O692" s="24"/>
      <c r="P692" s="25"/>
      <c r="Q692" s="25"/>
      <c r="R692" s="24"/>
      <c r="S692" s="25"/>
      <c r="T692" s="25"/>
      <c r="U692" s="25"/>
      <c r="V692" s="25"/>
      <c r="W692" s="24"/>
      <c r="X692" s="24"/>
      <c r="Y692" s="24"/>
      <c r="Z692" s="24"/>
    </row>
    <row r="693">
      <c r="A693" s="24"/>
      <c r="B693" s="25"/>
      <c r="C693" s="25"/>
      <c r="D693" s="25"/>
      <c r="E693" s="24"/>
      <c r="F693" s="24"/>
      <c r="G693" s="24"/>
      <c r="H693" s="25"/>
      <c r="I693" s="24"/>
      <c r="J693" s="24"/>
      <c r="K693" s="25"/>
      <c r="L693" s="25"/>
      <c r="M693" s="24"/>
      <c r="N693" s="24"/>
      <c r="O693" s="24"/>
      <c r="P693" s="25"/>
      <c r="Q693" s="25"/>
      <c r="R693" s="24"/>
      <c r="S693" s="25"/>
      <c r="T693" s="25"/>
      <c r="U693" s="25"/>
      <c r="V693" s="25"/>
      <c r="W693" s="24"/>
      <c r="X693" s="24"/>
      <c r="Y693" s="24"/>
      <c r="Z693" s="24"/>
    </row>
    <row r="694">
      <c r="A694" s="24"/>
      <c r="B694" s="25"/>
      <c r="C694" s="25"/>
      <c r="D694" s="25"/>
      <c r="E694" s="24"/>
      <c r="F694" s="24"/>
      <c r="G694" s="24"/>
      <c r="H694" s="25"/>
      <c r="I694" s="24"/>
      <c r="J694" s="24"/>
      <c r="K694" s="25"/>
      <c r="L694" s="25"/>
      <c r="M694" s="24"/>
      <c r="N694" s="24"/>
      <c r="O694" s="24"/>
      <c r="P694" s="25"/>
      <c r="Q694" s="25"/>
      <c r="R694" s="24"/>
      <c r="S694" s="25"/>
      <c r="T694" s="25"/>
      <c r="U694" s="25"/>
      <c r="V694" s="25"/>
      <c r="W694" s="24"/>
      <c r="X694" s="24"/>
      <c r="Y694" s="24"/>
      <c r="Z694" s="24"/>
    </row>
    <row r="695">
      <c r="A695" s="24"/>
      <c r="B695" s="25"/>
      <c r="C695" s="25"/>
      <c r="D695" s="25"/>
      <c r="E695" s="24"/>
      <c r="F695" s="24"/>
      <c r="G695" s="24"/>
      <c r="H695" s="25"/>
      <c r="I695" s="24"/>
      <c r="J695" s="24"/>
      <c r="K695" s="25"/>
      <c r="L695" s="25"/>
      <c r="M695" s="24"/>
      <c r="N695" s="24"/>
      <c r="O695" s="24"/>
      <c r="P695" s="25"/>
      <c r="Q695" s="25"/>
      <c r="R695" s="24"/>
      <c r="S695" s="25"/>
      <c r="T695" s="25"/>
      <c r="U695" s="25"/>
      <c r="V695" s="25"/>
      <c r="W695" s="24"/>
      <c r="X695" s="24"/>
      <c r="Y695" s="24"/>
      <c r="Z695" s="24"/>
    </row>
    <row r="696">
      <c r="A696" s="24"/>
      <c r="B696" s="25"/>
      <c r="C696" s="25"/>
      <c r="D696" s="25"/>
      <c r="E696" s="24"/>
      <c r="F696" s="24"/>
      <c r="G696" s="24"/>
      <c r="H696" s="25"/>
      <c r="I696" s="24"/>
      <c r="J696" s="24"/>
      <c r="K696" s="25"/>
      <c r="L696" s="25"/>
      <c r="M696" s="24"/>
      <c r="N696" s="24"/>
      <c r="O696" s="24"/>
      <c r="P696" s="25"/>
      <c r="Q696" s="25"/>
      <c r="R696" s="24"/>
      <c r="S696" s="25"/>
      <c r="T696" s="25"/>
      <c r="U696" s="25"/>
      <c r="V696" s="25"/>
      <c r="W696" s="24"/>
      <c r="X696" s="24"/>
      <c r="Y696" s="24"/>
      <c r="Z696" s="24"/>
    </row>
    <row r="697">
      <c r="A697" s="24"/>
      <c r="B697" s="25"/>
      <c r="C697" s="25"/>
      <c r="D697" s="25"/>
      <c r="E697" s="24"/>
      <c r="F697" s="24"/>
      <c r="G697" s="24"/>
      <c r="H697" s="25"/>
      <c r="I697" s="24"/>
      <c r="J697" s="24"/>
      <c r="K697" s="25"/>
      <c r="L697" s="25"/>
      <c r="M697" s="24"/>
      <c r="N697" s="24"/>
      <c r="O697" s="24"/>
      <c r="P697" s="25"/>
      <c r="Q697" s="25"/>
      <c r="R697" s="24"/>
      <c r="S697" s="25"/>
      <c r="T697" s="25"/>
      <c r="U697" s="25"/>
      <c r="V697" s="25"/>
      <c r="W697" s="24"/>
      <c r="X697" s="24"/>
      <c r="Y697" s="24"/>
      <c r="Z697" s="24"/>
    </row>
    <row r="698">
      <c r="A698" s="24"/>
      <c r="B698" s="25"/>
      <c r="C698" s="25"/>
      <c r="D698" s="25"/>
      <c r="E698" s="24"/>
      <c r="F698" s="24"/>
      <c r="G698" s="24"/>
      <c r="H698" s="25"/>
      <c r="I698" s="24"/>
      <c r="J698" s="24"/>
      <c r="K698" s="25"/>
      <c r="L698" s="25"/>
      <c r="M698" s="24"/>
      <c r="N698" s="24"/>
      <c r="O698" s="24"/>
      <c r="P698" s="25"/>
      <c r="Q698" s="25"/>
      <c r="R698" s="24"/>
      <c r="S698" s="25"/>
      <c r="T698" s="25"/>
      <c r="U698" s="25"/>
      <c r="V698" s="25"/>
      <c r="W698" s="24"/>
      <c r="X698" s="24"/>
      <c r="Y698" s="24"/>
      <c r="Z698" s="24"/>
    </row>
    <row r="699">
      <c r="A699" s="24"/>
      <c r="B699" s="25"/>
      <c r="C699" s="25"/>
      <c r="D699" s="25"/>
      <c r="E699" s="24"/>
      <c r="F699" s="24"/>
      <c r="G699" s="24"/>
      <c r="H699" s="25"/>
      <c r="I699" s="24"/>
      <c r="J699" s="24"/>
      <c r="K699" s="25"/>
      <c r="L699" s="25"/>
      <c r="M699" s="24"/>
      <c r="N699" s="24"/>
      <c r="O699" s="24"/>
      <c r="P699" s="25"/>
      <c r="Q699" s="25"/>
      <c r="R699" s="24"/>
      <c r="S699" s="25"/>
      <c r="T699" s="25"/>
      <c r="U699" s="25"/>
      <c r="V699" s="25"/>
      <c r="W699" s="24"/>
      <c r="X699" s="24"/>
      <c r="Y699" s="24"/>
      <c r="Z699" s="24"/>
    </row>
    <row r="700">
      <c r="A700" s="24"/>
      <c r="B700" s="25"/>
      <c r="C700" s="25"/>
      <c r="D700" s="25"/>
      <c r="E700" s="24"/>
      <c r="F700" s="24"/>
      <c r="G700" s="24"/>
      <c r="H700" s="25"/>
      <c r="I700" s="24"/>
      <c r="J700" s="24"/>
      <c r="K700" s="25"/>
      <c r="L700" s="25"/>
      <c r="M700" s="24"/>
      <c r="N700" s="24"/>
      <c r="O700" s="24"/>
      <c r="P700" s="25"/>
      <c r="Q700" s="25"/>
      <c r="R700" s="24"/>
      <c r="S700" s="25"/>
      <c r="T700" s="25"/>
      <c r="U700" s="25"/>
      <c r="V700" s="25"/>
      <c r="W700" s="24"/>
      <c r="X700" s="24"/>
      <c r="Y700" s="24"/>
      <c r="Z700" s="24"/>
    </row>
    <row r="701">
      <c r="A701" s="24"/>
      <c r="B701" s="25"/>
      <c r="C701" s="25"/>
      <c r="D701" s="25"/>
      <c r="E701" s="24"/>
      <c r="F701" s="24"/>
      <c r="G701" s="24"/>
      <c r="H701" s="25"/>
      <c r="I701" s="24"/>
      <c r="J701" s="24"/>
      <c r="K701" s="25"/>
      <c r="L701" s="25"/>
      <c r="M701" s="24"/>
      <c r="N701" s="24"/>
      <c r="O701" s="24"/>
      <c r="P701" s="25"/>
      <c r="Q701" s="25"/>
      <c r="R701" s="24"/>
      <c r="S701" s="25"/>
      <c r="T701" s="25"/>
      <c r="U701" s="25"/>
      <c r="V701" s="25"/>
      <c r="W701" s="24"/>
      <c r="X701" s="24"/>
      <c r="Y701" s="24"/>
      <c r="Z701" s="24"/>
    </row>
    <row r="702">
      <c r="A702" s="24"/>
      <c r="B702" s="25"/>
      <c r="C702" s="25"/>
      <c r="D702" s="25"/>
      <c r="E702" s="24"/>
      <c r="F702" s="24"/>
      <c r="G702" s="24"/>
      <c r="H702" s="25"/>
      <c r="I702" s="24"/>
      <c r="J702" s="24"/>
      <c r="K702" s="25"/>
      <c r="L702" s="25"/>
      <c r="M702" s="24"/>
      <c r="N702" s="24"/>
      <c r="O702" s="24"/>
      <c r="P702" s="25"/>
      <c r="Q702" s="25"/>
      <c r="R702" s="24"/>
      <c r="S702" s="25"/>
      <c r="T702" s="25"/>
      <c r="U702" s="25"/>
      <c r="V702" s="25"/>
      <c r="W702" s="24"/>
      <c r="X702" s="24"/>
      <c r="Y702" s="24"/>
      <c r="Z702" s="24"/>
    </row>
    <row r="703">
      <c r="A703" s="24"/>
      <c r="B703" s="25"/>
      <c r="C703" s="25"/>
      <c r="D703" s="25"/>
      <c r="E703" s="24"/>
      <c r="F703" s="24"/>
      <c r="G703" s="24"/>
      <c r="H703" s="25"/>
      <c r="I703" s="24"/>
      <c r="J703" s="24"/>
      <c r="K703" s="25"/>
      <c r="L703" s="25"/>
      <c r="M703" s="24"/>
      <c r="N703" s="24"/>
      <c r="O703" s="24"/>
      <c r="P703" s="25"/>
      <c r="Q703" s="25"/>
      <c r="R703" s="24"/>
      <c r="S703" s="25"/>
      <c r="T703" s="25"/>
      <c r="U703" s="25"/>
      <c r="V703" s="25"/>
      <c r="W703" s="24"/>
      <c r="X703" s="24"/>
      <c r="Y703" s="24"/>
      <c r="Z703" s="24"/>
    </row>
    <row r="704">
      <c r="A704" s="24"/>
      <c r="B704" s="25"/>
      <c r="C704" s="25"/>
      <c r="D704" s="25"/>
      <c r="E704" s="24"/>
      <c r="F704" s="24"/>
      <c r="G704" s="24"/>
      <c r="H704" s="25"/>
      <c r="I704" s="24"/>
      <c r="J704" s="24"/>
      <c r="K704" s="25"/>
      <c r="L704" s="25"/>
      <c r="M704" s="24"/>
      <c r="N704" s="24"/>
      <c r="O704" s="24"/>
      <c r="P704" s="25"/>
      <c r="Q704" s="25"/>
      <c r="R704" s="24"/>
      <c r="S704" s="25"/>
      <c r="T704" s="25"/>
      <c r="U704" s="25"/>
      <c r="V704" s="25"/>
      <c r="W704" s="24"/>
      <c r="X704" s="24"/>
      <c r="Y704" s="24"/>
      <c r="Z704" s="24"/>
    </row>
    <row r="705">
      <c r="A705" s="24"/>
      <c r="B705" s="25"/>
      <c r="C705" s="25"/>
      <c r="D705" s="25"/>
      <c r="E705" s="24"/>
      <c r="F705" s="24"/>
      <c r="G705" s="24"/>
      <c r="H705" s="25"/>
      <c r="I705" s="24"/>
      <c r="J705" s="24"/>
      <c r="K705" s="25"/>
      <c r="L705" s="25"/>
      <c r="M705" s="24"/>
      <c r="N705" s="24"/>
      <c r="O705" s="24"/>
      <c r="P705" s="25"/>
      <c r="Q705" s="25"/>
      <c r="R705" s="24"/>
      <c r="S705" s="25"/>
      <c r="T705" s="25"/>
      <c r="U705" s="25"/>
      <c r="V705" s="25"/>
      <c r="W705" s="24"/>
      <c r="X705" s="24"/>
      <c r="Y705" s="24"/>
      <c r="Z705" s="24"/>
    </row>
    <row r="706">
      <c r="A706" s="24"/>
      <c r="B706" s="25"/>
      <c r="C706" s="25"/>
      <c r="D706" s="25"/>
      <c r="E706" s="24"/>
      <c r="F706" s="24"/>
      <c r="G706" s="24"/>
      <c r="H706" s="25"/>
      <c r="I706" s="24"/>
      <c r="J706" s="24"/>
      <c r="K706" s="25"/>
      <c r="L706" s="25"/>
      <c r="M706" s="24"/>
      <c r="N706" s="24"/>
      <c r="O706" s="24"/>
      <c r="P706" s="25"/>
      <c r="Q706" s="25"/>
      <c r="R706" s="24"/>
      <c r="S706" s="25"/>
      <c r="T706" s="25"/>
      <c r="U706" s="25"/>
      <c r="V706" s="25"/>
      <c r="W706" s="24"/>
      <c r="X706" s="24"/>
      <c r="Y706" s="24"/>
      <c r="Z706" s="24"/>
    </row>
    <row r="707">
      <c r="A707" s="24"/>
      <c r="B707" s="25"/>
      <c r="C707" s="25"/>
      <c r="D707" s="25"/>
      <c r="E707" s="24"/>
      <c r="F707" s="24"/>
      <c r="G707" s="24"/>
      <c r="H707" s="25"/>
      <c r="I707" s="24"/>
      <c r="J707" s="24"/>
      <c r="K707" s="25"/>
      <c r="L707" s="25"/>
      <c r="M707" s="24"/>
      <c r="N707" s="24"/>
      <c r="O707" s="24"/>
      <c r="P707" s="25"/>
      <c r="Q707" s="25"/>
      <c r="R707" s="24"/>
      <c r="S707" s="25"/>
      <c r="T707" s="25"/>
      <c r="U707" s="25"/>
      <c r="V707" s="25"/>
      <c r="W707" s="24"/>
      <c r="X707" s="24"/>
      <c r="Y707" s="24"/>
      <c r="Z707" s="24"/>
    </row>
    <row r="708">
      <c r="A708" s="24"/>
      <c r="B708" s="25"/>
      <c r="C708" s="25"/>
      <c r="D708" s="25"/>
      <c r="E708" s="24"/>
      <c r="F708" s="24"/>
      <c r="G708" s="24"/>
      <c r="H708" s="25"/>
      <c r="I708" s="24"/>
      <c r="J708" s="24"/>
      <c r="K708" s="25"/>
      <c r="L708" s="25"/>
      <c r="M708" s="24"/>
      <c r="N708" s="24"/>
      <c r="O708" s="24"/>
      <c r="P708" s="25"/>
      <c r="Q708" s="25"/>
      <c r="R708" s="24"/>
      <c r="S708" s="25"/>
      <c r="T708" s="25"/>
      <c r="U708" s="25"/>
      <c r="V708" s="25"/>
      <c r="W708" s="24"/>
      <c r="X708" s="24"/>
      <c r="Y708" s="24"/>
      <c r="Z708" s="24"/>
    </row>
    <row r="709">
      <c r="A709" s="24"/>
      <c r="B709" s="25"/>
      <c r="C709" s="25"/>
      <c r="D709" s="25"/>
      <c r="E709" s="24"/>
      <c r="F709" s="24"/>
      <c r="G709" s="24"/>
      <c r="H709" s="25"/>
      <c r="I709" s="24"/>
      <c r="J709" s="24"/>
      <c r="K709" s="25"/>
      <c r="L709" s="25"/>
      <c r="M709" s="24"/>
      <c r="N709" s="24"/>
      <c r="O709" s="24"/>
      <c r="P709" s="25"/>
      <c r="Q709" s="25"/>
      <c r="R709" s="24"/>
      <c r="S709" s="25"/>
      <c r="T709" s="25"/>
      <c r="U709" s="25"/>
      <c r="V709" s="25"/>
      <c r="W709" s="24"/>
      <c r="X709" s="24"/>
      <c r="Y709" s="24"/>
      <c r="Z709" s="24"/>
    </row>
    <row r="710">
      <c r="A710" s="24"/>
      <c r="B710" s="25"/>
      <c r="C710" s="25"/>
      <c r="D710" s="25"/>
      <c r="E710" s="24"/>
      <c r="F710" s="24"/>
      <c r="G710" s="24"/>
      <c r="H710" s="25"/>
      <c r="I710" s="24"/>
      <c r="J710" s="24"/>
      <c r="K710" s="25"/>
      <c r="L710" s="25"/>
      <c r="M710" s="24"/>
      <c r="N710" s="24"/>
      <c r="O710" s="24"/>
      <c r="P710" s="25"/>
      <c r="Q710" s="25"/>
      <c r="R710" s="24"/>
      <c r="S710" s="25"/>
      <c r="T710" s="25"/>
      <c r="U710" s="25"/>
      <c r="V710" s="25"/>
      <c r="W710" s="24"/>
      <c r="X710" s="24"/>
      <c r="Y710" s="24"/>
      <c r="Z710" s="24"/>
    </row>
    <row r="711">
      <c r="A711" s="24"/>
      <c r="B711" s="25"/>
      <c r="C711" s="25"/>
      <c r="D711" s="25"/>
      <c r="E711" s="24"/>
      <c r="F711" s="24"/>
      <c r="G711" s="24"/>
      <c r="H711" s="25"/>
      <c r="I711" s="24"/>
      <c r="J711" s="24"/>
      <c r="K711" s="25"/>
      <c r="L711" s="25"/>
      <c r="M711" s="24"/>
      <c r="N711" s="24"/>
      <c r="O711" s="24"/>
      <c r="P711" s="25"/>
      <c r="Q711" s="25"/>
      <c r="R711" s="24"/>
      <c r="S711" s="25"/>
      <c r="T711" s="25"/>
      <c r="U711" s="25"/>
      <c r="V711" s="25"/>
      <c r="W711" s="24"/>
      <c r="X711" s="24"/>
      <c r="Y711" s="24"/>
      <c r="Z711" s="24"/>
    </row>
    <row r="712">
      <c r="A712" s="24"/>
      <c r="B712" s="25"/>
      <c r="C712" s="25"/>
      <c r="D712" s="25"/>
      <c r="E712" s="24"/>
      <c r="F712" s="24"/>
      <c r="G712" s="24"/>
      <c r="H712" s="25"/>
      <c r="I712" s="24"/>
      <c r="J712" s="24"/>
      <c r="K712" s="25"/>
      <c r="L712" s="25"/>
      <c r="M712" s="24"/>
      <c r="N712" s="24"/>
      <c r="O712" s="24"/>
      <c r="P712" s="25"/>
      <c r="Q712" s="25"/>
      <c r="R712" s="24"/>
      <c r="S712" s="25"/>
      <c r="T712" s="25"/>
      <c r="U712" s="25"/>
      <c r="V712" s="25"/>
      <c r="W712" s="24"/>
      <c r="X712" s="24"/>
      <c r="Y712" s="24"/>
      <c r="Z712" s="24"/>
    </row>
    <row r="713">
      <c r="A713" s="24"/>
      <c r="B713" s="25"/>
      <c r="C713" s="25"/>
      <c r="D713" s="25"/>
      <c r="E713" s="24"/>
      <c r="F713" s="24"/>
      <c r="G713" s="24"/>
      <c r="H713" s="25"/>
      <c r="I713" s="24"/>
      <c r="J713" s="24"/>
      <c r="K713" s="25"/>
      <c r="L713" s="25"/>
      <c r="M713" s="24"/>
      <c r="N713" s="24"/>
      <c r="O713" s="24"/>
      <c r="P713" s="25"/>
      <c r="Q713" s="25"/>
      <c r="R713" s="24"/>
      <c r="S713" s="25"/>
      <c r="T713" s="25"/>
      <c r="U713" s="25"/>
      <c r="V713" s="25"/>
      <c r="W713" s="24"/>
      <c r="X713" s="24"/>
      <c r="Y713" s="24"/>
      <c r="Z713" s="24"/>
    </row>
    <row r="714">
      <c r="A714" s="24"/>
      <c r="B714" s="25"/>
      <c r="C714" s="25"/>
      <c r="D714" s="25"/>
      <c r="E714" s="24"/>
      <c r="F714" s="24"/>
      <c r="G714" s="24"/>
      <c r="H714" s="25"/>
      <c r="I714" s="24"/>
      <c r="J714" s="24"/>
      <c r="K714" s="25"/>
      <c r="L714" s="25"/>
      <c r="M714" s="24"/>
      <c r="N714" s="24"/>
      <c r="O714" s="24"/>
      <c r="P714" s="25"/>
      <c r="Q714" s="25"/>
      <c r="R714" s="24"/>
      <c r="S714" s="25"/>
      <c r="T714" s="25"/>
      <c r="U714" s="25"/>
      <c r="V714" s="25"/>
      <c r="W714" s="24"/>
      <c r="X714" s="24"/>
      <c r="Y714" s="24"/>
      <c r="Z714" s="24"/>
    </row>
    <row r="715">
      <c r="A715" s="24"/>
      <c r="B715" s="25"/>
      <c r="C715" s="25"/>
      <c r="D715" s="25"/>
      <c r="E715" s="24"/>
      <c r="F715" s="24"/>
      <c r="G715" s="24"/>
      <c r="H715" s="25"/>
      <c r="I715" s="24"/>
      <c r="J715" s="24"/>
      <c r="K715" s="25"/>
      <c r="L715" s="25"/>
      <c r="M715" s="24"/>
      <c r="N715" s="24"/>
      <c r="O715" s="24"/>
      <c r="P715" s="25"/>
      <c r="Q715" s="25"/>
      <c r="R715" s="24"/>
      <c r="S715" s="25"/>
      <c r="T715" s="25"/>
      <c r="U715" s="25"/>
      <c r="V715" s="25"/>
      <c r="W715" s="24"/>
      <c r="X715" s="24"/>
      <c r="Y715" s="24"/>
      <c r="Z715" s="24"/>
    </row>
    <row r="716">
      <c r="A716" s="24"/>
      <c r="B716" s="25"/>
      <c r="C716" s="25"/>
      <c r="D716" s="25"/>
      <c r="E716" s="24"/>
      <c r="F716" s="24"/>
      <c r="G716" s="24"/>
      <c r="H716" s="25"/>
      <c r="I716" s="24"/>
      <c r="J716" s="24"/>
      <c r="K716" s="25"/>
      <c r="L716" s="25"/>
      <c r="M716" s="24"/>
      <c r="N716" s="24"/>
      <c r="O716" s="24"/>
      <c r="P716" s="25"/>
      <c r="Q716" s="25"/>
      <c r="R716" s="24"/>
      <c r="S716" s="25"/>
      <c r="T716" s="25"/>
      <c r="U716" s="25"/>
      <c r="V716" s="25"/>
      <c r="W716" s="24"/>
      <c r="X716" s="24"/>
      <c r="Y716" s="24"/>
      <c r="Z716" s="24"/>
    </row>
    <row r="717">
      <c r="A717" s="24"/>
      <c r="B717" s="25"/>
      <c r="C717" s="25"/>
      <c r="D717" s="25"/>
      <c r="E717" s="24"/>
      <c r="F717" s="24"/>
      <c r="G717" s="24"/>
      <c r="H717" s="25"/>
      <c r="I717" s="24"/>
      <c r="J717" s="24"/>
      <c r="K717" s="25"/>
      <c r="L717" s="25"/>
      <c r="M717" s="24"/>
      <c r="N717" s="24"/>
      <c r="O717" s="24"/>
      <c r="P717" s="25"/>
      <c r="Q717" s="25"/>
      <c r="R717" s="24"/>
      <c r="S717" s="25"/>
      <c r="T717" s="25"/>
      <c r="U717" s="25"/>
      <c r="V717" s="25"/>
      <c r="W717" s="24"/>
      <c r="X717" s="24"/>
      <c r="Y717" s="24"/>
      <c r="Z717" s="24"/>
    </row>
    <row r="718">
      <c r="A718" s="24"/>
      <c r="B718" s="25"/>
      <c r="C718" s="25"/>
      <c r="D718" s="25"/>
      <c r="E718" s="24"/>
      <c r="F718" s="24"/>
      <c r="G718" s="24"/>
      <c r="H718" s="25"/>
      <c r="I718" s="24"/>
      <c r="J718" s="24"/>
      <c r="K718" s="25"/>
      <c r="L718" s="25"/>
      <c r="M718" s="24"/>
      <c r="N718" s="24"/>
      <c r="O718" s="24"/>
      <c r="P718" s="25"/>
      <c r="Q718" s="25"/>
      <c r="R718" s="24"/>
      <c r="S718" s="25"/>
      <c r="T718" s="25"/>
      <c r="U718" s="25"/>
      <c r="V718" s="25"/>
      <c r="W718" s="24"/>
      <c r="X718" s="24"/>
      <c r="Y718" s="24"/>
      <c r="Z718" s="24"/>
    </row>
    <row r="719">
      <c r="A719" s="24"/>
      <c r="B719" s="25"/>
      <c r="C719" s="25"/>
      <c r="D719" s="25"/>
      <c r="E719" s="24"/>
      <c r="F719" s="24"/>
      <c r="G719" s="24"/>
      <c r="H719" s="25"/>
      <c r="I719" s="24"/>
      <c r="J719" s="24"/>
      <c r="K719" s="25"/>
      <c r="L719" s="25"/>
      <c r="M719" s="24"/>
      <c r="N719" s="24"/>
      <c r="O719" s="24"/>
      <c r="P719" s="25"/>
      <c r="Q719" s="25"/>
      <c r="R719" s="24"/>
      <c r="S719" s="25"/>
      <c r="T719" s="25"/>
      <c r="U719" s="25"/>
      <c r="V719" s="25"/>
      <c r="W719" s="24"/>
      <c r="X719" s="24"/>
      <c r="Y719" s="24"/>
      <c r="Z719" s="24"/>
    </row>
    <row r="720">
      <c r="A720" s="24"/>
      <c r="B720" s="25"/>
      <c r="C720" s="25"/>
      <c r="D720" s="25"/>
      <c r="E720" s="24"/>
      <c r="F720" s="24"/>
      <c r="G720" s="24"/>
      <c r="H720" s="25"/>
      <c r="I720" s="24"/>
      <c r="J720" s="24"/>
      <c r="K720" s="25"/>
      <c r="L720" s="25"/>
      <c r="M720" s="24"/>
      <c r="N720" s="24"/>
      <c r="O720" s="24"/>
      <c r="P720" s="25"/>
      <c r="Q720" s="25"/>
      <c r="R720" s="24"/>
      <c r="S720" s="25"/>
      <c r="T720" s="25"/>
      <c r="U720" s="25"/>
      <c r="V720" s="25"/>
      <c r="W720" s="24"/>
      <c r="X720" s="24"/>
      <c r="Y720" s="24"/>
      <c r="Z720" s="24"/>
    </row>
    <row r="721">
      <c r="A721" s="24"/>
      <c r="B721" s="25"/>
      <c r="C721" s="25"/>
      <c r="D721" s="25"/>
      <c r="E721" s="24"/>
      <c r="F721" s="24"/>
      <c r="G721" s="24"/>
      <c r="H721" s="25"/>
      <c r="I721" s="24"/>
      <c r="J721" s="24"/>
      <c r="K721" s="25"/>
      <c r="L721" s="25"/>
      <c r="M721" s="24"/>
      <c r="N721" s="24"/>
      <c r="O721" s="24"/>
      <c r="P721" s="25"/>
      <c r="Q721" s="25"/>
      <c r="R721" s="24"/>
      <c r="S721" s="25"/>
      <c r="T721" s="25"/>
      <c r="U721" s="25"/>
      <c r="V721" s="25"/>
      <c r="W721" s="24"/>
      <c r="X721" s="24"/>
      <c r="Y721" s="24"/>
      <c r="Z721" s="24"/>
    </row>
    <row r="722">
      <c r="A722" s="24"/>
      <c r="B722" s="25"/>
      <c r="C722" s="25"/>
      <c r="D722" s="25"/>
      <c r="E722" s="24"/>
      <c r="F722" s="24"/>
      <c r="G722" s="24"/>
      <c r="H722" s="25"/>
      <c r="I722" s="24"/>
      <c r="J722" s="24"/>
      <c r="K722" s="25"/>
      <c r="L722" s="25"/>
      <c r="M722" s="24"/>
      <c r="N722" s="24"/>
      <c r="O722" s="24"/>
      <c r="P722" s="25"/>
      <c r="Q722" s="25"/>
      <c r="R722" s="24"/>
      <c r="S722" s="25"/>
      <c r="T722" s="25"/>
      <c r="U722" s="25"/>
      <c r="V722" s="25"/>
      <c r="W722" s="24"/>
      <c r="X722" s="24"/>
      <c r="Y722" s="24"/>
      <c r="Z722" s="24"/>
    </row>
    <row r="723">
      <c r="A723" s="24"/>
      <c r="B723" s="25"/>
      <c r="C723" s="25"/>
      <c r="D723" s="25"/>
      <c r="E723" s="24"/>
      <c r="F723" s="24"/>
      <c r="G723" s="24"/>
      <c r="H723" s="25"/>
      <c r="I723" s="24"/>
      <c r="J723" s="24"/>
      <c r="K723" s="25"/>
      <c r="L723" s="25"/>
      <c r="M723" s="24"/>
      <c r="N723" s="24"/>
      <c r="O723" s="24"/>
      <c r="P723" s="25"/>
      <c r="Q723" s="25"/>
      <c r="R723" s="24"/>
      <c r="S723" s="25"/>
      <c r="T723" s="25"/>
      <c r="U723" s="25"/>
      <c r="V723" s="25"/>
      <c r="W723" s="24"/>
      <c r="X723" s="24"/>
      <c r="Y723" s="24"/>
      <c r="Z723" s="24"/>
    </row>
    <row r="724">
      <c r="A724" s="24"/>
      <c r="B724" s="25"/>
      <c r="C724" s="25"/>
      <c r="D724" s="25"/>
      <c r="E724" s="24"/>
      <c r="F724" s="24"/>
      <c r="G724" s="24"/>
      <c r="H724" s="25"/>
      <c r="I724" s="24"/>
      <c r="J724" s="24"/>
      <c r="K724" s="25"/>
      <c r="L724" s="25"/>
      <c r="M724" s="24"/>
      <c r="N724" s="24"/>
      <c r="O724" s="24"/>
      <c r="P724" s="25"/>
      <c r="Q724" s="25"/>
      <c r="R724" s="24"/>
      <c r="S724" s="25"/>
      <c r="T724" s="25"/>
      <c r="U724" s="25"/>
      <c r="V724" s="25"/>
      <c r="W724" s="24"/>
      <c r="X724" s="24"/>
      <c r="Y724" s="24"/>
      <c r="Z724" s="24"/>
    </row>
    <row r="725">
      <c r="A725" s="24"/>
      <c r="B725" s="25"/>
      <c r="C725" s="25"/>
      <c r="D725" s="25"/>
      <c r="E725" s="24"/>
      <c r="F725" s="24"/>
      <c r="G725" s="24"/>
      <c r="H725" s="25"/>
      <c r="I725" s="24"/>
      <c r="J725" s="24"/>
      <c r="K725" s="25"/>
      <c r="L725" s="25"/>
      <c r="M725" s="24"/>
      <c r="N725" s="24"/>
      <c r="O725" s="24"/>
      <c r="P725" s="25"/>
      <c r="Q725" s="25"/>
      <c r="R725" s="24"/>
      <c r="S725" s="25"/>
      <c r="T725" s="25"/>
      <c r="U725" s="25"/>
      <c r="V725" s="25"/>
      <c r="W725" s="24"/>
      <c r="X725" s="24"/>
      <c r="Y725" s="24"/>
      <c r="Z725" s="24"/>
    </row>
    <row r="726">
      <c r="A726" s="24"/>
      <c r="B726" s="25"/>
      <c r="C726" s="25"/>
      <c r="D726" s="25"/>
      <c r="E726" s="24"/>
      <c r="F726" s="24"/>
      <c r="G726" s="24"/>
      <c r="H726" s="25"/>
      <c r="I726" s="24"/>
      <c r="J726" s="24"/>
      <c r="K726" s="25"/>
      <c r="L726" s="25"/>
      <c r="M726" s="24"/>
      <c r="N726" s="24"/>
      <c r="O726" s="24"/>
      <c r="P726" s="25"/>
      <c r="Q726" s="25"/>
      <c r="R726" s="24"/>
      <c r="S726" s="25"/>
      <c r="T726" s="25"/>
      <c r="U726" s="25"/>
      <c r="V726" s="25"/>
      <c r="W726" s="24"/>
      <c r="X726" s="24"/>
      <c r="Y726" s="24"/>
      <c r="Z726" s="24"/>
    </row>
    <row r="727">
      <c r="A727" s="24"/>
      <c r="B727" s="25"/>
      <c r="C727" s="25"/>
      <c r="D727" s="25"/>
      <c r="E727" s="24"/>
      <c r="F727" s="24"/>
      <c r="G727" s="24"/>
      <c r="H727" s="25"/>
      <c r="I727" s="24"/>
      <c r="J727" s="24"/>
      <c r="K727" s="25"/>
      <c r="L727" s="25"/>
      <c r="M727" s="24"/>
      <c r="N727" s="24"/>
      <c r="O727" s="24"/>
      <c r="P727" s="25"/>
      <c r="Q727" s="25"/>
      <c r="R727" s="24"/>
      <c r="S727" s="25"/>
      <c r="T727" s="25"/>
      <c r="U727" s="25"/>
      <c r="V727" s="25"/>
      <c r="W727" s="24"/>
      <c r="X727" s="24"/>
      <c r="Y727" s="24"/>
      <c r="Z727" s="24"/>
    </row>
    <row r="728">
      <c r="A728" s="24"/>
      <c r="B728" s="25"/>
      <c r="C728" s="25"/>
      <c r="D728" s="25"/>
      <c r="E728" s="24"/>
      <c r="F728" s="24"/>
      <c r="G728" s="24"/>
      <c r="H728" s="25"/>
      <c r="I728" s="24"/>
      <c r="J728" s="24"/>
      <c r="K728" s="25"/>
      <c r="L728" s="25"/>
      <c r="M728" s="24"/>
      <c r="N728" s="24"/>
      <c r="O728" s="24"/>
      <c r="P728" s="25"/>
      <c r="Q728" s="25"/>
      <c r="R728" s="24"/>
      <c r="S728" s="25"/>
      <c r="T728" s="25"/>
      <c r="U728" s="25"/>
      <c r="V728" s="25"/>
      <c r="W728" s="24"/>
      <c r="X728" s="24"/>
      <c r="Y728" s="24"/>
      <c r="Z728" s="24"/>
    </row>
    <row r="729">
      <c r="A729" s="24"/>
      <c r="B729" s="25"/>
      <c r="C729" s="25"/>
      <c r="D729" s="25"/>
      <c r="E729" s="24"/>
      <c r="F729" s="24"/>
      <c r="G729" s="24"/>
      <c r="H729" s="25"/>
      <c r="I729" s="24"/>
      <c r="J729" s="24"/>
      <c r="K729" s="25"/>
      <c r="L729" s="25"/>
      <c r="M729" s="24"/>
      <c r="N729" s="24"/>
      <c r="O729" s="24"/>
      <c r="P729" s="25"/>
      <c r="Q729" s="25"/>
      <c r="R729" s="24"/>
      <c r="S729" s="25"/>
      <c r="T729" s="25"/>
      <c r="U729" s="25"/>
      <c r="V729" s="25"/>
      <c r="W729" s="24"/>
      <c r="X729" s="24"/>
      <c r="Y729" s="24"/>
      <c r="Z729" s="24"/>
    </row>
    <row r="730">
      <c r="A730" s="24"/>
      <c r="B730" s="25"/>
      <c r="C730" s="25"/>
      <c r="D730" s="25"/>
      <c r="E730" s="24"/>
      <c r="F730" s="24"/>
      <c r="G730" s="24"/>
      <c r="H730" s="25"/>
      <c r="I730" s="24"/>
      <c r="J730" s="24"/>
      <c r="K730" s="25"/>
      <c r="L730" s="25"/>
      <c r="M730" s="24"/>
      <c r="N730" s="24"/>
      <c r="O730" s="24"/>
      <c r="P730" s="25"/>
      <c r="Q730" s="25"/>
      <c r="R730" s="24"/>
      <c r="S730" s="25"/>
      <c r="T730" s="25"/>
      <c r="U730" s="25"/>
      <c r="V730" s="25"/>
      <c r="W730" s="24"/>
      <c r="X730" s="24"/>
      <c r="Y730" s="24"/>
      <c r="Z730" s="24"/>
    </row>
    <row r="731">
      <c r="A731" s="24"/>
      <c r="B731" s="25"/>
      <c r="C731" s="25"/>
      <c r="D731" s="25"/>
      <c r="E731" s="24"/>
      <c r="F731" s="24"/>
      <c r="G731" s="24"/>
      <c r="H731" s="25"/>
      <c r="I731" s="24"/>
      <c r="J731" s="24"/>
      <c r="K731" s="25"/>
      <c r="L731" s="25"/>
      <c r="M731" s="24"/>
      <c r="N731" s="24"/>
      <c r="O731" s="24"/>
      <c r="P731" s="25"/>
      <c r="Q731" s="25"/>
      <c r="R731" s="24"/>
      <c r="S731" s="25"/>
      <c r="T731" s="25"/>
      <c r="U731" s="25"/>
      <c r="V731" s="25"/>
      <c r="W731" s="24"/>
      <c r="X731" s="24"/>
      <c r="Y731" s="24"/>
      <c r="Z731" s="24"/>
    </row>
    <row r="732">
      <c r="A732" s="24"/>
      <c r="B732" s="25"/>
      <c r="C732" s="25"/>
      <c r="D732" s="25"/>
      <c r="E732" s="24"/>
      <c r="F732" s="24"/>
      <c r="G732" s="24"/>
      <c r="H732" s="25"/>
      <c r="I732" s="24"/>
      <c r="J732" s="24"/>
      <c r="K732" s="25"/>
      <c r="L732" s="25"/>
      <c r="M732" s="24"/>
      <c r="N732" s="24"/>
      <c r="O732" s="24"/>
      <c r="P732" s="25"/>
      <c r="Q732" s="25"/>
      <c r="R732" s="24"/>
      <c r="S732" s="25"/>
      <c r="T732" s="25"/>
      <c r="U732" s="25"/>
      <c r="V732" s="25"/>
      <c r="W732" s="24"/>
      <c r="X732" s="24"/>
      <c r="Y732" s="24"/>
      <c r="Z732" s="24"/>
    </row>
    <row r="733">
      <c r="A733" s="24"/>
      <c r="B733" s="25"/>
      <c r="C733" s="25"/>
      <c r="D733" s="25"/>
      <c r="E733" s="24"/>
      <c r="F733" s="24"/>
      <c r="G733" s="24"/>
      <c r="H733" s="25"/>
      <c r="I733" s="24"/>
      <c r="J733" s="24"/>
      <c r="K733" s="25"/>
      <c r="L733" s="25"/>
      <c r="M733" s="24"/>
      <c r="N733" s="24"/>
      <c r="O733" s="24"/>
      <c r="P733" s="25"/>
      <c r="Q733" s="25"/>
      <c r="R733" s="24"/>
      <c r="S733" s="25"/>
      <c r="T733" s="25"/>
      <c r="U733" s="25"/>
      <c r="V733" s="25"/>
      <c r="W733" s="24"/>
      <c r="X733" s="24"/>
      <c r="Y733" s="24"/>
      <c r="Z733" s="24"/>
    </row>
    <row r="734">
      <c r="A734" s="24"/>
      <c r="B734" s="25"/>
      <c r="C734" s="25"/>
      <c r="D734" s="25"/>
      <c r="E734" s="24"/>
      <c r="F734" s="24"/>
      <c r="G734" s="24"/>
      <c r="H734" s="25"/>
      <c r="I734" s="24"/>
      <c r="J734" s="24"/>
      <c r="K734" s="25"/>
      <c r="L734" s="25"/>
      <c r="M734" s="24"/>
      <c r="N734" s="24"/>
      <c r="O734" s="24"/>
      <c r="P734" s="25"/>
      <c r="Q734" s="25"/>
      <c r="R734" s="24"/>
      <c r="S734" s="25"/>
      <c r="T734" s="25"/>
      <c r="U734" s="25"/>
      <c r="V734" s="25"/>
      <c r="W734" s="24"/>
      <c r="X734" s="24"/>
      <c r="Y734" s="24"/>
      <c r="Z734" s="24"/>
    </row>
    <row r="735">
      <c r="A735" s="24"/>
      <c r="B735" s="25"/>
      <c r="C735" s="25"/>
      <c r="D735" s="25"/>
      <c r="E735" s="24"/>
      <c r="F735" s="24"/>
      <c r="G735" s="24"/>
      <c r="H735" s="25"/>
      <c r="I735" s="24"/>
      <c r="J735" s="24"/>
      <c r="K735" s="25"/>
      <c r="L735" s="25"/>
      <c r="M735" s="24"/>
      <c r="N735" s="24"/>
      <c r="O735" s="24"/>
      <c r="P735" s="25"/>
      <c r="Q735" s="25"/>
      <c r="R735" s="24"/>
      <c r="S735" s="25"/>
      <c r="T735" s="25"/>
      <c r="U735" s="25"/>
      <c r="V735" s="25"/>
      <c r="W735" s="24"/>
      <c r="X735" s="24"/>
      <c r="Y735" s="24"/>
      <c r="Z735" s="24"/>
    </row>
    <row r="736">
      <c r="A736" s="24"/>
      <c r="B736" s="25"/>
      <c r="C736" s="25"/>
      <c r="D736" s="25"/>
      <c r="E736" s="24"/>
      <c r="F736" s="24"/>
      <c r="G736" s="24"/>
      <c r="H736" s="25"/>
      <c r="I736" s="24"/>
      <c r="J736" s="24"/>
      <c r="K736" s="25"/>
      <c r="L736" s="25"/>
      <c r="M736" s="24"/>
      <c r="N736" s="24"/>
      <c r="O736" s="24"/>
      <c r="P736" s="25"/>
      <c r="Q736" s="25"/>
      <c r="R736" s="24"/>
      <c r="S736" s="25"/>
      <c r="T736" s="25"/>
      <c r="U736" s="25"/>
      <c r="V736" s="25"/>
      <c r="W736" s="24"/>
      <c r="X736" s="24"/>
      <c r="Y736" s="24"/>
      <c r="Z736" s="24"/>
    </row>
    <row r="737">
      <c r="A737" s="24"/>
      <c r="B737" s="25"/>
      <c r="C737" s="25"/>
      <c r="D737" s="25"/>
      <c r="E737" s="24"/>
      <c r="F737" s="24"/>
      <c r="G737" s="24"/>
      <c r="H737" s="25"/>
      <c r="I737" s="24"/>
      <c r="J737" s="24"/>
      <c r="K737" s="25"/>
      <c r="L737" s="25"/>
      <c r="M737" s="24"/>
      <c r="N737" s="24"/>
      <c r="O737" s="24"/>
      <c r="P737" s="25"/>
      <c r="Q737" s="25"/>
      <c r="R737" s="24"/>
      <c r="S737" s="25"/>
      <c r="T737" s="25"/>
      <c r="U737" s="25"/>
      <c r="V737" s="25"/>
      <c r="W737" s="24"/>
      <c r="X737" s="24"/>
      <c r="Y737" s="24"/>
      <c r="Z737" s="24"/>
    </row>
    <row r="738">
      <c r="A738" s="24"/>
      <c r="B738" s="25"/>
      <c r="C738" s="25"/>
      <c r="D738" s="25"/>
      <c r="E738" s="24"/>
      <c r="F738" s="24"/>
      <c r="G738" s="24"/>
      <c r="H738" s="25"/>
      <c r="I738" s="24"/>
      <c r="J738" s="24"/>
      <c r="K738" s="25"/>
      <c r="L738" s="25"/>
      <c r="M738" s="24"/>
      <c r="N738" s="24"/>
      <c r="O738" s="24"/>
      <c r="P738" s="25"/>
      <c r="Q738" s="25"/>
      <c r="R738" s="24"/>
      <c r="S738" s="25"/>
      <c r="T738" s="25"/>
      <c r="U738" s="25"/>
      <c r="V738" s="25"/>
      <c r="W738" s="24"/>
      <c r="X738" s="24"/>
      <c r="Y738" s="24"/>
      <c r="Z738" s="24"/>
    </row>
    <row r="739">
      <c r="A739" s="24"/>
      <c r="B739" s="25"/>
      <c r="C739" s="25"/>
      <c r="D739" s="25"/>
      <c r="E739" s="24"/>
      <c r="F739" s="24"/>
      <c r="G739" s="24"/>
      <c r="H739" s="25"/>
      <c r="I739" s="24"/>
      <c r="J739" s="24"/>
      <c r="K739" s="25"/>
      <c r="L739" s="25"/>
      <c r="M739" s="24"/>
      <c r="N739" s="24"/>
      <c r="O739" s="24"/>
      <c r="P739" s="25"/>
      <c r="Q739" s="25"/>
      <c r="R739" s="24"/>
      <c r="S739" s="25"/>
      <c r="T739" s="25"/>
      <c r="U739" s="25"/>
      <c r="V739" s="25"/>
      <c r="W739" s="24"/>
      <c r="X739" s="24"/>
      <c r="Y739" s="24"/>
      <c r="Z739" s="24"/>
    </row>
    <row r="740">
      <c r="A740" s="24"/>
      <c r="B740" s="25"/>
      <c r="C740" s="25"/>
      <c r="D740" s="25"/>
      <c r="E740" s="24"/>
      <c r="F740" s="24"/>
      <c r="G740" s="24"/>
      <c r="H740" s="25"/>
      <c r="I740" s="24"/>
      <c r="J740" s="24"/>
      <c r="K740" s="25"/>
      <c r="L740" s="25"/>
      <c r="M740" s="24"/>
      <c r="N740" s="24"/>
      <c r="O740" s="24"/>
      <c r="P740" s="25"/>
      <c r="Q740" s="25"/>
      <c r="R740" s="24"/>
      <c r="S740" s="25"/>
      <c r="T740" s="25"/>
      <c r="U740" s="25"/>
      <c r="V740" s="25"/>
      <c r="W740" s="24"/>
      <c r="X740" s="24"/>
      <c r="Y740" s="24"/>
      <c r="Z740" s="24"/>
    </row>
    <row r="741">
      <c r="A741" s="24"/>
      <c r="B741" s="25"/>
      <c r="C741" s="25"/>
      <c r="D741" s="25"/>
      <c r="E741" s="24"/>
      <c r="F741" s="24"/>
      <c r="G741" s="24"/>
      <c r="H741" s="25"/>
      <c r="I741" s="24"/>
      <c r="J741" s="24"/>
      <c r="K741" s="25"/>
      <c r="L741" s="25"/>
      <c r="M741" s="24"/>
      <c r="N741" s="24"/>
      <c r="O741" s="24"/>
      <c r="P741" s="25"/>
      <c r="Q741" s="25"/>
      <c r="R741" s="24"/>
      <c r="S741" s="25"/>
      <c r="T741" s="25"/>
      <c r="U741" s="25"/>
      <c r="V741" s="25"/>
      <c r="W741" s="24"/>
      <c r="X741" s="24"/>
      <c r="Y741" s="24"/>
      <c r="Z741" s="24"/>
    </row>
    <row r="742">
      <c r="A742" s="24"/>
      <c r="B742" s="25"/>
      <c r="C742" s="25"/>
      <c r="D742" s="25"/>
      <c r="E742" s="24"/>
      <c r="F742" s="24"/>
      <c r="G742" s="24"/>
      <c r="H742" s="25"/>
      <c r="I742" s="24"/>
      <c r="J742" s="24"/>
      <c r="K742" s="25"/>
      <c r="L742" s="25"/>
      <c r="M742" s="24"/>
      <c r="N742" s="24"/>
      <c r="O742" s="24"/>
      <c r="P742" s="25"/>
      <c r="Q742" s="25"/>
      <c r="R742" s="24"/>
      <c r="S742" s="25"/>
      <c r="T742" s="25"/>
      <c r="U742" s="25"/>
      <c r="V742" s="25"/>
      <c r="W742" s="24"/>
      <c r="X742" s="24"/>
      <c r="Y742" s="24"/>
      <c r="Z742" s="24"/>
    </row>
    <row r="743">
      <c r="A743" s="24"/>
      <c r="B743" s="25"/>
      <c r="C743" s="25"/>
      <c r="D743" s="25"/>
      <c r="E743" s="24"/>
      <c r="F743" s="24"/>
      <c r="G743" s="24"/>
      <c r="H743" s="25"/>
      <c r="I743" s="24"/>
      <c r="J743" s="24"/>
      <c r="K743" s="25"/>
      <c r="L743" s="25"/>
      <c r="M743" s="24"/>
      <c r="N743" s="24"/>
      <c r="O743" s="24"/>
      <c r="P743" s="25"/>
      <c r="Q743" s="25"/>
      <c r="R743" s="24"/>
      <c r="S743" s="25"/>
      <c r="T743" s="25"/>
      <c r="U743" s="25"/>
      <c r="V743" s="25"/>
      <c r="W743" s="24"/>
      <c r="X743" s="24"/>
      <c r="Y743" s="24"/>
      <c r="Z743" s="24"/>
    </row>
    <row r="744">
      <c r="A744" s="24"/>
      <c r="B744" s="25"/>
      <c r="C744" s="25"/>
      <c r="D744" s="25"/>
      <c r="E744" s="24"/>
      <c r="F744" s="24"/>
      <c r="G744" s="24"/>
      <c r="H744" s="25"/>
      <c r="I744" s="24"/>
      <c r="J744" s="24"/>
      <c r="K744" s="25"/>
      <c r="L744" s="25"/>
      <c r="M744" s="24"/>
      <c r="N744" s="24"/>
      <c r="O744" s="24"/>
      <c r="P744" s="25"/>
      <c r="Q744" s="25"/>
      <c r="R744" s="24"/>
      <c r="S744" s="25"/>
      <c r="T744" s="25"/>
      <c r="U744" s="25"/>
      <c r="V744" s="25"/>
      <c r="W744" s="24"/>
      <c r="X744" s="24"/>
      <c r="Y744" s="24"/>
      <c r="Z744" s="24"/>
    </row>
    <row r="745">
      <c r="A745" s="24"/>
      <c r="B745" s="25"/>
      <c r="C745" s="25"/>
      <c r="D745" s="25"/>
      <c r="E745" s="24"/>
      <c r="F745" s="24"/>
      <c r="G745" s="24"/>
      <c r="H745" s="25"/>
      <c r="I745" s="24"/>
      <c r="J745" s="24"/>
      <c r="K745" s="25"/>
      <c r="L745" s="25"/>
      <c r="M745" s="24"/>
      <c r="N745" s="24"/>
      <c r="O745" s="24"/>
      <c r="P745" s="25"/>
      <c r="Q745" s="25"/>
      <c r="R745" s="24"/>
      <c r="S745" s="25"/>
      <c r="T745" s="25"/>
      <c r="U745" s="25"/>
      <c r="V745" s="25"/>
      <c r="W745" s="24"/>
      <c r="X745" s="24"/>
      <c r="Y745" s="24"/>
      <c r="Z745" s="24"/>
    </row>
    <row r="746">
      <c r="A746" s="24"/>
      <c r="B746" s="25"/>
      <c r="C746" s="25"/>
      <c r="D746" s="25"/>
      <c r="E746" s="24"/>
      <c r="F746" s="24"/>
      <c r="G746" s="24"/>
      <c r="H746" s="25"/>
      <c r="I746" s="24"/>
      <c r="J746" s="24"/>
      <c r="K746" s="25"/>
      <c r="L746" s="25"/>
      <c r="M746" s="24"/>
      <c r="N746" s="24"/>
      <c r="O746" s="24"/>
      <c r="P746" s="25"/>
      <c r="Q746" s="25"/>
      <c r="R746" s="24"/>
      <c r="S746" s="25"/>
      <c r="T746" s="25"/>
      <c r="U746" s="25"/>
      <c r="V746" s="25"/>
      <c r="W746" s="24"/>
      <c r="X746" s="24"/>
      <c r="Y746" s="24"/>
      <c r="Z746" s="24"/>
    </row>
    <row r="747">
      <c r="A747" s="24"/>
      <c r="B747" s="25"/>
      <c r="C747" s="25"/>
      <c r="D747" s="25"/>
      <c r="E747" s="24"/>
      <c r="F747" s="24"/>
      <c r="G747" s="24"/>
      <c r="H747" s="25"/>
      <c r="I747" s="24"/>
      <c r="J747" s="24"/>
      <c r="K747" s="25"/>
      <c r="L747" s="25"/>
      <c r="M747" s="24"/>
      <c r="N747" s="24"/>
      <c r="O747" s="24"/>
      <c r="P747" s="25"/>
      <c r="Q747" s="25"/>
      <c r="R747" s="24"/>
      <c r="S747" s="25"/>
      <c r="T747" s="25"/>
      <c r="U747" s="25"/>
      <c r="V747" s="25"/>
      <c r="W747" s="24"/>
      <c r="X747" s="24"/>
      <c r="Y747" s="24"/>
      <c r="Z747" s="24"/>
    </row>
    <row r="748">
      <c r="A748" s="24"/>
      <c r="B748" s="25"/>
      <c r="C748" s="25"/>
      <c r="D748" s="25"/>
      <c r="E748" s="24"/>
      <c r="F748" s="24"/>
      <c r="G748" s="24"/>
      <c r="H748" s="25"/>
      <c r="I748" s="24"/>
      <c r="J748" s="24"/>
      <c r="K748" s="25"/>
      <c r="L748" s="25"/>
      <c r="M748" s="24"/>
      <c r="N748" s="24"/>
      <c r="O748" s="24"/>
      <c r="P748" s="25"/>
      <c r="Q748" s="25"/>
      <c r="R748" s="24"/>
      <c r="S748" s="25"/>
      <c r="T748" s="25"/>
      <c r="U748" s="25"/>
      <c r="V748" s="25"/>
      <c r="W748" s="24"/>
      <c r="X748" s="24"/>
      <c r="Y748" s="24"/>
      <c r="Z748" s="24"/>
    </row>
    <row r="749">
      <c r="A749" s="24"/>
      <c r="B749" s="25"/>
      <c r="C749" s="25"/>
      <c r="D749" s="25"/>
      <c r="E749" s="24"/>
      <c r="F749" s="24"/>
      <c r="G749" s="24"/>
      <c r="H749" s="25"/>
      <c r="I749" s="24"/>
      <c r="J749" s="24"/>
      <c r="K749" s="25"/>
      <c r="L749" s="25"/>
      <c r="M749" s="24"/>
      <c r="N749" s="24"/>
      <c r="O749" s="24"/>
      <c r="P749" s="25"/>
      <c r="Q749" s="25"/>
      <c r="R749" s="24"/>
      <c r="S749" s="25"/>
      <c r="T749" s="25"/>
      <c r="U749" s="25"/>
      <c r="V749" s="25"/>
      <c r="W749" s="24"/>
      <c r="X749" s="24"/>
      <c r="Y749" s="24"/>
      <c r="Z749" s="24"/>
    </row>
    <row r="750">
      <c r="A750" s="24"/>
      <c r="B750" s="25"/>
      <c r="C750" s="25"/>
      <c r="D750" s="25"/>
      <c r="E750" s="24"/>
      <c r="F750" s="24"/>
      <c r="G750" s="24"/>
      <c r="H750" s="25"/>
      <c r="I750" s="24"/>
      <c r="J750" s="24"/>
      <c r="K750" s="25"/>
      <c r="L750" s="25"/>
      <c r="M750" s="24"/>
      <c r="N750" s="24"/>
      <c r="O750" s="24"/>
      <c r="P750" s="25"/>
      <c r="Q750" s="25"/>
      <c r="R750" s="24"/>
      <c r="S750" s="25"/>
      <c r="T750" s="25"/>
      <c r="U750" s="25"/>
      <c r="V750" s="25"/>
      <c r="W750" s="24"/>
      <c r="X750" s="24"/>
      <c r="Y750" s="24"/>
      <c r="Z750" s="24"/>
    </row>
    <row r="751">
      <c r="A751" s="24"/>
      <c r="B751" s="25"/>
      <c r="C751" s="25"/>
      <c r="D751" s="25"/>
      <c r="E751" s="24"/>
      <c r="F751" s="24"/>
      <c r="G751" s="24"/>
      <c r="H751" s="25"/>
      <c r="I751" s="24"/>
      <c r="J751" s="24"/>
      <c r="K751" s="25"/>
      <c r="L751" s="25"/>
      <c r="M751" s="24"/>
      <c r="N751" s="24"/>
      <c r="O751" s="24"/>
      <c r="P751" s="25"/>
      <c r="Q751" s="25"/>
      <c r="R751" s="24"/>
      <c r="S751" s="25"/>
      <c r="T751" s="25"/>
      <c r="U751" s="25"/>
      <c r="V751" s="25"/>
      <c r="W751" s="24"/>
      <c r="X751" s="24"/>
      <c r="Y751" s="24"/>
      <c r="Z751" s="24"/>
    </row>
    <row r="752">
      <c r="A752" s="24"/>
      <c r="B752" s="25"/>
      <c r="C752" s="25"/>
      <c r="D752" s="25"/>
      <c r="E752" s="24"/>
      <c r="F752" s="24"/>
      <c r="G752" s="24"/>
      <c r="H752" s="25"/>
      <c r="I752" s="24"/>
      <c r="J752" s="24"/>
      <c r="K752" s="25"/>
      <c r="L752" s="25"/>
      <c r="M752" s="24"/>
      <c r="N752" s="24"/>
      <c r="O752" s="24"/>
      <c r="P752" s="25"/>
      <c r="Q752" s="25"/>
      <c r="R752" s="24"/>
      <c r="S752" s="25"/>
      <c r="T752" s="25"/>
      <c r="U752" s="25"/>
      <c r="V752" s="25"/>
      <c r="W752" s="24"/>
      <c r="X752" s="24"/>
      <c r="Y752" s="24"/>
      <c r="Z752" s="24"/>
    </row>
    <row r="753">
      <c r="A753" s="24"/>
      <c r="B753" s="25"/>
      <c r="C753" s="25"/>
      <c r="D753" s="25"/>
      <c r="E753" s="24"/>
      <c r="F753" s="24"/>
      <c r="G753" s="24"/>
      <c r="H753" s="25"/>
      <c r="I753" s="24"/>
      <c r="J753" s="24"/>
      <c r="K753" s="25"/>
      <c r="L753" s="25"/>
      <c r="M753" s="24"/>
      <c r="N753" s="24"/>
      <c r="O753" s="24"/>
      <c r="P753" s="25"/>
      <c r="Q753" s="25"/>
      <c r="R753" s="24"/>
      <c r="S753" s="25"/>
      <c r="T753" s="25"/>
      <c r="U753" s="25"/>
      <c r="V753" s="25"/>
      <c r="W753" s="24"/>
      <c r="X753" s="24"/>
      <c r="Y753" s="24"/>
      <c r="Z753" s="24"/>
    </row>
    <row r="754">
      <c r="A754" s="24"/>
      <c r="B754" s="25"/>
      <c r="C754" s="25"/>
      <c r="D754" s="25"/>
      <c r="E754" s="24"/>
      <c r="F754" s="24"/>
      <c r="G754" s="24"/>
      <c r="H754" s="25"/>
      <c r="I754" s="24"/>
      <c r="J754" s="24"/>
      <c r="K754" s="25"/>
      <c r="L754" s="25"/>
      <c r="M754" s="24"/>
      <c r="N754" s="24"/>
      <c r="O754" s="24"/>
      <c r="P754" s="25"/>
      <c r="Q754" s="25"/>
      <c r="R754" s="24"/>
      <c r="S754" s="25"/>
      <c r="T754" s="25"/>
      <c r="U754" s="25"/>
      <c r="V754" s="25"/>
      <c r="W754" s="24"/>
      <c r="X754" s="24"/>
      <c r="Y754" s="24"/>
      <c r="Z754" s="24"/>
    </row>
    <row r="755">
      <c r="A755" s="24"/>
      <c r="B755" s="25"/>
      <c r="C755" s="25"/>
      <c r="D755" s="25"/>
      <c r="E755" s="24"/>
      <c r="F755" s="24"/>
      <c r="G755" s="24"/>
      <c r="H755" s="25"/>
      <c r="I755" s="24"/>
      <c r="J755" s="24"/>
      <c r="K755" s="25"/>
      <c r="L755" s="25"/>
      <c r="M755" s="24"/>
      <c r="N755" s="24"/>
      <c r="O755" s="24"/>
      <c r="P755" s="25"/>
      <c r="Q755" s="25"/>
      <c r="R755" s="24"/>
      <c r="S755" s="25"/>
      <c r="T755" s="25"/>
      <c r="U755" s="25"/>
      <c r="V755" s="25"/>
      <c r="W755" s="24"/>
      <c r="X755" s="24"/>
      <c r="Y755" s="24"/>
      <c r="Z755" s="24"/>
    </row>
    <row r="756">
      <c r="A756" s="24"/>
      <c r="B756" s="25"/>
      <c r="C756" s="25"/>
      <c r="D756" s="25"/>
      <c r="E756" s="24"/>
      <c r="F756" s="24"/>
      <c r="G756" s="24"/>
      <c r="H756" s="25"/>
      <c r="I756" s="24"/>
      <c r="J756" s="24"/>
      <c r="K756" s="25"/>
      <c r="L756" s="25"/>
      <c r="M756" s="24"/>
      <c r="N756" s="24"/>
      <c r="O756" s="24"/>
      <c r="P756" s="25"/>
      <c r="Q756" s="25"/>
      <c r="R756" s="24"/>
      <c r="S756" s="25"/>
      <c r="T756" s="25"/>
      <c r="U756" s="25"/>
      <c r="V756" s="25"/>
      <c r="W756" s="24"/>
      <c r="X756" s="24"/>
      <c r="Y756" s="24"/>
      <c r="Z756" s="24"/>
    </row>
    <row r="757">
      <c r="A757" s="24"/>
      <c r="B757" s="25"/>
      <c r="C757" s="25"/>
      <c r="D757" s="25"/>
      <c r="E757" s="24"/>
      <c r="F757" s="24"/>
      <c r="G757" s="24"/>
      <c r="H757" s="25"/>
      <c r="I757" s="24"/>
      <c r="J757" s="24"/>
      <c r="K757" s="25"/>
      <c r="L757" s="25"/>
      <c r="M757" s="24"/>
      <c r="N757" s="24"/>
      <c r="O757" s="24"/>
      <c r="P757" s="25"/>
      <c r="Q757" s="25"/>
      <c r="R757" s="24"/>
      <c r="S757" s="25"/>
      <c r="T757" s="25"/>
      <c r="U757" s="25"/>
      <c r="V757" s="25"/>
      <c r="W757" s="24"/>
      <c r="X757" s="24"/>
      <c r="Y757" s="24"/>
      <c r="Z757" s="24"/>
    </row>
    <row r="758">
      <c r="A758" s="24"/>
      <c r="B758" s="25"/>
      <c r="C758" s="25"/>
      <c r="D758" s="25"/>
      <c r="E758" s="24"/>
      <c r="F758" s="24"/>
      <c r="G758" s="24"/>
      <c r="H758" s="25"/>
      <c r="I758" s="24"/>
      <c r="J758" s="24"/>
      <c r="K758" s="25"/>
      <c r="L758" s="25"/>
      <c r="M758" s="24"/>
      <c r="N758" s="24"/>
      <c r="O758" s="24"/>
      <c r="P758" s="25"/>
      <c r="Q758" s="25"/>
      <c r="R758" s="24"/>
      <c r="S758" s="25"/>
      <c r="T758" s="25"/>
      <c r="U758" s="25"/>
      <c r="V758" s="25"/>
      <c r="W758" s="24"/>
      <c r="X758" s="24"/>
      <c r="Y758" s="24"/>
      <c r="Z758" s="24"/>
    </row>
    <row r="759">
      <c r="A759" s="24"/>
      <c r="B759" s="25"/>
      <c r="C759" s="25"/>
      <c r="D759" s="25"/>
      <c r="E759" s="24"/>
      <c r="F759" s="24"/>
      <c r="G759" s="24"/>
      <c r="H759" s="25"/>
      <c r="I759" s="24"/>
      <c r="J759" s="24"/>
      <c r="K759" s="25"/>
      <c r="L759" s="25"/>
      <c r="M759" s="24"/>
      <c r="N759" s="24"/>
      <c r="O759" s="24"/>
      <c r="P759" s="25"/>
      <c r="Q759" s="25"/>
      <c r="R759" s="24"/>
      <c r="S759" s="25"/>
      <c r="T759" s="25"/>
      <c r="U759" s="25"/>
      <c r="V759" s="25"/>
      <c r="W759" s="24"/>
      <c r="X759" s="24"/>
      <c r="Y759" s="24"/>
      <c r="Z759" s="24"/>
    </row>
    <row r="760">
      <c r="A760" s="24"/>
      <c r="B760" s="25"/>
      <c r="C760" s="25"/>
      <c r="D760" s="25"/>
      <c r="E760" s="24"/>
      <c r="F760" s="24"/>
      <c r="G760" s="24"/>
      <c r="H760" s="25"/>
      <c r="I760" s="24"/>
      <c r="J760" s="24"/>
      <c r="K760" s="25"/>
      <c r="L760" s="25"/>
      <c r="M760" s="24"/>
      <c r="N760" s="24"/>
      <c r="O760" s="24"/>
      <c r="P760" s="25"/>
      <c r="Q760" s="25"/>
      <c r="R760" s="24"/>
      <c r="S760" s="25"/>
      <c r="T760" s="25"/>
      <c r="U760" s="25"/>
      <c r="V760" s="25"/>
      <c r="W760" s="24"/>
      <c r="X760" s="24"/>
      <c r="Y760" s="24"/>
      <c r="Z760" s="24"/>
    </row>
    <row r="761">
      <c r="A761" s="24"/>
      <c r="B761" s="25"/>
      <c r="C761" s="25"/>
      <c r="D761" s="25"/>
      <c r="E761" s="24"/>
      <c r="F761" s="24"/>
      <c r="G761" s="24"/>
      <c r="H761" s="25"/>
      <c r="I761" s="24"/>
      <c r="J761" s="24"/>
      <c r="K761" s="25"/>
      <c r="L761" s="25"/>
      <c r="M761" s="24"/>
      <c r="N761" s="24"/>
      <c r="O761" s="24"/>
      <c r="P761" s="25"/>
      <c r="Q761" s="25"/>
      <c r="R761" s="24"/>
      <c r="S761" s="25"/>
      <c r="T761" s="25"/>
      <c r="U761" s="25"/>
      <c r="V761" s="25"/>
      <c r="W761" s="24"/>
      <c r="X761" s="24"/>
      <c r="Y761" s="24"/>
      <c r="Z761" s="24"/>
    </row>
    <row r="762">
      <c r="A762" s="24"/>
      <c r="B762" s="25"/>
      <c r="C762" s="25"/>
      <c r="D762" s="25"/>
      <c r="E762" s="24"/>
      <c r="F762" s="24"/>
      <c r="G762" s="24"/>
      <c r="H762" s="25"/>
      <c r="I762" s="24"/>
      <c r="J762" s="24"/>
      <c r="K762" s="25"/>
      <c r="L762" s="25"/>
      <c r="M762" s="24"/>
      <c r="N762" s="24"/>
      <c r="O762" s="24"/>
      <c r="P762" s="25"/>
      <c r="Q762" s="25"/>
      <c r="R762" s="24"/>
      <c r="S762" s="25"/>
      <c r="T762" s="25"/>
      <c r="U762" s="25"/>
      <c r="V762" s="25"/>
      <c r="W762" s="24"/>
      <c r="X762" s="24"/>
      <c r="Y762" s="24"/>
      <c r="Z762" s="24"/>
    </row>
    <row r="763">
      <c r="A763" s="24"/>
      <c r="B763" s="25"/>
      <c r="C763" s="25"/>
      <c r="D763" s="25"/>
      <c r="E763" s="24"/>
      <c r="F763" s="24"/>
      <c r="G763" s="24"/>
      <c r="H763" s="25"/>
      <c r="I763" s="24"/>
      <c r="J763" s="24"/>
      <c r="K763" s="25"/>
      <c r="L763" s="25"/>
      <c r="M763" s="24"/>
      <c r="N763" s="24"/>
      <c r="O763" s="24"/>
      <c r="P763" s="25"/>
      <c r="Q763" s="25"/>
      <c r="R763" s="24"/>
      <c r="S763" s="25"/>
      <c r="T763" s="25"/>
      <c r="U763" s="25"/>
      <c r="V763" s="25"/>
      <c r="W763" s="24"/>
      <c r="X763" s="24"/>
      <c r="Y763" s="24"/>
      <c r="Z763" s="24"/>
    </row>
    <row r="764">
      <c r="A764" s="24"/>
      <c r="B764" s="25"/>
      <c r="C764" s="25"/>
      <c r="D764" s="25"/>
      <c r="E764" s="24"/>
      <c r="F764" s="24"/>
      <c r="G764" s="24"/>
      <c r="H764" s="25"/>
      <c r="I764" s="24"/>
      <c r="J764" s="24"/>
      <c r="K764" s="25"/>
      <c r="L764" s="25"/>
      <c r="M764" s="24"/>
      <c r="N764" s="24"/>
      <c r="O764" s="24"/>
      <c r="P764" s="25"/>
      <c r="Q764" s="25"/>
      <c r="R764" s="24"/>
      <c r="S764" s="25"/>
      <c r="T764" s="25"/>
      <c r="U764" s="25"/>
      <c r="V764" s="25"/>
      <c r="W764" s="24"/>
      <c r="X764" s="24"/>
      <c r="Y764" s="24"/>
      <c r="Z764" s="24"/>
    </row>
    <row r="765">
      <c r="A765" s="24"/>
      <c r="B765" s="25"/>
      <c r="C765" s="25"/>
      <c r="D765" s="25"/>
      <c r="E765" s="24"/>
      <c r="F765" s="24"/>
      <c r="G765" s="24"/>
      <c r="H765" s="25"/>
      <c r="I765" s="24"/>
      <c r="J765" s="24"/>
      <c r="K765" s="25"/>
      <c r="L765" s="25"/>
      <c r="M765" s="24"/>
      <c r="N765" s="24"/>
      <c r="O765" s="24"/>
      <c r="P765" s="25"/>
      <c r="Q765" s="25"/>
      <c r="R765" s="24"/>
      <c r="S765" s="25"/>
      <c r="T765" s="25"/>
      <c r="U765" s="25"/>
      <c r="V765" s="25"/>
      <c r="W765" s="24"/>
      <c r="X765" s="24"/>
      <c r="Y765" s="24"/>
      <c r="Z765" s="24"/>
    </row>
    <row r="766">
      <c r="A766" s="24"/>
      <c r="B766" s="25"/>
      <c r="C766" s="25"/>
      <c r="D766" s="25"/>
      <c r="E766" s="24"/>
      <c r="F766" s="24"/>
      <c r="G766" s="24"/>
      <c r="H766" s="25"/>
      <c r="I766" s="24"/>
      <c r="J766" s="24"/>
      <c r="K766" s="25"/>
      <c r="L766" s="25"/>
      <c r="M766" s="24"/>
      <c r="N766" s="24"/>
      <c r="O766" s="24"/>
      <c r="P766" s="25"/>
      <c r="Q766" s="25"/>
      <c r="R766" s="24"/>
      <c r="S766" s="25"/>
      <c r="T766" s="25"/>
      <c r="U766" s="25"/>
      <c r="V766" s="25"/>
      <c r="W766" s="24"/>
      <c r="X766" s="24"/>
      <c r="Y766" s="24"/>
      <c r="Z766" s="24"/>
    </row>
    <row r="767">
      <c r="A767" s="24"/>
      <c r="B767" s="25"/>
      <c r="C767" s="25"/>
      <c r="D767" s="25"/>
      <c r="E767" s="24"/>
      <c r="F767" s="24"/>
      <c r="G767" s="24"/>
      <c r="H767" s="25"/>
      <c r="I767" s="24"/>
      <c r="J767" s="24"/>
      <c r="K767" s="25"/>
      <c r="L767" s="25"/>
      <c r="M767" s="24"/>
      <c r="N767" s="24"/>
      <c r="O767" s="24"/>
      <c r="P767" s="25"/>
      <c r="Q767" s="25"/>
      <c r="R767" s="24"/>
      <c r="S767" s="25"/>
      <c r="T767" s="25"/>
      <c r="U767" s="25"/>
      <c r="V767" s="25"/>
      <c r="W767" s="24"/>
      <c r="X767" s="24"/>
      <c r="Y767" s="24"/>
      <c r="Z767" s="24"/>
    </row>
    <row r="768">
      <c r="A768" s="24"/>
      <c r="B768" s="25"/>
      <c r="C768" s="25"/>
      <c r="D768" s="25"/>
      <c r="E768" s="24"/>
      <c r="F768" s="24"/>
      <c r="G768" s="24"/>
      <c r="H768" s="25"/>
      <c r="I768" s="24"/>
      <c r="J768" s="24"/>
      <c r="K768" s="25"/>
      <c r="L768" s="25"/>
      <c r="M768" s="24"/>
      <c r="N768" s="24"/>
      <c r="O768" s="24"/>
      <c r="P768" s="25"/>
      <c r="Q768" s="25"/>
      <c r="R768" s="24"/>
      <c r="S768" s="25"/>
      <c r="T768" s="25"/>
      <c r="U768" s="25"/>
      <c r="V768" s="25"/>
      <c r="W768" s="24"/>
      <c r="X768" s="24"/>
      <c r="Y768" s="24"/>
      <c r="Z768" s="24"/>
    </row>
    <row r="769">
      <c r="A769" s="24"/>
      <c r="B769" s="25"/>
      <c r="C769" s="25"/>
      <c r="D769" s="25"/>
      <c r="E769" s="24"/>
      <c r="F769" s="24"/>
      <c r="G769" s="24"/>
      <c r="H769" s="25"/>
      <c r="I769" s="24"/>
      <c r="J769" s="24"/>
      <c r="K769" s="25"/>
      <c r="L769" s="25"/>
      <c r="M769" s="24"/>
      <c r="N769" s="24"/>
      <c r="O769" s="24"/>
      <c r="P769" s="25"/>
      <c r="Q769" s="25"/>
      <c r="R769" s="24"/>
      <c r="S769" s="25"/>
      <c r="T769" s="25"/>
      <c r="U769" s="25"/>
      <c r="V769" s="25"/>
      <c r="W769" s="24"/>
      <c r="X769" s="24"/>
      <c r="Y769" s="24"/>
      <c r="Z769" s="24"/>
    </row>
    <row r="770">
      <c r="A770" s="24"/>
      <c r="B770" s="25"/>
      <c r="C770" s="25"/>
      <c r="D770" s="25"/>
      <c r="E770" s="24"/>
      <c r="F770" s="24"/>
      <c r="G770" s="24"/>
      <c r="H770" s="25"/>
      <c r="I770" s="24"/>
      <c r="J770" s="24"/>
      <c r="K770" s="25"/>
      <c r="L770" s="25"/>
      <c r="M770" s="24"/>
      <c r="N770" s="24"/>
      <c r="O770" s="24"/>
      <c r="P770" s="25"/>
      <c r="Q770" s="25"/>
      <c r="R770" s="24"/>
      <c r="S770" s="25"/>
      <c r="T770" s="25"/>
      <c r="U770" s="25"/>
      <c r="V770" s="25"/>
      <c r="W770" s="24"/>
      <c r="X770" s="24"/>
      <c r="Y770" s="24"/>
      <c r="Z770" s="24"/>
    </row>
    <row r="771">
      <c r="A771" s="24"/>
      <c r="B771" s="25"/>
      <c r="C771" s="25"/>
      <c r="D771" s="25"/>
      <c r="E771" s="24"/>
      <c r="F771" s="24"/>
      <c r="G771" s="24"/>
      <c r="H771" s="25"/>
      <c r="I771" s="24"/>
      <c r="J771" s="24"/>
      <c r="K771" s="25"/>
      <c r="L771" s="25"/>
      <c r="M771" s="24"/>
      <c r="N771" s="24"/>
      <c r="O771" s="24"/>
      <c r="P771" s="25"/>
      <c r="Q771" s="25"/>
      <c r="R771" s="24"/>
      <c r="S771" s="25"/>
      <c r="T771" s="25"/>
      <c r="U771" s="25"/>
      <c r="V771" s="25"/>
      <c r="W771" s="24"/>
      <c r="X771" s="24"/>
      <c r="Y771" s="24"/>
      <c r="Z771" s="24"/>
    </row>
    <row r="772">
      <c r="A772" s="24"/>
      <c r="B772" s="25"/>
      <c r="C772" s="25"/>
      <c r="D772" s="25"/>
      <c r="E772" s="24"/>
      <c r="F772" s="24"/>
      <c r="G772" s="24"/>
      <c r="H772" s="25"/>
      <c r="I772" s="24"/>
      <c r="J772" s="24"/>
      <c r="K772" s="25"/>
      <c r="L772" s="25"/>
      <c r="M772" s="24"/>
      <c r="N772" s="24"/>
      <c r="O772" s="24"/>
      <c r="P772" s="25"/>
      <c r="Q772" s="25"/>
      <c r="R772" s="24"/>
      <c r="S772" s="25"/>
      <c r="T772" s="25"/>
      <c r="U772" s="25"/>
      <c r="V772" s="25"/>
      <c r="W772" s="24"/>
      <c r="X772" s="24"/>
      <c r="Y772" s="24"/>
      <c r="Z772" s="24"/>
    </row>
    <row r="773">
      <c r="A773" s="24"/>
      <c r="B773" s="25"/>
      <c r="C773" s="25"/>
      <c r="D773" s="25"/>
      <c r="E773" s="24"/>
      <c r="F773" s="24"/>
      <c r="G773" s="24"/>
      <c r="H773" s="25"/>
      <c r="I773" s="24"/>
      <c r="J773" s="24"/>
      <c r="K773" s="25"/>
      <c r="L773" s="25"/>
      <c r="M773" s="24"/>
      <c r="N773" s="24"/>
      <c r="O773" s="24"/>
      <c r="P773" s="25"/>
      <c r="Q773" s="25"/>
      <c r="R773" s="24"/>
      <c r="S773" s="25"/>
      <c r="T773" s="25"/>
      <c r="U773" s="25"/>
      <c r="V773" s="25"/>
      <c r="W773" s="24"/>
      <c r="X773" s="24"/>
      <c r="Y773" s="24"/>
      <c r="Z773" s="24"/>
    </row>
    <row r="774">
      <c r="A774" s="24"/>
      <c r="B774" s="25"/>
      <c r="C774" s="25"/>
      <c r="D774" s="25"/>
      <c r="E774" s="24"/>
      <c r="F774" s="24"/>
      <c r="G774" s="24"/>
      <c r="H774" s="25"/>
      <c r="I774" s="24"/>
      <c r="J774" s="24"/>
      <c r="K774" s="25"/>
      <c r="L774" s="25"/>
      <c r="M774" s="24"/>
      <c r="N774" s="24"/>
      <c r="O774" s="24"/>
      <c r="P774" s="25"/>
      <c r="Q774" s="25"/>
      <c r="R774" s="24"/>
      <c r="S774" s="25"/>
      <c r="T774" s="25"/>
      <c r="U774" s="25"/>
      <c r="V774" s="25"/>
      <c r="W774" s="24"/>
      <c r="X774" s="24"/>
      <c r="Y774" s="24"/>
      <c r="Z774" s="24"/>
    </row>
    <row r="775">
      <c r="A775" s="24"/>
      <c r="B775" s="25"/>
      <c r="C775" s="25"/>
      <c r="D775" s="25"/>
      <c r="E775" s="24"/>
      <c r="F775" s="24"/>
      <c r="G775" s="24"/>
      <c r="H775" s="25"/>
      <c r="I775" s="24"/>
      <c r="J775" s="24"/>
      <c r="K775" s="25"/>
      <c r="L775" s="25"/>
      <c r="M775" s="24"/>
      <c r="N775" s="24"/>
      <c r="O775" s="24"/>
      <c r="P775" s="25"/>
      <c r="Q775" s="25"/>
      <c r="R775" s="24"/>
      <c r="S775" s="25"/>
      <c r="T775" s="25"/>
      <c r="U775" s="25"/>
      <c r="V775" s="25"/>
      <c r="W775" s="24"/>
      <c r="X775" s="24"/>
      <c r="Y775" s="24"/>
      <c r="Z775" s="24"/>
    </row>
    <row r="776">
      <c r="A776" s="24"/>
      <c r="B776" s="25"/>
      <c r="C776" s="25"/>
      <c r="D776" s="25"/>
      <c r="E776" s="24"/>
      <c r="F776" s="24"/>
      <c r="G776" s="24"/>
      <c r="H776" s="25"/>
      <c r="I776" s="24"/>
      <c r="J776" s="24"/>
      <c r="K776" s="25"/>
      <c r="L776" s="25"/>
      <c r="M776" s="24"/>
      <c r="N776" s="24"/>
      <c r="O776" s="24"/>
      <c r="P776" s="25"/>
      <c r="Q776" s="25"/>
      <c r="R776" s="24"/>
      <c r="S776" s="25"/>
      <c r="T776" s="25"/>
      <c r="U776" s="25"/>
      <c r="V776" s="25"/>
      <c r="W776" s="24"/>
      <c r="X776" s="24"/>
      <c r="Y776" s="24"/>
      <c r="Z776" s="24"/>
    </row>
    <row r="777">
      <c r="A777" s="24"/>
      <c r="B777" s="25"/>
      <c r="C777" s="25"/>
      <c r="D777" s="25"/>
      <c r="E777" s="24"/>
      <c r="F777" s="24"/>
      <c r="G777" s="24"/>
      <c r="H777" s="25"/>
      <c r="I777" s="24"/>
      <c r="J777" s="24"/>
      <c r="K777" s="25"/>
      <c r="L777" s="25"/>
      <c r="M777" s="24"/>
      <c r="N777" s="24"/>
      <c r="O777" s="24"/>
      <c r="P777" s="25"/>
      <c r="Q777" s="25"/>
      <c r="R777" s="24"/>
      <c r="S777" s="25"/>
      <c r="T777" s="25"/>
      <c r="U777" s="25"/>
      <c r="V777" s="25"/>
      <c r="W777" s="24"/>
      <c r="X777" s="24"/>
      <c r="Y777" s="24"/>
      <c r="Z777" s="24"/>
    </row>
    <row r="778">
      <c r="A778" s="24"/>
      <c r="B778" s="25"/>
      <c r="C778" s="25"/>
      <c r="D778" s="25"/>
      <c r="E778" s="24"/>
      <c r="F778" s="24"/>
      <c r="G778" s="24"/>
      <c r="H778" s="25"/>
      <c r="I778" s="24"/>
      <c r="J778" s="24"/>
      <c r="K778" s="25"/>
      <c r="L778" s="25"/>
      <c r="M778" s="24"/>
      <c r="N778" s="24"/>
      <c r="O778" s="24"/>
      <c r="P778" s="25"/>
      <c r="Q778" s="25"/>
      <c r="R778" s="24"/>
      <c r="S778" s="25"/>
      <c r="T778" s="25"/>
      <c r="U778" s="25"/>
      <c r="V778" s="25"/>
      <c r="W778" s="24"/>
      <c r="X778" s="24"/>
      <c r="Y778" s="24"/>
      <c r="Z778" s="24"/>
    </row>
    <row r="779">
      <c r="A779" s="24"/>
      <c r="B779" s="25"/>
      <c r="C779" s="25"/>
      <c r="D779" s="25"/>
      <c r="E779" s="24"/>
      <c r="F779" s="24"/>
      <c r="G779" s="24"/>
      <c r="H779" s="25"/>
      <c r="I779" s="24"/>
      <c r="J779" s="24"/>
      <c r="K779" s="25"/>
      <c r="L779" s="25"/>
      <c r="M779" s="24"/>
      <c r="N779" s="24"/>
      <c r="O779" s="24"/>
      <c r="P779" s="25"/>
      <c r="Q779" s="25"/>
      <c r="R779" s="24"/>
      <c r="S779" s="25"/>
      <c r="T779" s="25"/>
      <c r="U779" s="25"/>
      <c r="V779" s="25"/>
      <c r="W779" s="24"/>
      <c r="X779" s="24"/>
      <c r="Y779" s="24"/>
      <c r="Z779" s="24"/>
    </row>
    <row r="780">
      <c r="A780" s="24"/>
      <c r="B780" s="25"/>
      <c r="C780" s="25"/>
      <c r="D780" s="25"/>
      <c r="E780" s="24"/>
      <c r="F780" s="24"/>
      <c r="G780" s="24"/>
      <c r="H780" s="25"/>
      <c r="I780" s="24"/>
      <c r="J780" s="24"/>
      <c r="K780" s="25"/>
      <c r="L780" s="25"/>
      <c r="M780" s="24"/>
      <c r="N780" s="24"/>
      <c r="O780" s="24"/>
      <c r="P780" s="25"/>
      <c r="Q780" s="25"/>
      <c r="R780" s="24"/>
      <c r="S780" s="25"/>
      <c r="T780" s="25"/>
      <c r="U780" s="25"/>
      <c r="V780" s="25"/>
      <c r="W780" s="24"/>
      <c r="X780" s="24"/>
      <c r="Y780" s="24"/>
      <c r="Z780" s="24"/>
    </row>
    <row r="781">
      <c r="A781" s="24"/>
      <c r="B781" s="25"/>
      <c r="C781" s="25"/>
      <c r="D781" s="25"/>
      <c r="E781" s="24"/>
      <c r="F781" s="24"/>
      <c r="G781" s="24"/>
      <c r="H781" s="25"/>
      <c r="I781" s="24"/>
      <c r="J781" s="24"/>
      <c r="K781" s="25"/>
      <c r="L781" s="25"/>
      <c r="M781" s="24"/>
      <c r="N781" s="24"/>
      <c r="O781" s="24"/>
      <c r="P781" s="25"/>
      <c r="Q781" s="25"/>
      <c r="R781" s="24"/>
      <c r="S781" s="25"/>
      <c r="T781" s="25"/>
      <c r="U781" s="25"/>
      <c r="V781" s="25"/>
      <c r="W781" s="24"/>
      <c r="X781" s="24"/>
      <c r="Y781" s="24"/>
      <c r="Z781" s="24"/>
    </row>
    <row r="782">
      <c r="A782" s="24"/>
      <c r="B782" s="25"/>
      <c r="C782" s="25"/>
      <c r="D782" s="25"/>
      <c r="E782" s="24"/>
      <c r="F782" s="24"/>
      <c r="G782" s="24"/>
      <c r="H782" s="25"/>
      <c r="I782" s="24"/>
      <c r="J782" s="24"/>
      <c r="K782" s="25"/>
      <c r="L782" s="25"/>
      <c r="M782" s="24"/>
      <c r="N782" s="24"/>
      <c r="O782" s="24"/>
      <c r="P782" s="25"/>
      <c r="Q782" s="25"/>
      <c r="R782" s="24"/>
      <c r="S782" s="25"/>
      <c r="T782" s="25"/>
      <c r="U782" s="25"/>
      <c r="V782" s="25"/>
      <c r="W782" s="24"/>
      <c r="X782" s="24"/>
      <c r="Y782" s="24"/>
      <c r="Z782" s="24"/>
    </row>
    <row r="783">
      <c r="A783" s="24"/>
      <c r="B783" s="25"/>
      <c r="C783" s="25"/>
      <c r="D783" s="25"/>
      <c r="E783" s="24"/>
      <c r="F783" s="24"/>
      <c r="G783" s="24"/>
      <c r="H783" s="25"/>
      <c r="I783" s="24"/>
      <c r="J783" s="24"/>
      <c r="K783" s="25"/>
      <c r="L783" s="25"/>
      <c r="M783" s="24"/>
      <c r="N783" s="24"/>
      <c r="O783" s="24"/>
      <c r="P783" s="25"/>
      <c r="Q783" s="25"/>
      <c r="R783" s="24"/>
      <c r="S783" s="25"/>
      <c r="T783" s="25"/>
      <c r="U783" s="25"/>
      <c r="V783" s="25"/>
      <c r="W783" s="24"/>
      <c r="X783" s="24"/>
      <c r="Y783" s="24"/>
      <c r="Z783" s="24"/>
    </row>
    <row r="784">
      <c r="A784" s="24"/>
      <c r="B784" s="25"/>
      <c r="C784" s="25"/>
      <c r="D784" s="25"/>
      <c r="E784" s="24"/>
      <c r="F784" s="24"/>
      <c r="G784" s="24"/>
      <c r="H784" s="25"/>
      <c r="I784" s="24"/>
      <c r="J784" s="24"/>
      <c r="K784" s="25"/>
      <c r="L784" s="25"/>
      <c r="M784" s="24"/>
      <c r="N784" s="24"/>
      <c r="O784" s="24"/>
      <c r="P784" s="25"/>
      <c r="Q784" s="25"/>
      <c r="R784" s="24"/>
      <c r="S784" s="25"/>
      <c r="T784" s="25"/>
      <c r="U784" s="25"/>
      <c r="V784" s="25"/>
      <c r="W784" s="24"/>
      <c r="X784" s="24"/>
      <c r="Y784" s="24"/>
      <c r="Z784" s="24"/>
    </row>
    <row r="785">
      <c r="A785" s="24"/>
      <c r="B785" s="25"/>
      <c r="C785" s="25"/>
      <c r="D785" s="25"/>
      <c r="E785" s="24"/>
      <c r="F785" s="24"/>
      <c r="G785" s="24"/>
      <c r="H785" s="25"/>
      <c r="I785" s="24"/>
      <c r="J785" s="24"/>
      <c r="K785" s="25"/>
      <c r="L785" s="25"/>
      <c r="M785" s="24"/>
      <c r="N785" s="24"/>
      <c r="O785" s="24"/>
      <c r="P785" s="25"/>
      <c r="Q785" s="25"/>
      <c r="R785" s="24"/>
      <c r="S785" s="25"/>
      <c r="T785" s="25"/>
      <c r="U785" s="25"/>
      <c r="V785" s="25"/>
      <c r="W785" s="24"/>
      <c r="X785" s="24"/>
      <c r="Y785" s="24"/>
      <c r="Z785" s="24"/>
    </row>
    <row r="786">
      <c r="A786" s="24"/>
      <c r="B786" s="25"/>
      <c r="C786" s="25"/>
      <c r="D786" s="25"/>
      <c r="E786" s="24"/>
      <c r="F786" s="24"/>
      <c r="G786" s="24"/>
      <c r="H786" s="25"/>
      <c r="I786" s="24"/>
      <c r="J786" s="24"/>
      <c r="K786" s="25"/>
      <c r="L786" s="25"/>
      <c r="M786" s="24"/>
      <c r="N786" s="24"/>
      <c r="O786" s="24"/>
      <c r="P786" s="25"/>
      <c r="Q786" s="25"/>
      <c r="R786" s="24"/>
      <c r="S786" s="25"/>
      <c r="T786" s="25"/>
      <c r="U786" s="25"/>
      <c r="V786" s="25"/>
      <c r="W786" s="24"/>
      <c r="X786" s="24"/>
      <c r="Y786" s="24"/>
      <c r="Z786" s="24"/>
    </row>
    <row r="787">
      <c r="A787" s="24"/>
      <c r="B787" s="25"/>
      <c r="C787" s="25"/>
      <c r="D787" s="25"/>
      <c r="E787" s="24"/>
      <c r="F787" s="24"/>
      <c r="G787" s="24"/>
      <c r="H787" s="25"/>
      <c r="I787" s="24"/>
      <c r="J787" s="24"/>
      <c r="K787" s="25"/>
      <c r="L787" s="25"/>
      <c r="M787" s="24"/>
      <c r="N787" s="24"/>
      <c r="O787" s="24"/>
      <c r="P787" s="25"/>
      <c r="Q787" s="25"/>
      <c r="R787" s="24"/>
      <c r="S787" s="25"/>
      <c r="T787" s="25"/>
      <c r="U787" s="25"/>
      <c r="V787" s="25"/>
      <c r="W787" s="24"/>
      <c r="X787" s="24"/>
      <c r="Y787" s="24"/>
      <c r="Z787" s="24"/>
    </row>
    <row r="788">
      <c r="A788" s="24"/>
      <c r="B788" s="25"/>
      <c r="C788" s="25"/>
      <c r="D788" s="25"/>
      <c r="E788" s="24"/>
      <c r="F788" s="24"/>
      <c r="G788" s="24"/>
      <c r="H788" s="25"/>
      <c r="I788" s="24"/>
      <c r="J788" s="24"/>
      <c r="K788" s="25"/>
      <c r="L788" s="25"/>
      <c r="M788" s="24"/>
      <c r="N788" s="24"/>
      <c r="O788" s="24"/>
      <c r="P788" s="25"/>
      <c r="Q788" s="25"/>
      <c r="R788" s="24"/>
      <c r="S788" s="25"/>
      <c r="T788" s="25"/>
      <c r="U788" s="25"/>
      <c r="V788" s="25"/>
      <c r="W788" s="24"/>
      <c r="X788" s="24"/>
      <c r="Y788" s="24"/>
      <c r="Z788" s="24"/>
    </row>
    <row r="789">
      <c r="A789" s="24"/>
      <c r="B789" s="25"/>
      <c r="C789" s="25"/>
      <c r="D789" s="25"/>
      <c r="E789" s="24"/>
      <c r="F789" s="24"/>
      <c r="G789" s="24"/>
      <c r="H789" s="25"/>
      <c r="I789" s="24"/>
      <c r="J789" s="24"/>
      <c r="K789" s="25"/>
      <c r="L789" s="25"/>
      <c r="M789" s="24"/>
      <c r="N789" s="24"/>
      <c r="O789" s="24"/>
      <c r="P789" s="25"/>
      <c r="Q789" s="25"/>
      <c r="R789" s="24"/>
      <c r="S789" s="25"/>
      <c r="T789" s="25"/>
      <c r="U789" s="25"/>
      <c r="V789" s="25"/>
      <c r="W789" s="24"/>
      <c r="X789" s="24"/>
      <c r="Y789" s="24"/>
      <c r="Z789" s="24"/>
    </row>
    <row r="790">
      <c r="A790" s="24"/>
      <c r="B790" s="25"/>
      <c r="C790" s="25"/>
      <c r="D790" s="25"/>
      <c r="E790" s="24"/>
      <c r="F790" s="24"/>
      <c r="G790" s="24"/>
      <c r="H790" s="25"/>
      <c r="I790" s="24"/>
      <c r="J790" s="24"/>
      <c r="K790" s="25"/>
      <c r="L790" s="25"/>
      <c r="M790" s="24"/>
      <c r="N790" s="24"/>
      <c r="O790" s="24"/>
      <c r="P790" s="25"/>
      <c r="Q790" s="25"/>
      <c r="R790" s="24"/>
      <c r="S790" s="25"/>
      <c r="T790" s="25"/>
      <c r="U790" s="25"/>
      <c r="V790" s="25"/>
      <c r="W790" s="24"/>
      <c r="X790" s="24"/>
      <c r="Y790" s="24"/>
      <c r="Z790" s="24"/>
    </row>
    <row r="791">
      <c r="A791" s="24"/>
      <c r="B791" s="25"/>
      <c r="C791" s="25"/>
      <c r="D791" s="25"/>
      <c r="E791" s="24"/>
      <c r="F791" s="24"/>
      <c r="G791" s="24"/>
      <c r="H791" s="25"/>
      <c r="I791" s="24"/>
      <c r="J791" s="24"/>
      <c r="K791" s="25"/>
      <c r="L791" s="25"/>
      <c r="M791" s="24"/>
      <c r="N791" s="24"/>
      <c r="O791" s="24"/>
      <c r="P791" s="25"/>
      <c r="Q791" s="25"/>
      <c r="R791" s="24"/>
      <c r="S791" s="25"/>
      <c r="T791" s="25"/>
      <c r="U791" s="25"/>
      <c r="V791" s="25"/>
      <c r="W791" s="24"/>
      <c r="X791" s="24"/>
      <c r="Y791" s="24"/>
      <c r="Z791" s="24"/>
    </row>
    <row r="792">
      <c r="A792" s="24"/>
      <c r="B792" s="25"/>
      <c r="C792" s="25"/>
      <c r="D792" s="25"/>
      <c r="E792" s="24"/>
      <c r="F792" s="24"/>
      <c r="G792" s="24"/>
      <c r="H792" s="25"/>
      <c r="I792" s="24"/>
      <c r="J792" s="24"/>
      <c r="K792" s="25"/>
      <c r="L792" s="25"/>
      <c r="M792" s="24"/>
      <c r="N792" s="24"/>
      <c r="O792" s="24"/>
      <c r="P792" s="25"/>
      <c r="Q792" s="25"/>
      <c r="R792" s="24"/>
      <c r="S792" s="25"/>
      <c r="T792" s="25"/>
      <c r="U792" s="25"/>
      <c r="V792" s="25"/>
      <c r="W792" s="24"/>
      <c r="X792" s="24"/>
      <c r="Y792" s="24"/>
      <c r="Z792" s="24"/>
    </row>
    <row r="793">
      <c r="A793" s="24"/>
      <c r="B793" s="25"/>
      <c r="C793" s="25"/>
      <c r="D793" s="25"/>
      <c r="E793" s="24"/>
      <c r="F793" s="24"/>
      <c r="G793" s="24"/>
      <c r="H793" s="25"/>
      <c r="I793" s="24"/>
      <c r="J793" s="24"/>
      <c r="K793" s="25"/>
      <c r="L793" s="25"/>
      <c r="M793" s="24"/>
      <c r="N793" s="24"/>
      <c r="O793" s="24"/>
      <c r="P793" s="25"/>
      <c r="Q793" s="25"/>
      <c r="R793" s="24"/>
      <c r="S793" s="25"/>
      <c r="T793" s="25"/>
      <c r="U793" s="25"/>
      <c r="V793" s="25"/>
      <c r="W793" s="24"/>
      <c r="X793" s="24"/>
      <c r="Y793" s="24"/>
      <c r="Z793" s="24"/>
    </row>
    <row r="794">
      <c r="A794" s="24"/>
      <c r="B794" s="25"/>
      <c r="C794" s="25"/>
      <c r="D794" s="25"/>
      <c r="E794" s="24"/>
      <c r="F794" s="24"/>
      <c r="G794" s="24"/>
      <c r="H794" s="25"/>
      <c r="I794" s="24"/>
      <c r="J794" s="24"/>
      <c r="K794" s="25"/>
      <c r="L794" s="25"/>
      <c r="M794" s="24"/>
      <c r="N794" s="24"/>
      <c r="O794" s="24"/>
      <c r="P794" s="25"/>
      <c r="Q794" s="25"/>
      <c r="R794" s="24"/>
      <c r="S794" s="25"/>
      <c r="T794" s="25"/>
      <c r="U794" s="25"/>
      <c r="V794" s="25"/>
      <c r="W794" s="24"/>
      <c r="X794" s="24"/>
      <c r="Y794" s="24"/>
      <c r="Z794" s="24"/>
    </row>
    <row r="795">
      <c r="A795" s="24"/>
      <c r="B795" s="25"/>
      <c r="C795" s="25"/>
      <c r="D795" s="25"/>
      <c r="E795" s="24"/>
      <c r="F795" s="24"/>
      <c r="G795" s="24"/>
      <c r="H795" s="25"/>
      <c r="I795" s="24"/>
      <c r="J795" s="24"/>
      <c r="K795" s="25"/>
      <c r="L795" s="25"/>
      <c r="M795" s="24"/>
      <c r="N795" s="24"/>
      <c r="O795" s="24"/>
      <c r="P795" s="25"/>
      <c r="Q795" s="25"/>
      <c r="R795" s="24"/>
      <c r="S795" s="25"/>
      <c r="T795" s="25"/>
      <c r="U795" s="25"/>
      <c r="V795" s="25"/>
      <c r="W795" s="24"/>
      <c r="X795" s="24"/>
      <c r="Y795" s="24"/>
      <c r="Z795" s="24"/>
    </row>
    <row r="796">
      <c r="A796" s="24"/>
      <c r="B796" s="25"/>
      <c r="C796" s="25"/>
      <c r="D796" s="25"/>
      <c r="E796" s="24"/>
      <c r="F796" s="24"/>
      <c r="G796" s="24"/>
      <c r="H796" s="25"/>
      <c r="I796" s="24"/>
      <c r="J796" s="24"/>
      <c r="K796" s="25"/>
      <c r="L796" s="25"/>
      <c r="M796" s="24"/>
      <c r="N796" s="24"/>
      <c r="O796" s="24"/>
      <c r="P796" s="25"/>
      <c r="Q796" s="25"/>
      <c r="R796" s="24"/>
      <c r="S796" s="25"/>
      <c r="T796" s="25"/>
      <c r="U796" s="25"/>
      <c r="V796" s="25"/>
      <c r="W796" s="24"/>
      <c r="X796" s="24"/>
      <c r="Y796" s="24"/>
      <c r="Z796" s="24"/>
    </row>
    <row r="797">
      <c r="A797" s="24"/>
      <c r="B797" s="25"/>
      <c r="C797" s="25"/>
      <c r="D797" s="25"/>
      <c r="E797" s="24"/>
      <c r="F797" s="24"/>
      <c r="G797" s="24"/>
      <c r="H797" s="25"/>
      <c r="I797" s="24"/>
      <c r="J797" s="24"/>
      <c r="K797" s="25"/>
      <c r="L797" s="25"/>
      <c r="M797" s="24"/>
      <c r="N797" s="24"/>
      <c r="O797" s="24"/>
      <c r="P797" s="25"/>
      <c r="Q797" s="25"/>
      <c r="R797" s="24"/>
      <c r="S797" s="25"/>
      <c r="T797" s="25"/>
      <c r="U797" s="25"/>
      <c r="V797" s="25"/>
      <c r="W797" s="24"/>
      <c r="X797" s="24"/>
      <c r="Y797" s="24"/>
      <c r="Z797" s="24"/>
    </row>
    <row r="798">
      <c r="A798" s="24"/>
      <c r="B798" s="25"/>
      <c r="C798" s="25"/>
      <c r="D798" s="25"/>
      <c r="E798" s="24"/>
      <c r="F798" s="24"/>
      <c r="G798" s="24"/>
      <c r="H798" s="25"/>
      <c r="I798" s="24"/>
      <c r="J798" s="24"/>
      <c r="K798" s="25"/>
      <c r="L798" s="25"/>
      <c r="M798" s="24"/>
      <c r="N798" s="24"/>
      <c r="O798" s="24"/>
      <c r="P798" s="25"/>
      <c r="Q798" s="25"/>
      <c r="R798" s="24"/>
      <c r="S798" s="25"/>
      <c r="T798" s="25"/>
      <c r="U798" s="25"/>
      <c r="V798" s="25"/>
      <c r="W798" s="24"/>
      <c r="X798" s="24"/>
      <c r="Y798" s="24"/>
      <c r="Z798" s="24"/>
    </row>
    <row r="799">
      <c r="A799" s="24"/>
      <c r="B799" s="25"/>
      <c r="C799" s="25"/>
      <c r="D799" s="25"/>
      <c r="E799" s="24"/>
      <c r="F799" s="24"/>
      <c r="G799" s="24"/>
      <c r="H799" s="25"/>
      <c r="I799" s="24"/>
      <c r="J799" s="24"/>
      <c r="K799" s="25"/>
      <c r="L799" s="25"/>
      <c r="M799" s="24"/>
      <c r="N799" s="24"/>
      <c r="O799" s="24"/>
      <c r="P799" s="25"/>
      <c r="Q799" s="25"/>
      <c r="R799" s="24"/>
      <c r="S799" s="25"/>
      <c r="T799" s="25"/>
      <c r="U799" s="25"/>
      <c r="V799" s="25"/>
      <c r="W799" s="24"/>
      <c r="X799" s="24"/>
      <c r="Y799" s="24"/>
      <c r="Z799" s="24"/>
    </row>
    <row r="800">
      <c r="A800" s="24"/>
      <c r="B800" s="25"/>
      <c r="C800" s="25"/>
      <c r="D800" s="25"/>
      <c r="E800" s="24"/>
      <c r="F800" s="24"/>
      <c r="G800" s="24"/>
      <c r="H800" s="25"/>
      <c r="I800" s="24"/>
      <c r="J800" s="24"/>
      <c r="K800" s="25"/>
      <c r="L800" s="25"/>
      <c r="M800" s="24"/>
      <c r="N800" s="24"/>
      <c r="O800" s="24"/>
      <c r="P800" s="25"/>
      <c r="Q800" s="25"/>
      <c r="R800" s="24"/>
      <c r="S800" s="25"/>
      <c r="T800" s="25"/>
      <c r="U800" s="25"/>
      <c r="V800" s="25"/>
      <c r="W800" s="24"/>
      <c r="X800" s="24"/>
      <c r="Y800" s="24"/>
      <c r="Z800" s="24"/>
    </row>
    <row r="801">
      <c r="A801" s="24"/>
      <c r="B801" s="25"/>
      <c r="C801" s="25"/>
      <c r="D801" s="25"/>
      <c r="E801" s="24"/>
      <c r="F801" s="24"/>
      <c r="G801" s="24"/>
      <c r="H801" s="25"/>
      <c r="I801" s="24"/>
      <c r="J801" s="24"/>
      <c r="K801" s="25"/>
      <c r="L801" s="25"/>
      <c r="M801" s="24"/>
      <c r="N801" s="24"/>
      <c r="O801" s="24"/>
      <c r="P801" s="25"/>
      <c r="Q801" s="25"/>
      <c r="R801" s="24"/>
      <c r="S801" s="25"/>
      <c r="T801" s="25"/>
      <c r="U801" s="25"/>
      <c r="V801" s="25"/>
      <c r="W801" s="24"/>
      <c r="X801" s="24"/>
      <c r="Y801" s="24"/>
      <c r="Z801" s="24"/>
    </row>
    <row r="802">
      <c r="A802" s="24"/>
      <c r="B802" s="25"/>
      <c r="C802" s="25"/>
      <c r="D802" s="25"/>
      <c r="E802" s="24"/>
      <c r="F802" s="24"/>
      <c r="G802" s="24"/>
      <c r="H802" s="25"/>
      <c r="I802" s="24"/>
      <c r="J802" s="24"/>
      <c r="K802" s="25"/>
      <c r="L802" s="25"/>
      <c r="M802" s="24"/>
      <c r="N802" s="24"/>
      <c r="O802" s="24"/>
      <c r="P802" s="25"/>
      <c r="Q802" s="25"/>
      <c r="R802" s="24"/>
      <c r="S802" s="25"/>
      <c r="T802" s="25"/>
      <c r="U802" s="25"/>
      <c r="V802" s="25"/>
      <c r="W802" s="24"/>
      <c r="X802" s="24"/>
      <c r="Y802" s="24"/>
      <c r="Z802" s="24"/>
    </row>
    <row r="803">
      <c r="A803" s="24"/>
      <c r="B803" s="25"/>
      <c r="C803" s="25"/>
      <c r="D803" s="25"/>
      <c r="E803" s="24"/>
      <c r="F803" s="24"/>
      <c r="G803" s="24"/>
      <c r="H803" s="25"/>
      <c r="I803" s="24"/>
      <c r="J803" s="24"/>
      <c r="K803" s="25"/>
      <c r="L803" s="25"/>
      <c r="M803" s="24"/>
      <c r="N803" s="24"/>
      <c r="O803" s="24"/>
      <c r="P803" s="25"/>
      <c r="Q803" s="25"/>
      <c r="R803" s="24"/>
      <c r="S803" s="25"/>
      <c r="T803" s="25"/>
      <c r="U803" s="25"/>
      <c r="V803" s="25"/>
      <c r="W803" s="24"/>
      <c r="X803" s="24"/>
      <c r="Y803" s="24"/>
      <c r="Z803" s="24"/>
    </row>
    <row r="804">
      <c r="A804" s="24"/>
      <c r="B804" s="25"/>
      <c r="C804" s="25"/>
      <c r="D804" s="25"/>
      <c r="E804" s="24"/>
      <c r="F804" s="24"/>
      <c r="G804" s="24"/>
      <c r="H804" s="25"/>
      <c r="I804" s="24"/>
      <c r="J804" s="24"/>
      <c r="K804" s="25"/>
      <c r="L804" s="25"/>
      <c r="M804" s="24"/>
      <c r="N804" s="24"/>
      <c r="O804" s="24"/>
      <c r="P804" s="25"/>
      <c r="Q804" s="25"/>
      <c r="R804" s="24"/>
      <c r="S804" s="25"/>
      <c r="T804" s="25"/>
      <c r="U804" s="25"/>
      <c r="V804" s="25"/>
      <c r="W804" s="24"/>
      <c r="X804" s="24"/>
      <c r="Y804" s="24"/>
      <c r="Z804" s="24"/>
    </row>
    <row r="805">
      <c r="A805" s="24"/>
      <c r="B805" s="25"/>
      <c r="C805" s="25"/>
      <c r="D805" s="25"/>
      <c r="E805" s="24"/>
      <c r="F805" s="24"/>
      <c r="G805" s="24"/>
      <c r="H805" s="25"/>
      <c r="I805" s="24"/>
      <c r="J805" s="24"/>
      <c r="K805" s="25"/>
      <c r="L805" s="25"/>
      <c r="M805" s="24"/>
      <c r="N805" s="24"/>
      <c r="O805" s="24"/>
      <c r="P805" s="25"/>
      <c r="Q805" s="25"/>
      <c r="R805" s="24"/>
      <c r="S805" s="25"/>
      <c r="T805" s="25"/>
      <c r="U805" s="25"/>
      <c r="V805" s="25"/>
      <c r="W805" s="24"/>
      <c r="X805" s="24"/>
      <c r="Y805" s="24"/>
      <c r="Z805" s="24"/>
    </row>
    <row r="806">
      <c r="A806" s="24"/>
      <c r="B806" s="25"/>
      <c r="C806" s="25"/>
      <c r="D806" s="25"/>
      <c r="E806" s="24"/>
      <c r="F806" s="24"/>
      <c r="G806" s="24"/>
      <c r="H806" s="25"/>
      <c r="I806" s="24"/>
      <c r="J806" s="24"/>
      <c r="K806" s="25"/>
      <c r="L806" s="25"/>
      <c r="M806" s="24"/>
      <c r="N806" s="24"/>
      <c r="O806" s="24"/>
      <c r="P806" s="25"/>
      <c r="Q806" s="25"/>
      <c r="R806" s="24"/>
      <c r="S806" s="25"/>
      <c r="T806" s="25"/>
      <c r="U806" s="25"/>
      <c r="V806" s="25"/>
      <c r="W806" s="24"/>
      <c r="X806" s="24"/>
      <c r="Y806" s="24"/>
      <c r="Z806" s="24"/>
    </row>
    <row r="807">
      <c r="A807" s="24"/>
      <c r="B807" s="25"/>
      <c r="C807" s="25"/>
      <c r="D807" s="25"/>
      <c r="E807" s="24"/>
      <c r="F807" s="24"/>
      <c r="G807" s="24"/>
      <c r="H807" s="25"/>
      <c r="I807" s="24"/>
      <c r="J807" s="24"/>
      <c r="K807" s="25"/>
      <c r="L807" s="25"/>
      <c r="M807" s="24"/>
      <c r="N807" s="24"/>
      <c r="O807" s="24"/>
      <c r="P807" s="25"/>
      <c r="Q807" s="25"/>
      <c r="R807" s="24"/>
      <c r="S807" s="25"/>
      <c r="T807" s="25"/>
      <c r="U807" s="25"/>
      <c r="V807" s="25"/>
      <c r="W807" s="24"/>
      <c r="X807" s="24"/>
      <c r="Y807" s="24"/>
      <c r="Z807" s="24"/>
    </row>
    <row r="808">
      <c r="A808" s="24"/>
      <c r="B808" s="25"/>
      <c r="C808" s="25"/>
      <c r="D808" s="25"/>
      <c r="E808" s="24"/>
      <c r="F808" s="24"/>
      <c r="G808" s="24"/>
      <c r="H808" s="25"/>
      <c r="I808" s="24"/>
      <c r="J808" s="24"/>
      <c r="K808" s="25"/>
      <c r="L808" s="25"/>
      <c r="M808" s="24"/>
      <c r="N808" s="24"/>
      <c r="O808" s="24"/>
      <c r="P808" s="25"/>
      <c r="Q808" s="25"/>
      <c r="R808" s="24"/>
      <c r="S808" s="25"/>
      <c r="T808" s="25"/>
      <c r="U808" s="25"/>
      <c r="V808" s="25"/>
      <c r="W808" s="24"/>
      <c r="X808" s="24"/>
      <c r="Y808" s="24"/>
      <c r="Z808" s="24"/>
    </row>
    <row r="809">
      <c r="A809" s="24"/>
      <c r="B809" s="25"/>
      <c r="C809" s="25"/>
      <c r="D809" s="25"/>
      <c r="E809" s="24"/>
      <c r="F809" s="24"/>
      <c r="G809" s="24"/>
      <c r="H809" s="25"/>
      <c r="I809" s="24"/>
      <c r="J809" s="24"/>
      <c r="K809" s="25"/>
      <c r="L809" s="25"/>
      <c r="M809" s="24"/>
      <c r="N809" s="24"/>
      <c r="O809" s="24"/>
      <c r="P809" s="25"/>
      <c r="Q809" s="25"/>
      <c r="R809" s="24"/>
      <c r="S809" s="25"/>
      <c r="T809" s="25"/>
      <c r="U809" s="25"/>
      <c r="V809" s="25"/>
      <c r="W809" s="24"/>
      <c r="X809" s="24"/>
      <c r="Y809" s="24"/>
      <c r="Z809" s="24"/>
    </row>
    <row r="810">
      <c r="A810" s="24"/>
      <c r="B810" s="25"/>
      <c r="C810" s="25"/>
      <c r="D810" s="25"/>
      <c r="E810" s="24"/>
      <c r="F810" s="24"/>
      <c r="G810" s="24"/>
      <c r="H810" s="25"/>
      <c r="I810" s="24"/>
      <c r="J810" s="24"/>
      <c r="K810" s="25"/>
      <c r="L810" s="25"/>
      <c r="M810" s="24"/>
      <c r="N810" s="24"/>
      <c r="O810" s="24"/>
      <c r="P810" s="25"/>
      <c r="Q810" s="25"/>
      <c r="R810" s="24"/>
      <c r="S810" s="25"/>
      <c r="T810" s="25"/>
      <c r="U810" s="25"/>
      <c r="V810" s="25"/>
      <c r="W810" s="24"/>
      <c r="X810" s="24"/>
      <c r="Y810" s="24"/>
      <c r="Z810" s="24"/>
    </row>
    <row r="811">
      <c r="A811" s="24"/>
      <c r="B811" s="25"/>
      <c r="C811" s="25"/>
      <c r="D811" s="25"/>
      <c r="E811" s="24"/>
      <c r="F811" s="24"/>
      <c r="G811" s="24"/>
      <c r="H811" s="25"/>
      <c r="I811" s="24"/>
      <c r="J811" s="24"/>
      <c r="K811" s="25"/>
      <c r="L811" s="25"/>
      <c r="M811" s="24"/>
      <c r="N811" s="24"/>
      <c r="O811" s="24"/>
      <c r="P811" s="25"/>
      <c r="Q811" s="25"/>
      <c r="R811" s="24"/>
      <c r="S811" s="25"/>
      <c r="T811" s="25"/>
      <c r="U811" s="25"/>
      <c r="V811" s="25"/>
      <c r="W811" s="24"/>
      <c r="X811" s="24"/>
      <c r="Y811" s="24"/>
      <c r="Z811" s="24"/>
    </row>
    <row r="812">
      <c r="A812" s="24"/>
      <c r="B812" s="25"/>
      <c r="C812" s="25"/>
      <c r="D812" s="25"/>
      <c r="E812" s="24"/>
      <c r="F812" s="24"/>
      <c r="G812" s="24"/>
      <c r="H812" s="25"/>
      <c r="I812" s="24"/>
      <c r="J812" s="24"/>
      <c r="K812" s="25"/>
      <c r="L812" s="25"/>
      <c r="M812" s="24"/>
      <c r="N812" s="24"/>
      <c r="O812" s="24"/>
      <c r="P812" s="25"/>
      <c r="Q812" s="25"/>
      <c r="R812" s="24"/>
      <c r="S812" s="25"/>
      <c r="T812" s="25"/>
      <c r="U812" s="25"/>
      <c r="V812" s="25"/>
      <c r="W812" s="24"/>
      <c r="X812" s="24"/>
      <c r="Y812" s="24"/>
      <c r="Z812" s="24"/>
    </row>
    <row r="813">
      <c r="A813" s="24"/>
      <c r="B813" s="25"/>
      <c r="C813" s="25"/>
      <c r="D813" s="25"/>
      <c r="E813" s="24"/>
      <c r="F813" s="24"/>
      <c r="G813" s="24"/>
      <c r="H813" s="25"/>
      <c r="I813" s="24"/>
      <c r="J813" s="24"/>
      <c r="K813" s="25"/>
      <c r="L813" s="25"/>
      <c r="M813" s="24"/>
      <c r="N813" s="24"/>
      <c r="O813" s="24"/>
      <c r="P813" s="25"/>
      <c r="Q813" s="25"/>
      <c r="R813" s="24"/>
      <c r="S813" s="25"/>
      <c r="T813" s="25"/>
      <c r="U813" s="25"/>
      <c r="V813" s="25"/>
      <c r="W813" s="24"/>
      <c r="X813" s="24"/>
      <c r="Y813" s="24"/>
      <c r="Z813" s="24"/>
    </row>
    <row r="814">
      <c r="A814" s="24"/>
      <c r="B814" s="25"/>
      <c r="C814" s="25"/>
      <c r="D814" s="25"/>
      <c r="E814" s="24"/>
      <c r="F814" s="24"/>
      <c r="G814" s="24"/>
      <c r="H814" s="25"/>
      <c r="I814" s="24"/>
      <c r="J814" s="24"/>
      <c r="K814" s="25"/>
      <c r="L814" s="25"/>
      <c r="M814" s="24"/>
      <c r="N814" s="24"/>
      <c r="O814" s="24"/>
      <c r="P814" s="25"/>
      <c r="Q814" s="25"/>
      <c r="R814" s="24"/>
      <c r="S814" s="25"/>
      <c r="T814" s="25"/>
      <c r="U814" s="25"/>
      <c r="V814" s="25"/>
      <c r="W814" s="24"/>
      <c r="X814" s="24"/>
      <c r="Y814" s="24"/>
      <c r="Z814" s="24"/>
    </row>
    <row r="815">
      <c r="A815" s="24"/>
      <c r="B815" s="25"/>
      <c r="C815" s="25"/>
      <c r="D815" s="25"/>
      <c r="E815" s="24"/>
      <c r="F815" s="24"/>
      <c r="G815" s="24"/>
      <c r="H815" s="25"/>
      <c r="I815" s="24"/>
      <c r="J815" s="24"/>
      <c r="K815" s="25"/>
      <c r="L815" s="25"/>
      <c r="M815" s="24"/>
      <c r="N815" s="24"/>
      <c r="O815" s="24"/>
      <c r="P815" s="25"/>
      <c r="Q815" s="25"/>
      <c r="R815" s="24"/>
      <c r="S815" s="25"/>
      <c r="T815" s="25"/>
      <c r="U815" s="25"/>
      <c r="V815" s="25"/>
      <c r="W815" s="24"/>
      <c r="X815" s="24"/>
      <c r="Y815" s="24"/>
      <c r="Z815" s="24"/>
    </row>
    <row r="816">
      <c r="A816" s="24"/>
      <c r="B816" s="25"/>
      <c r="C816" s="25"/>
      <c r="D816" s="25"/>
      <c r="E816" s="24"/>
      <c r="F816" s="24"/>
      <c r="G816" s="24"/>
      <c r="H816" s="25"/>
      <c r="I816" s="24"/>
      <c r="J816" s="24"/>
      <c r="K816" s="25"/>
      <c r="L816" s="25"/>
      <c r="M816" s="24"/>
      <c r="N816" s="24"/>
      <c r="O816" s="24"/>
      <c r="P816" s="25"/>
      <c r="Q816" s="25"/>
      <c r="R816" s="24"/>
      <c r="S816" s="25"/>
      <c r="T816" s="25"/>
      <c r="U816" s="25"/>
      <c r="V816" s="25"/>
      <c r="W816" s="24"/>
      <c r="X816" s="24"/>
      <c r="Y816" s="24"/>
      <c r="Z816" s="24"/>
    </row>
    <row r="817">
      <c r="A817" s="24"/>
      <c r="B817" s="25"/>
      <c r="C817" s="25"/>
      <c r="D817" s="25"/>
      <c r="E817" s="24"/>
      <c r="F817" s="24"/>
      <c r="G817" s="24"/>
      <c r="H817" s="25"/>
      <c r="I817" s="24"/>
      <c r="J817" s="24"/>
      <c r="K817" s="25"/>
      <c r="L817" s="25"/>
      <c r="M817" s="24"/>
      <c r="N817" s="24"/>
      <c r="O817" s="24"/>
      <c r="P817" s="25"/>
      <c r="Q817" s="25"/>
      <c r="R817" s="24"/>
      <c r="S817" s="25"/>
      <c r="T817" s="25"/>
      <c r="U817" s="25"/>
      <c r="V817" s="25"/>
      <c r="W817" s="24"/>
      <c r="X817" s="24"/>
      <c r="Y817" s="24"/>
      <c r="Z817" s="24"/>
    </row>
    <row r="818">
      <c r="A818" s="24"/>
      <c r="B818" s="25"/>
      <c r="C818" s="25"/>
      <c r="D818" s="25"/>
      <c r="E818" s="24"/>
      <c r="F818" s="24"/>
      <c r="G818" s="24"/>
      <c r="H818" s="25"/>
      <c r="I818" s="24"/>
      <c r="J818" s="24"/>
      <c r="K818" s="25"/>
      <c r="L818" s="25"/>
      <c r="M818" s="24"/>
      <c r="N818" s="24"/>
      <c r="O818" s="24"/>
      <c r="P818" s="25"/>
      <c r="Q818" s="25"/>
      <c r="R818" s="24"/>
      <c r="S818" s="25"/>
      <c r="T818" s="25"/>
      <c r="U818" s="25"/>
      <c r="V818" s="25"/>
      <c r="W818" s="24"/>
      <c r="X818" s="24"/>
      <c r="Y818" s="24"/>
      <c r="Z818" s="24"/>
    </row>
    <row r="819">
      <c r="A819" s="24"/>
      <c r="B819" s="25"/>
      <c r="C819" s="25"/>
      <c r="D819" s="25"/>
      <c r="E819" s="24"/>
      <c r="F819" s="24"/>
      <c r="G819" s="24"/>
      <c r="H819" s="25"/>
      <c r="I819" s="24"/>
      <c r="J819" s="24"/>
      <c r="K819" s="25"/>
      <c r="L819" s="25"/>
      <c r="M819" s="24"/>
      <c r="N819" s="24"/>
      <c r="O819" s="24"/>
      <c r="P819" s="25"/>
      <c r="Q819" s="25"/>
      <c r="R819" s="24"/>
      <c r="S819" s="25"/>
      <c r="T819" s="25"/>
      <c r="U819" s="25"/>
      <c r="V819" s="25"/>
      <c r="W819" s="24"/>
      <c r="X819" s="24"/>
      <c r="Y819" s="24"/>
      <c r="Z819" s="24"/>
    </row>
    <row r="820">
      <c r="A820" s="24"/>
      <c r="B820" s="25"/>
      <c r="C820" s="25"/>
      <c r="D820" s="25"/>
      <c r="E820" s="24"/>
      <c r="F820" s="24"/>
      <c r="G820" s="24"/>
      <c r="H820" s="25"/>
      <c r="I820" s="24"/>
      <c r="J820" s="24"/>
      <c r="K820" s="25"/>
      <c r="L820" s="25"/>
      <c r="M820" s="24"/>
      <c r="N820" s="24"/>
      <c r="O820" s="24"/>
      <c r="P820" s="25"/>
      <c r="Q820" s="25"/>
      <c r="R820" s="24"/>
      <c r="S820" s="25"/>
      <c r="T820" s="25"/>
      <c r="U820" s="25"/>
      <c r="V820" s="25"/>
      <c r="W820" s="24"/>
      <c r="X820" s="24"/>
      <c r="Y820" s="24"/>
      <c r="Z820" s="24"/>
    </row>
    <row r="821">
      <c r="A821" s="24"/>
      <c r="B821" s="25"/>
      <c r="C821" s="25"/>
      <c r="D821" s="25"/>
      <c r="E821" s="24"/>
      <c r="F821" s="24"/>
      <c r="G821" s="24"/>
      <c r="H821" s="25"/>
      <c r="I821" s="24"/>
      <c r="J821" s="24"/>
      <c r="K821" s="25"/>
      <c r="L821" s="25"/>
      <c r="M821" s="24"/>
      <c r="N821" s="24"/>
      <c r="O821" s="24"/>
      <c r="P821" s="25"/>
      <c r="Q821" s="25"/>
      <c r="R821" s="24"/>
      <c r="S821" s="25"/>
      <c r="T821" s="25"/>
      <c r="U821" s="25"/>
      <c r="V821" s="25"/>
      <c r="W821" s="24"/>
      <c r="X821" s="24"/>
      <c r="Y821" s="24"/>
      <c r="Z821" s="24"/>
    </row>
    <row r="822">
      <c r="A822" s="24"/>
      <c r="B822" s="25"/>
      <c r="C822" s="25"/>
      <c r="D822" s="25"/>
      <c r="E822" s="24"/>
      <c r="F822" s="24"/>
      <c r="G822" s="24"/>
      <c r="H822" s="25"/>
      <c r="I822" s="24"/>
      <c r="J822" s="24"/>
      <c r="K822" s="25"/>
      <c r="L822" s="25"/>
      <c r="M822" s="24"/>
      <c r="N822" s="24"/>
      <c r="O822" s="24"/>
      <c r="P822" s="25"/>
      <c r="Q822" s="25"/>
      <c r="R822" s="24"/>
      <c r="S822" s="25"/>
      <c r="T822" s="25"/>
      <c r="U822" s="25"/>
      <c r="V822" s="25"/>
      <c r="W822" s="24"/>
      <c r="X822" s="24"/>
      <c r="Y822" s="24"/>
      <c r="Z822" s="24"/>
    </row>
    <row r="823">
      <c r="A823" s="24"/>
      <c r="B823" s="25"/>
      <c r="C823" s="25"/>
      <c r="D823" s="25"/>
      <c r="E823" s="24"/>
      <c r="F823" s="24"/>
      <c r="G823" s="24"/>
      <c r="H823" s="25"/>
      <c r="I823" s="24"/>
      <c r="J823" s="24"/>
      <c r="K823" s="25"/>
      <c r="L823" s="25"/>
      <c r="M823" s="24"/>
      <c r="N823" s="24"/>
      <c r="O823" s="24"/>
      <c r="P823" s="25"/>
      <c r="Q823" s="25"/>
      <c r="R823" s="24"/>
      <c r="S823" s="25"/>
      <c r="T823" s="25"/>
      <c r="U823" s="25"/>
      <c r="V823" s="25"/>
      <c r="W823" s="24"/>
      <c r="X823" s="24"/>
      <c r="Y823" s="24"/>
      <c r="Z823" s="24"/>
    </row>
    <row r="824">
      <c r="A824" s="24"/>
      <c r="B824" s="25"/>
      <c r="C824" s="25"/>
      <c r="D824" s="25"/>
      <c r="E824" s="24"/>
      <c r="F824" s="24"/>
      <c r="G824" s="24"/>
      <c r="H824" s="25"/>
      <c r="I824" s="24"/>
      <c r="J824" s="24"/>
      <c r="K824" s="25"/>
      <c r="L824" s="25"/>
      <c r="M824" s="24"/>
      <c r="N824" s="24"/>
      <c r="O824" s="24"/>
      <c r="P824" s="25"/>
      <c r="Q824" s="25"/>
      <c r="R824" s="24"/>
      <c r="S824" s="25"/>
      <c r="T824" s="25"/>
      <c r="U824" s="25"/>
      <c r="V824" s="25"/>
      <c r="W824" s="24"/>
      <c r="X824" s="24"/>
      <c r="Y824" s="24"/>
      <c r="Z824" s="24"/>
    </row>
    <row r="825">
      <c r="A825" s="24"/>
      <c r="B825" s="25"/>
      <c r="C825" s="25"/>
      <c r="D825" s="25"/>
      <c r="E825" s="24"/>
      <c r="F825" s="24"/>
      <c r="G825" s="24"/>
      <c r="H825" s="25"/>
      <c r="I825" s="24"/>
      <c r="J825" s="24"/>
      <c r="K825" s="25"/>
      <c r="L825" s="25"/>
      <c r="M825" s="24"/>
      <c r="N825" s="24"/>
      <c r="O825" s="24"/>
      <c r="P825" s="25"/>
      <c r="Q825" s="25"/>
      <c r="R825" s="24"/>
      <c r="S825" s="25"/>
      <c r="T825" s="25"/>
      <c r="U825" s="25"/>
      <c r="V825" s="25"/>
      <c r="W825" s="24"/>
      <c r="X825" s="24"/>
      <c r="Y825" s="24"/>
      <c r="Z825" s="24"/>
    </row>
    <row r="826">
      <c r="A826" s="24"/>
      <c r="B826" s="25"/>
      <c r="C826" s="25"/>
      <c r="D826" s="25"/>
      <c r="E826" s="24"/>
      <c r="F826" s="24"/>
      <c r="G826" s="24"/>
      <c r="H826" s="25"/>
      <c r="I826" s="24"/>
      <c r="J826" s="24"/>
      <c r="K826" s="25"/>
      <c r="L826" s="25"/>
      <c r="M826" s="24"/>
      <c r="N826" s="24"/>
      <c r="O826" s="24"/>
      <c r="P826" s="25"/>
      <c r="Q826" s="25"/>
      <c r="R826" s="24"/>
      <c r="S826" s="25"/>
      <c r="T826" s="25"/>
      <c r="U826" s="25"/>
      <c r="V826" s="25"/>
      <c r="W826" s="24"/>
      <c r="X826" s="24"/>
      <c r="Y826" s="24"/>
      <c r="Z826" s="24"/>
    </row>
    <row r="827">
      <c r="A827" s="24"/>
      <c r="B827" s="25"/>
      <c r="C827" s="25"/>
      <c r="D827" s="25"/>
      <c r="E827" s="24"/>
      <c r="F827" s="24"/>
      <c r="G827" s="24"/>
      <c r="H827" s="25"/>
      <c r="I827" s="24"/>
      <c r="J827" s="24"/>
      <c r="K827" s="25"/>
      <c r="L827" s="25"/>
      <c r="M827" s="24"/>
      <c r="N827" s="24"/>
      <c r="O827" s="24"/>
      <c r="P827" s="25"/>
      <c r="Q827" s="25"/>
      <c r="R827" s="24"/>
      <c r="S827" s="25"/>
      <c r="T827" s="25"/>
      <c r="U827" s="25"/>
      <c r="V827" s="25"/>
      <c r="W827" s="24"/>
      <c r="X827" s="24"/>
      <c r="Y827" s="24"/>
      <c r="Z827" s="24"/>
    </row>
    <row r="828">
      <c r="A828" s="24"/>
      <c r="B828" s="25"/>
      <c r="C828" s="25"/>
      <c r="D828" s="25"/>
      <c r="E828" s="24"/>
      <c r="F828" s="24"/>
      <c r="G828" s="24"/>
      <c r="H828" s="25"/>
      <c r="I828" s="24"/>
      <c r="J828" s="24"/>
      <c r="K828" s="25"/>
      <c r="L828" s="25"/>
      <c r="M828" s="24"/>
      <c r="N828" s="24"/>
      <c r="O828" s="24"/>
      <c r="P828" s="25"/>
      <c r="Q828" s="25"/>
      <c r="R828" s="24"/>
      <c r="S828" s="25"/>
      <c r="T828" s="25"/>
      <c r="U828" s="25"/>
      <c r="V828" s="25"/>
      <c r="W828" s="24"/>
      <c r="X828" s="24"/>
      <c r="Y828" s="24"/>
      <c r="Z828" s="24"/>
    </row>
    <row r="829">
      <c r="A829" s="24"/>
      <c r="B829" s="25"/>
      <c r="C829" s="25"/>
      <c r="D829" s="25"/>
      <c r="E829" s="24"/>
      <c r="F829" s="24"/>
      <c r="G829" s="24"/>
      <c r="H829" s="25"/>
      <c r="I829" s="24"/>
      <c r="J829" s="24"/>
      <c r="K829" s="25"/>
      <c r="L829" s="25"/>
      <c r="M829" s="24"/>
      <c r="N829" s="24"/>
      <c r="O829" s="24"/>
      <c r="P829" s="25"/>
      <c r="Q829" s="25"/>
      <c r="R829" s="24"/>
      <c r="S829" s="25"/>
      <c r="T829" s="25"/>
      <c r="U829" s="25"/>
      <c r="V829" s="25"/>
      <c r="W829" s="24"/>
      <c r="X829" s="24"/>
      <c r="Y829" s="24"/>
      <c r="Z829" s="24"/>
    </row>
    <row r="830">
      <c r="A830" s="24"/>
      <c r="B830" s="25"/>
      <c r="C830" s="25"/>
      <c r="D830" s="25"/>
      <c r="E830" s="24"/>
      <c r="F830" s="24"/>
      <c r="G830" s="24"/>
      <c r="H830" s="25"/>
      <c r="I830" s="24"/>
      <c r="J830" s="24"/>
      <c r="K830" s="25"/>
      <c r="L830" s="25"/>
      <c r="M830" s="24"/>
      <c r="N830" s="24"/>
      <c r="O830" s="24"/>
      <c r="P830" s="25"/>
      <c r="Q830" s="25"/>
      <c r="R830" s="24"/>
      <c r="S830" s="25"/>
      <c r="T830" s="25"/>
      <c r="U830" s="25"/>
      <c r="V830" s="25"/>
      <c r="W830" s="24"/>
      <c r="X830" s="24"/>
      <c r="Y830" s="24"/>
      <c r="Z830" s="24"/>
    </row>
    <row r="831">
      <c r="A831" s="24"/>
      <c r="B831" s="25"/>
      <c r="C831" s="25"/>
      <c r="D831" s="25"/>
      <c r="E831" s="24"/>
      <c r="F831" s="24"/>
      <c r="G831" s="24"/>
      <c r="H831" s="25"/>
      <c r="I831" s="24"/>
      <c r="J831" s="24"/>
      <c r="K831" s="25"/>
      <c r="L831" s="25"/>
      <c r="M831" s="24"/>
      <c r="N831" s="24"/>
      <c r="O831" s="24"/>
      <c r="P831" s="25"/>
      <c r="Q831" s="25"/>
      <c r="R831" s="24"/>
      <c r="S831" s="25"/>
      <c r="T831" s="25"/>
      <c r="U831" s="25"/>
      <c r="V831" s="25"/>
      <c r="W831" s="24"/>
      <c r="X831" s="24"/>
      <c r="Y831" s="24"/>
      <c r="Z831" s="24"/>
    </row>
    <row r="832">
      <c r="A832" s="24"/>
      <c r="B832" s="25"/>
      <c r="C832" s="25"/>
      <c r="D832" s="25"/>
      <c r="E832" s="24"/>
      <c r="F832" s="24"/>
      <c r="G832" s="24"/>
      <c r="H832" s="25"/>
      <c r="I832" s="24"/>
      <c r="J832" s="24"/>
      <c r="K832" s="25"/>
      <c r="L832" s="25"/>
      <c r="M832" s="24"/>
      <c r="N832" s="24"/>
      <c r="O832" s="24"/>
      <c r="P832" s="25"/>
      <c r="Q832" s="25"/>
      <c r="R832" s="24"/>
      <c r="S832" s="25"/>
      <c r="T832" s="25"/>
      <c r="U832" s="25"/>
      <c r="V832" s="25"/>
      <c r="W832" s="24"/>
      <c r="X832" s="24"/>
      <c r="Y832" s="24"/>
      <c r="Z832" s="24"/>
    </row>
    <row r="833">
      <c r="A833" s="24"/>
      <c r="B833" s="25"/>
      <c r="C833" s="25"/>
      <c r="D833" s="25"/>
      <c r="E833" s="24"/>
      <c r="F833" s="24"/>
      <c r="G833" s="24"/>
      <c r="H833" s="25"/>
      <c r="I833" s="24"/>
      <c r="J833" s="24"/>
      <c r="K833" s="25"/>
      <c r="L833" s="25"/>
      <c r="M833" s="24"/>
      <c r="N833" s="24"/>
      <c r="O833" s="24"/>
      <c r="P833" s="25"/>
      <c r="Q833" s="25"/>
      <c r="R833" s="24"/>
      <c r="S833" s="25"/>
      <c r="T833" s="25"/>
      <c r="U833" s="25"/>
      <c r="V833" s="25"/>
      <c r="W833" s="24"/>
      <c r="X833" s="24"/>
      <c r="Y833" s="24"/>
      <c r="Z833" s="24"/>
    </row>
    <row r="834">
      <c r="A834" s="24"/>
      <c r="B834" s="25"/>
      <c r="C834" s="25"/>
      <c r="D834" s="25"/>
      <c r="E834" s="24"/>
      <c r="F834" s="24"/>
      <c r="G834" s="24"/>
      <c r="H834" s="25"/>
      <c r="I834" s="24"/>
      <c r="J834" s="24"/>
      <c r="K834" s="25"/>
      <c r="L834" s="25"/>
      <c r="M834" s="24"/>
      <c r="N834" s="24"/>
      <c r="O834" s="24"/>
      <c r="P834" s="25"/>
      <c r="Q834" s="25"/>
      <c r="R834" s="24"/>
      <c r="S834" s="25"/>
      <c r="T834" s="25"/>
      <c r="U834" s="25"/>
      <c r="V834" s="25"/>
      <c r="W834" s="24"/>
      <c r="X834" s="24"/>
      <c r="Y834" s="24"/>
      <c r="Z834" s="24"/>
    </row>
    <row r="835">
      <c r="A835" s="24"/>
      <c r="B835" s="25"/>
      <c r="C835" s="25"/>
      <c r="D835" s="25"/>
      <c r="E835" s="24"/>
      <c r="F835" s="24"/>
      <c r="G835" s="24"/>
      <c r="H835" s="25"/>
      <c r="I835" s="24"/>
      <c r="J835" s="24"/>
      <c r="K835" s="25"/>
      <c r="L835" s="25"/>
      <c r="M835" s="24"/>
      <c r="N835" s="24"/>
      <c r="O835" s="24"/>
      <c r="P835" s="25"/>
      <c r="Q835" s="25"/>
      <c r="R835" s="24"/>
      <c r="S835" s="25"/>
      <c r="T835" s="25"/>
      <c r="U835" s="25"/>
      <c r="V835" s="25"/>
      <c r="W835" s="24"/>
      <c r="X835" s="24"/>
      <c r="Y835" s="24"/>
      <c r="Z835" s="24"/>
    </row>
    <row r="836">
      <c r="A836" s="24"/>
      <c r="B836" s="25"/>
      <c r="C836" s="25"/>
      <c r="D836" s="25"/>
      <c r="E836" s="24"/>
      <c r="F836" s="24"/>
      <c r="G836" s="24"/>
      <c r="H836" s="25"/>
      <c r="I836" s="24"/>
      <c r="J836" s="24"/>
      <c r="K836" s="25"/>
      <c r="L836" s="25"/>
      <c r="M836" s="24"/>
      <c r="N836" s="24"/>
      <c r="O836" s="24"/>
      <c r="P836" s="25"/>
      <c r="Q836" s="25"/>
      <c r="R836" s="24"/>
      <c r="S836" s="25"/>
      <c r="T836" s="25"/>
      <c r="U836" s="25"/>
      <c r="V836" s="25"/>
      <c r="W836" s="24"/>
      <c r="X836" s="24"/>
      <c r="Y836" s="24"/>
      <c r="Z836" s="24"/>
    </row>
    <row r="837">
      <c r="A837" s="24"/>
      <c r="B837" s="25"/>
      <c r="C837" s="25"/>
      <c r="D837" s="25"/>
      <c r="E837" s="24"/>
      <c r="F837" s="24"/>
      <c r="G837" s="24"/>
      <c r="H837" s="25"/>
      <c r="I837" s="24"/>
      <c r="J837" s="24"/>
      <c r="K837" s="25"/>
      <c r="L837" s="25"/>
      <c r="M837" s="24"/>
      <c r="N837" s="24"/>
      <c r="O837" s="24"/>
      <c r="P837" s="25"/>
      <c r="Q837" s="25"/>
      <c r="R837" s="24"/>
      <c r="S837" s="25"/>
      <c r="T837" s="25"/>
      <c r="U837" s="25"/>
      <c r="V837" s="25"/>
      <c r="W837" s="24"/>
      <c r="X837" s="24"/>
      <c r="Y837" s="24"/>
      <c r="Z837" s="24"/>
    </row>
    <row r="838">
      <c r="A838" s="24"/>
      <c r="B838" s="25"/>
      <c r="C838" s="25"/>
      <c r="D838" s="25"/>
      <c r="E838" s="24"/>
      <c r="F838" s="24"/>
      <c r="G838" s="24"/>
      <c r="H838" s="25"/>
      <c r="I838" s="24"/>
      <c r="J838" s="24"/>
      <c r="K838" s="25"/>
      <c r="L838" s="25"/>
      <c r="M838" s="24"/>
      <c r="N838" s="24"/>
      <c r="O838" s="24"/>
      <c r="P838" s="25"/>
      <c r="Q838" s="25"/>
      <c r="R838" s="24"/>
      <c r="S838" s="25"/>
      <c r="T838" s="25"/>
      <c r="U838" s="25"/>
      <c r="V838" s="25"/>
      <c r="W838" s="24"/>
      <c r="X838" s="24"/>
      <c r="Y838" s="24"/>
      <c r="Z838" s="24"/>
    </row>
    <row r="839">
      <c r="A839" s="24"/>
      <c r="B839" s="25"/>
      <c r="C839" s="25"/>
      <c r="D839" s="25"/>
      <c r="E839" s="24"/>
      <c r="F839" s="24"/>
      <c r="G839" s="24"/>
      <c r="H839" s="25"/>
      <c r="I839" s="24"/>
      <c r="J839" s="24"/>
      <c r="K839" s="25"/>
      <c r="L839" s="25"/>
      <c r="M839" s="24"/>
      <c r="N839" s="24"/>
      <c r="O839" s="24"/>
      <c r="P839" s="25"/>
      <c r="Q839" s="25"/>
      <c r="R839" s="24"/>
      <c r="S839" s="25"/>
      <c r="T839" s="25"/>
      <c r="U839" s="25"/>
      <c r="V839" s="25"/>
      <c r="W839" s="24"/>
      <c r="X839" s="24"/>
      <c r="Y839" s="24"/>
      <c r="Z839" s="24"/>
    </row>
    <row r="840">
      <c r="A840" s="24"/>
      <c r="B840" s="25"/>
      <c r="C840" s="25"/>
      <c r="D840" s="25"/>
      <c r="E840" s="24"/>
      <c r="F840" s="24"/>
      <c r="G840" s="24"/>
      <c r="H840" s="25"/>
      <c r="I840" s="24"/>
      <c r="J840" s="24"/>
      <c r="K840" s="25"/>
      <c r="L840" s="25"/>
      <c r="M840" s="24"/>
      <c r="N840" s="24"/>
      <c r="O840" s="24"/>
      <c r="P840" s="25"/>
      <c r="Q840" s="25"/>
      <c r="R840" s="24"/>
      <c r="S840" s="25"/>
      <c r="T840" s="25"/>
      <c r="U840" s="25"/>
      <c r="V840" s="25"/>
      <c r="W840" s="24"/>
      <c r="X840" s="24"/>
      <c r="Y840" s="24"/>
      <c r="Z840" s="24"/>
    </row>
    <row r="841">
      <c r="A841" s="24"/>
      <c r="B841" s="25"/>
      <c r="C841" s="25"/>
      <c r="D841" s="25"/>
      <c r="E841" s="24"/>
      <c r="F841" s="24"/>
      <c r="G841" s="24"/>
      <c r="H841" s="25"/>
      <c r="I841" s="24"/>
      <c r="J841" s="24"/>
      <c r="K841" s="25"/>
      <c r="L841" s="25"/>
      <c r="M841" s="24"/>
      <c r="N841" s="24"/>
      <c r="O841" s="24"/>
      <c r="P841" s="25"/>
      <c r="Q841" s="25"/>
      <c r="R841" s="24"/>
      <c r="S841" s="25"/>
      <c r="T841" s="25"/>
      <c r="U841" s="25"/>
      <c r="V841" s="25"/>
      <c r="W841" s="24"/>
      <c r="X841" s="24"/>
      <c r="Y841" s="24"/>
      <c r="Z841" s="24"/>
    </row>
    <row r="842">
      <c r="A842" s="24"/>
      <c r="B842" s="25"/>
      <c r="C842" s="25"/>
      <c r="D842" s="25"/>
      <c r="E842" s="24"/>
      <c r="F842" s="24"/>
      <c r="G842" s="24"/>
      <c r="H842" s="25"/>
      <c r="I842" s="24"/>
      <c r="J842" s="24"/>
      <c r="K842" s="25"/>
      <c r="L842" s="25"/>
      <c r="M842" s="24"/>
      <c r="N842" s="24"/>
      <c r="O842" s="24"/>
      <c r="P842" s="25"/>
      <c r="Q842" s="25"/>
      <c r="R842" s="24"/>
      <c r="S842" s="25"/>
      <c r="T842" s="25"/>
      <c r="U842" s="25"/>
      <c r="V842" s="25"/>
      <c r="W842" s="24"/>
      <c r="X842" s="24"/>
      <c r="Y842" s="24"/>
      <c r="Z842" s="24"/>
    </row>
    <row r="843">
      <c r="A843" s="24"/>
      <c r="B843" s="25"/>
      <c r="C843" s="25"/>
      <c r="D843" s="25"/>
      <c r="E843" s="24"/>
      <c r="F843" s="24"/>
      <c r="G843" s="24"/>
      <c r="H843" s="25"/>
      <c r="I843" s="24"/>
      <c r="J843" s="24"/>
      <c r="K843" s="25"/>
      <c r="L843" s="25"/>
      <c r="M843" s="24"/>
      <c r="N843" s="24"/>
      <c r="O843" s="24"/>
      <c r="P843" s="25"/>
      <c r="Q843" s="25"/>
      <c r="R843" s="24"/>
      <c r="S843" s="25"/>
      <c r="T843" s="25"/>
      <c r="U843" s="25"/>
      <c r="V843" s="25"/>
      <c r="W843" s="24"/>
      <c r="X843" s="24"/>
      <c r="Y843" s="24"/>
      <c r="Z843" s="24"/>
    </row>
    <row r="844">
      <c r="A844" s="24"/>
      <c r="B844" s="25"/>
      <c r="C844" s="25"/>
      <c r="D844" s="25"/>
      <c r="E844" s="24"/>
      <c r="F844" s="24"/>
      <c r="G844" s="24"/>
      <c r="H844" s="25"/>
      <c r="I844" s="24"/>
      <c r="J844" s="24"/>
      <c r="K844" s="25"/>
      <c r="L844" s="25"/>
      <c r="M844" s="24"/>
      <c r="N844" s="24"/>
      <c r="O844" s="24"/>
      <c r="P844" s="25"/>
      <c r="Q844" s="25"/>
      <c r="R844" s="24"/>
      <c r="S844" s="25"/>
      <c r="T844" s="25"/>
      <c r="U844" s="25"/>
      <c r="V844" s="25"/>
      <c r="W844" s="24"/>
      <c r="X844" s="24"/>
      <c r="Y844" s="24"/>
      <c r="Z844" s="24"/>
    </row>
    <row r="845">
      <c r="A845" s="24"/>
      <c r="B845" s="25"/>
      <c r="C845" s="25"/>
      <c r="D845" s="25"/>
      <c r="E845" s="24"/>
      <c r="F845" s="24"/>
      <c r="G845" s="24"/>
      <c r="H845" s="25"/>
      <c r="I845" s="24"/>
      <c r="J845" s="24"/>
      <c r="K845" s="25"/>
      <c r="L845" s="25"/>
      <c r="M845" s="24"/>
      <c r="N845" s="24"/>
      <c r="O845" s="24"/>
      <c r="P845" s="25"/>
      <c r="Q845" s="25"/>
      <c r="R845" s="24"/>
      <c r="S845" s="25"/>
      <c r="T845" s="25"/>
      <c r="U845" s="25"/>
      <c r="V845" s="25"/>
      <c r="W845" s="24"/>
      <c r="X845" s="24"/>
      <c r="Y845" s="24"/>
      <c r="Z845" s="24"/>
    </row>
    <row r="846">
      <c r="A846" s="24"/>
      <c r="B846" s="25"/>
      <c r="C846" s="25"/>
      <c r="D846" s="25"/>
      <c r="E846" s="24"/>
      <c r="F846" s="24"/>
      <c r="G846" s="24"/>
      <c r="H846" s="25"/>
      <c r="I846" s="24"/>
      <c r="J846" s="24"/>
      <c r="K846" s="25"/>
      <c r="L846" s="25"/>
      <c r="M846" s="24"/>
      <c r="N846" s="24"/>
      <c r="O846" s="24"/>
      <c r="P846" s="25"/>
      <c r="Q846" s="25"/>
      <c r="R846" s="24"/>
      <c r="S846" s="25"/>
      <c r="T846" s="25"/>
      <c r="U846" s="25"/>
      <c r="V846" s="25"/>
      <c r="W846" s="24"/>
      <c r="X846" s="24"/>
      <c r="Y846" s="24"/>
      <c r="Z846" s="24"/>
    </row>
    <row r="847">
      <c r="A847" s="24"/>
      <c r="B847" s="25"/>
      <c r="C847" s="25"/>
      <c r="D847" s="25"/>
      <c r="E847" s="24"/>
      <c r="F847" s="24"/>
      <c r="G847" s="24"/>
      <c r="H847" s="25"/>
      <c r="I847" s="24"/>
      <c r="J847" s="24"/>
      <c r="K847" s="25"/>
      <c r="L847" s="25"/>
      <c r="M847" s="24"/>
      <c r="N847" s="24"/>
      <c r="O847" s="24"/>
      <c r="P847" s="25"/>
      <c r="Q847" s="25"/>
      <c r="R847" s="24"/>
      <c r="S847" s="25"/>
      <c r="T847" s="25"/>
      <c r="U847" s="25"/>
      <c r="V847" s="25"/>
      <c r="W847" s="24"/>
      <c r="X847" s="24"/>
      <c r="Y847" s="24"/>
      <c r="Z847" s="24"/>
    </row>
    <row r="848">
      <c r="A848" s="24"/>
      <c r="B848" s="25"/>
      <c r="C848" s="25"/>
      <c r="D848" s="25"/>
      <c r="E848" s="24"/>
      <c r="F848" s="24"/>
      <c r="G848" s="24"/>
      <c r="H848" s="25"/>
      <c r="I848" s="24"/>
      <c r="J848" s="24"/>
      <c r="K848" s="25"/>
      <c r="L848" s="25"/>
      <c r="M848" s="24"/>
      <c r="N848" s="24"/>
      <c r="O848" s="24"/>
      <c r="P848" s="25"/>
      <c r="Q848" s="25"/>
      <c r="R848" s="24"/>
      <c r="S848" s="25"/>
      <c r="T848" s="25"/>
      <c r="U848" s="25"/>
      <c r="V848" s="25"/>
      <c r="W848" s="24"/>
      <c r="X848" s="24"/>
      <c r="Y848" s="24"/>
      <c r="Z848" s="24"/>
    </row>
    <row r="849">
      <c r="A849" s="24"/>
      <c r="B849" s="25"/>
      <c r="C849" s="25"/>
      <c r="D849" s="25"/>
      <c r="E849" s="24"/>
      <c r="F849" s="24"/>
      <c r="G849" s="24"/>
      <c r="H849" s="25"/>
      <c r="I849" s="24"/>
      <c r="J849" s="24"/>
      <c r="K849" s="25"/>
      <c r="L849" s="25"/>
      <c r="M849" s="24"/>
      <c r="N849" s="24"/>
      <c r="O849" s="24"/>
      <c r="P849" s="25"/>
      <c r="Q849" s="25"/>
      <c r="R849" s="24"/>
      <c r="S849" s="25"/>
      <c r="T849" s="25"/>
      <c r="U849" s="25"/>
      <c r="V849" s="25"/>
      <c r="W849" s="24"/>
      <c r="X849" s="24"/>
      <c r="Y849" s="24"/>
      <c r="Z849" s="24"/>
    </row>
    <row r="850">
      <c r="A850" s="24"/>
      <c r="B850" s="25"/>
      <c r="C850" s="25"/>
      <c r="D850" s="25"/>
      <c r="E850" s="24"/>
      <c r="F850" s="24"/>
      <c r="G850" s="24"/>
      <c r="H850" s="25"/>
      <c r="I850" s="24"/>
      <c r="J850" s="24"/>
      <c r="K850" s="25"/>
      <c r="L850" s="25"/>
      <c r="M850" s="24"/>
      <c r="N850" s="24"/>
      <c r="O850" s="24"/>
      <c r="P850" s="25"/>
      <c r="Q850" s="25"/>
      <c r="R850" s="24"/>
      <c r="S850" s="25"/>
      <c r="T850" s="25"/>
      <c r="U850" s="25"/>
      <c r="V850" s="25"/>
      <c r="W850" s="24"/>
      <c r="X850" s="24"/>
      <c r="Y850" s="24"/>
      <c r="Z850" s="24"/>
    </row>
    <row r="851">
      <c r="A851" s="24"/>
      <c r="B851" s="25"/>
      <c r="C851" s="25"/>
      <c r="D851" s="25"/>
      <c r="E851" s="24"/>
      <c r="F851" s="24"/>
      <c r="G851" s="24"/>
      <c r="H851" s="25"/>
      <c r="I851" s="24"/>
      <c r="J851" s="24"/>
      <c r="K851" s="25"/>
      <c r="L851" s="25"/>
      <c r="M851" s="24"/>
      <c r="N851" s="24"/>
      <c r="O851" s="24"/>
      <c r="P851" s="25"/>
      <c r="Q851" s="25"/>
      <c r="R851" s="24"/>
      <c r="S851" s="25"/>
      <c r="T851" s="25"/>
      <c r="U851" s="25"/>
      <c r="V851" s="25"/>
      <c r="W851" s="24"/>
      <c r="X851" s="24"/>
      <c r="Y851" s="24"/>
      <c r="Z851" s="24"/>
    </row>
    <row r="852">
      <c r="A852" s="24"/>
      <c r="B852" s="25"/>
      <c r="C852" s="25"/>
      <c r="D852" s="25"/>
      <c r="E852" s="24"/>
      <c r="F852" s="24"/>
      <c r="G852" s="24"/>
      <c r="H852" s="25"/>
      <c r="I852" s="24"/>
      <c r="J852" s="24"/>
      <c r="K852" s="25"/>
      <c r="L852" s="25"/>
      <c r="M852" s="24"/>
      <c r="N852" s="24"/>
      <c r="O852" s="24"/>
      <c r="P852" s="25"/>
      <c r="Q852" s="25"/>
      <c r="R852" s="24"/>
      <c r="S852" s="25"/>
      <c r="T852" s="25"/>
      <c r="U852" s="25"/>
      <c r="V852" s="25"/>
      <c r="W852" s="24"/>
      <c r="X852" s="24"/>
      <c r="Y852" s="24"/>
      <c r="Z852" s="24"/>
    </row>
    <row r="853">
      <c r="A853" s="24"/>
      <c r="B853" s="25"/>
      <c r="C853" s="25"/>
      <c r="D853" s="25"/>
      <c r="E853" s="24"/>
      <c r="F853" s="24"/>
      <c r="G853" s="24"/>
      <c r="H853" s="25"/>
      <c r="I853" s="24"/>
      <c r="J853" s="24"/>
      <c r="K853" s="25"/>
      <c r="L853" s="25"/>
      <c r="M853" s="24"/>
      <c r="N853" s="24"/>
      <c r="O853" s="24"/>
      <c r="P853" s="25"/>
      <c r="Q853" s="25"/>
      <c r="R853" s="24"/>
      <c r="S853" s="25"/>
      <c r="T853" s="25"/>
      <c r="U853" s="25"/>
      <c r="V853" s="25"/>
      <c r="W853" s="24"/>
      <c r="X853" s="24"/>
      <c r="Y853" s="24"/>
      <c r="Z853" s="24"/>
    </row>
    <row r="854">
      <c r="A854" s="24"/>
      <c r="B854" s="25"/>
      <c r="C854" s="25"/>
      <c r="D854" s="25"/>
      <c r="E854" s="24"/>
      <c r="F854" s="24"/>
      <c r="G854" s="24"/>
      <c r="H854" s="25"/>
      <c r="I854" s="24"/>
      <c r="J854" s="24"/>
      <c r="K854" s="25"/>
      <c r="L854" s="25"/>
      <c r="M854" s="24"/>
      <c r="N854" s="24"/>
      <c r="O854" s="24"/>
      <c r="P854" s="25"/>
      <c r="Q854" s="25"/>
      <c r="R854" s="24"/>
      <c r="S854" s="25"/>
      <c r="T854" s="25"/>
      <c r="U854" s="25"/>
      <c r="V854" s="25"/>
      <c r="W854" s="24"/>
      <c r="X854" s="24"/>
      <c r="Y854" s="24"/>
      <c r="Z854" s="24"/>
    </row>
    <row r="855">
      <c r="A855" s="24"/>
      <c r="B855" s="25"/>
      <c r="C855" s="25"/>
      <c r="D855" s="25"/>
      <c r="E855" s="24"/>
      <c r="F855" s="24"/>
      <c r="G855" s="24"/>
      <c r="H855" s="25"/>
      <c r="I855" s="24"/>
      <c r="J855" s="24"/>
      <c r="K855" s="25"/>
      <c r="L855" s="25"/>
      <c r="M855" s="24"/>
      <c r="N855" s="24"/>
      <c r="O855" s="24"/>
      <c r="P855" s="25"/>
      <c r="Q855" s="25"/>
      <c r="R855" s="24"/>
      <c r="S855" s="25"/>
      <c r="T855" s="25"/>
      <c r="U855" s="25"/>
      <c r="V855" s="25"/>
      <c r="W855" s="24"/>
      <c r="X855" s="24"/>
      <c r="Y855" s="24"/>
      <c r="Z855" s="24"/>
    </row>
    <row r="856">
      <c r="A856" s="24"/>
      <c r="B856" s="25"/>
      <c r="C856" s="25"/>
      <c r="D856" s="25"/>
      <c r="E856" s="24"/>
      <c r="F856" s="24"/>
      <c r="G856" s="24"/>
      <c r="H856" s="25"/>
      <c r="I856" s="24"/>
      <c r="J856" s="24"/>
      <c r="K856" s="25"/>
      <c r="L856" s="25"/>
      <c r="M856" s="24"/>
      <c r="N856" s="24"/>
      <c r="O856" s="24"/>
      <c r="P856" s="25"/>
      <c r="Q856" s="25"/>
      <c r="R856" s="24"/>
      <c r="S856" s="25"/>
      <c r="T856" s="25"/>
      <c r="U856" s="25"/>
      <c r="V856" s="25"/>
      <c r="W856" s="24"/>
      <c r="X856" s="24"/>
      <c r="Y856" s="24"/>
      <c r="Z856" s="24"/>
    </row>
    <row r="857">
      <c r="A857" s="24"/>
      <c r="B857" s="25"/>
      <c r="C857" s="25"/>
      <c r="D857" s="25"/>
      <c r="E857" s="24"/>
      <c r="F857" s="24"/>
      <c r="G857" s="24"/>
      <c r="H857" s="25"/>
      <c r="I857" s="24"/>
      <c r="J857" s="24"/>
      <c r="K857" s="25"/>
      <c r="L857" s="25"/>
      <c r="M857" s="24"/>
      <c r="N857" s="24"/>
      <c r="O857" s="24"/>
      <c r="P857" s="25"/>
      <c r="Q857" s="25"/>
      <c r="R857" s="24"/>
      <c r="S857" s="25"/>
      <c r="T857" s="25"/>
      <c r="U857" s="25"/>
      <c r="V857" s="25"/>
      <c r="W857" s="24"/>
      <c r="X857" s="24"/>
      <c r="Y857" s="24"/>
      <c r="Z857" s="24"/>
    </row>
    <row r="858">
      <c r="A858" s="24"/>
      <c r="B858" s="25"/>
      <c r="C858" s="25"/>
      <c r="D858" s="25"/>
      <c r="E858" s="24"/>
      <c r="F858" s="24"/>
      <c r="G858" s="24"/>
      <c r="H858" s="25"/>
      <c r="I858" s="24"/>
      <c r="J858" s="24"/>
      <c r="K858" s="25"/>
      <c r="L858" s="25"/>
      <c r="M858" s="24"/>
      <c r="N858" s="24"/>
      <c r="O858" s="24"/>
      <c r="P858" s="25"/>
      <c r="Q858" s="25"/>
      <c r="R858" s="24"/>
      <c r="S858" s="25"/>
      <c r="T858" s="25"/>
      <c r="U858" s="25"/>
      <c r="V858" s="25"/>
      <c r="W858" s="24"/>
      <c r="X858" s="24"/>
      <c r="Y858" s="24"/>
      <c r="Z858" s="24"/>
    </row>
    <row r="859">
      <c r="A859" s="24"/>
      <c r="B859" s="25"/>
      <c r="C859" s="25"/>
      <c r="D859" s="25"/>
      <c r="E859" s="24"/>
      <c r="F859" s="24"/>
      <c r="G859" s="24"/>
      <c r="H859" s="25"/>
      <c r="I859" s="24"/>
      <c r="J859" s="24"/>
      <c r="K859" s="25"/>
      <c r="L859" s="25"/>
      <c r="M859" s="24"/>
      <c r="N859" s="24"/>
      <c r="O859" s="24"/>
      <c r="P859" s="25"/>
      <c r="Q859" s="25"/>
      <c r="R859" s="24"/>
      <c r="S859" s="25"/>
      <c r="T859" s="25"/>
      <c r="U859" s="25"/>
      <c r="V859" s="25"/>
      <c r="W859" s="24"/>
      <c r="X859" s="24"/>
      <c r="Y859" s="24"/>
      <c r="Z859" s="24"/>
    </row>
    <row r="860">
      <c r="A860" s="24"/>
      <c r="B860" s="25"/>
      <c r="C860" s="25"/>
      <c r="D860" s="25"/>
      <c r="E860" s="24"/>
      <c r="F860" s="24"/>
      <c r="G860" s="24"/>
      <c r="H860" s="25"/>
      <c r="I860" s="24"/>
      <c r="J860" s="24"/>
      <c r="K860" s="25"/>
      <c r="L860" s="25"/>
      <c r="M860" s="24"/>
      <c r="N860" s="24"/>
      <c r="O860" s="24"/>
      <c r="P860" s="25"/>
      <c r="Q860" s="25"/>
      <c r="R860" s="24"/>
      <c r="S860" s="25"/>
      <c r="T860" s="25"/>
      <c r="U860" s="25"/>
      <c r="V860" s="25"/>
      <c r="W860" s="24"/>
      <c r="X860" s="24"/>
      <c r="Y860" s="24"/>
      <c r="Z860" s="24"/>
    </row>
    <row r="861">
      <c r="A861" s="24"/>
      <c r="B861" s="25"/>
      <c r="C861" s="25"/>
      <c r="D861" s="25"/>
      <c r="E861" s="24"/>
      <c r="F861" s="24"/>
      <c r="G861" s="24"/>
      <c r="H861" s="25"/>
      <c r="I861" s="24"/>
      <c r="J861" s="24"/>
      <c r="K861" s="25"/>
      <c r="L861" s="25"/>
      <c r="M861" s="24"/>
      <c r="N861" s="24"/>
      <c r="O861" s="24"/>
      <c r="P861" s="25"/>
      <c r="Q861" s="25"/>
      <c r="R861" s="24"/>
      <c r="S861" s="25"/>
      <c r="T861" s="25"/>
      <c r="U861" s="25"/>
      <c r="V861" s="25"/>
      <c r="W861" s="24"/>
      <c r="X861" s="24"/>
      <c r="Y861" s="24"/>
      <c r="Z861" s="24"/>
    </row>
    <row r="862">
      <c r="A862" s="24"/>
      <c r="B862" s="25"/>
      <c r="C862" s="25"/>
      <c r="D862" s="25"/>
      <c r="E862" s="24"/>
      <c r="F862" s="24"/>
      <c r="G862" s="24"/>
      <c r="H862" s="25"/>
      <c r="I862" s="24"/>
      <c r="J862" s="24"/>
      <c r="K862" s="25"/>
      <c r="L862" s="25"/>
      <c r="M862" s="24"/>
      <c r="N862" s="24"/>
      <c r="O862" s="24"/>
      <c r="P862" s="25"/>
      <c r="Q862" s="25"/>
      <c r="R862" s="24"/>
      <c r="S862" s="25"/>
      <c r="T862" s="25"/>
      <c r="U862" s="25"/>
      <c r="V862" s="25"/>
      <c r="W862" s="24"/>
      <c r="X862" s="24"/>
      <c r="Y862" s="24"/>
      <c r="Z862" s="24"/>
    </row>
    <row r="863">
      <c r="A863" s="24"/>
      <c r="B863" s="25"/>
      <c r="C863" s="25"/>
      <c r="D863" s="25"/>
      <c r="E863" s="24"/>
      <c r="F863" s="24"/>
      <c r="G863" s="24"/>
      <c r="H863" s="25"/>
      <c r="I863" s="24"/>
      <c r="J863" s="24"/>
      <c r="K863" s="25"/>
      <c r="L863" s="25"/>
      <c r="M863" s="24"/>
      <c r="N863" s="24"/>
      <c r="O863" s="24"/>
      <c r="P863" s="25"/>
      <c r="Q863" s="25"/>
      <c r="R863" s="24"/>
      <c r="S863" s="25"/>
      <c r="T863" s="25"/>
      <c r="U863" s="25"/>
      <c r="V863" s="25"/>
      <c r="W863" s="24"/>
      <c r="X863" s="24"/>
      <c r="Y863" s="24"/>
      <c r="Z863" s="24"/>
    </row>
    <row r="864">
      <c r="A864" s="24"/>
      <c r="B864" s="25"/>
      <c r="C864" s="25"/>
      <c r="D864" s="25"/>
      <c r="E864" s="24"/>
      <c r="F864" s="24"/>
      <c r="G864" s="24"/>
      <c r="H864" s="25"/>
      <c r="I864" s="24"/>
      <c r="J864" s="24"/>
      <c r="K864" s="25"/>
      <c r="L864" s="25"/>
      <c r="M864" s="24"/>
      <c r="N864" s="24"/>
      <c r="O864" s="24"/>
      <c r="P864" s="25"/>
      <c r="Q864" s="25"/>
      <c r="R864" s="24"/>
      <c r="S864" s="25"/>
      <c r="T864" s="25"/>
      <c r="U864" s="25"/>
      <c r="V864" s="25"/>
      <c r="W864" s="24"/>
      <c r="X864" s="24"/>
      <c r="Y864" s="24"/>
      <c r="Z864" s="24"/>
    </row>
    <row r="865">
      <c r="A865" s="24"/>
      <c r="B865" s="25"/>
      <c r="C865" s="25"/>
      <c r="D865" s="25"/>
      <c r="E865" s="24"/>
      <c r="F865" s="24"/>
      <c r="G865" s="24"/>
      <c r="H865" s="25"/>
      <c r="I865" s="24"/>
      <c r="J865" s="24"/>
      <c r="K865" s="25"/>
      <c r="L865" s="25"/>
      <c r="M865" s="24"/>
      <c r="N865" s="24"/>
      <c r="O865" s="24"/>
      <c r="P865" s="25"/>
      <c r="Q865" s="25"/>
      <c r="R865" s="24"/>
      <c r="S865" s="25"/>
      <c r="T865" s="25"/>
      <c r="U865" s="25"/>
      <c r="V865" s="25"/>
      <c r="W865" s="24"/>
      <c r="X865" s="24"/>
      <c r="Y865" s="24"/>
      <c r="Z865" s="24"/>
    </row>
    <row r="866">
      <c r="A866" s="24"/>
      <c r="B866" s="25"/>
      <c r="C866" s="25"/>
      <c r="D866" s="25"/>
      <c r="E866" s="24"/>
      <c r="F866" s="24"/>
      <c r="G866" s="24"/>
      <c r="H866" s="25"/>
      <c r="I866" s="24"/>
      <c r="J866" s="24"/>
      <c r="K866" s="25"/>
      <c r="L866" s="25"/>
      <c r="M866" s="24"/>
      <c r="N866" s="24"/>
      <c r="O866" s="24"/>
      <c r="P866" s="25"/>
      <c r="Q866" s="25"/>
      <c r="R866" s="24"/>
      <c r="S866" s="25"/>
      <c r="T866" s="25"/>
      <c r="U866" s="25"/>
      <c r="V866" s="25"/>
      <c r="W866" s="24"/>
      <c r="X866" s="24"/>
      <c r="Y866" s="24"/>
      <c r="Z866" s="24"/>
    </row>
    <row r="867">
      <c r="A867" s="24"/>
      <c r="B867" s="25"/>
      <c r="C867" s="25"/>
      <c r="D867" s="25"/>
      <c r="E867" s="24"/>
      <c r="F867" s="24"/>
      <c r="G867" s="24"/>
      <c r="H867" s="25"/>
      <c r="I867" s="24"/>
      <c r="J867" s="24"/>
      <c r="K867" s="25"/>
      <c r="L867" s="25"/>
      <c r="M867" s="24"/>
      <c r="N867" s="24"/>
      <c r="O867" s="24"/>
      <c r="P867" s="25"/>
      <c r="Q867" s="25"/>
      <c r="R867" s="24"/>
      <c r="S867" s="25"/>
      <c r="T867" s="25"/>
      <c r="U867" s="25"/>
      <c r="V867" s="25"/>
      <c r="W867" s="24"/>
      <c r="X867" s="24"/>
      <c r="Y867" s="24"/>
      <c r="Z867" s="24"/>
    </row>
    <row r="868">
      <c r="A868" s="24"/>
      <c r="B868" s="25"/>
      <c r="C868" s="25"/>
      <c r="D868" s="25"/>
      <c r="E868" s="24"/>
      <c r="F868" s="24"/>
      <c r="G868" s="24"/>
      <c r="H868" s="25"/>
      <c r="I868" s="24"/>
      <c r="J868" s="24"/>
      <c r="K868" s="25"/>
      <c r="L868" s="25"/>
      <c r="M868" s="24"/>
      <c r="N868" s="24"/>
      <c r="O868" s="24"/>
      <c r="P868" s="25"/>
      <c r="Q868" s="25"/>
      <c r="R868" s="24"/>
      <c r="S868" s="25"/>
      <c r="T868" s="25"/>
      <c r="U868" s="25"/>
      <c r="V868" s="25"/>
      <c r="W868" s="24"/>
      <c r="X868" s="24"/>
      <c r="Y868" s="24"/>
      <c r="Z868" s="24"/>
    </row>
    <row r="869">
      <c r="A869" s="24"/>
      <c r="B869" s="25"/>
      <c r="C869" s="25"/>
      <c r="D869" s="25"/>
      <c r="E869" s="24"/>
      <c r="F869" s="24"/>
      <c r="G869" s="24"/>
      <c r="H869" s="25"/>
      <c r="I869" s="24"/>
      <c r="J869" s="24"/>
      <c r="K869" s="25"/>
      <c r="L869" s="25"/>
      <c r="M869" s="24"/>
      <c r="N869" s="24"/>
      <c r="O869" s="24"/>
      <c r="P869" s="25"/>
      <c r="Q869" s="25"/>
      <c r="R869" s="24"/>
      <c r="S869" s="25"/>
      <c r="T869" s="25"/>
      <c r="U869" s="25"/>
      <c r="V869" s="25"/>
      <c r="W869" s="24"/>
      <c r="X869" s="24"/>
      <c r="Y869" s="24"/>
      <c r="Z869" s="24"/>
    </row>
    <row r="870">
      <c r="A870" s="24"/>
      <c r="B870" s="25"/>
      <c r="C870" s="25"/>
      <c r="D870" s="25"/>
      <c r="E870" s="24"/>
      <c r="F870" s="24"/>
      <c r="G870" s="24"/>
      <c r="H870" s="25"/>
      <c r="I870" s="24"/>
      <c r="J870" s="24"/>
      <c r="K870" s="25"/>
      <c r="L870" s="25"/>
      <c r="M870" s="24"/>
      <c r="N870" s="24"/>
      <c r="O870" s="24"/>
      <c r="P870" s="25"/>
      <c r="Q870" s="25"/>
      <c r="R870" s="24"/>
      <c r="S870" s="25"/>
      <c r="T870" s="25"/>
      <c r="U870" s="25"/>
      <c r="V870" s="25"/>
      <c r="W870" s="24"/>
      <c r="X870" s="24"/>
      <c r="Y870" s="24"/>
      <c r="Z870" s="24"/>
    </row>
    <row r="871">
      <c r="A871" s="24"/>
      <c r="B871" s="25"/>
      <c r="C871" s="25"/>
      <c r="D871" s="25"/>
      <c r="E871" s="24"/>
      <c r="F871" s="24"/>
      <c r="G871" s="24"/>
      <c r="H871" s="25"/>
      <c r="I871" s="24"/>
      <c r="J871" s="24"/>
      <c r="K871" s="25"/>
      <c r="L871" s="25"/>
      <c r="M871" s="24"/>
      <c r="N871" s="24"/>
      <c r="O871" s="24"/>
      <c r="P871" s="25"/>
      <c r="Q871" s="25"/>
      <c r="R871" s="24"/>
      <c r="S871" s="25"/>
      <c r="T871" s="25"/>
      <c r="U871" s="25"/>
      <c r="V871" s="25"/>
      <c r="W871" s="24"/>
      <c r="X871" s="24"/>
      <c r="Y871" s="24"/>
      <c r="Z871" s="24"/>
    </row>
    <row r="872">
      <c r="A872" s="24"/>
      <c r="B872" s="25"/>
      <c r="C872" s="25"/>
      <c r="D872" s="25"/>
      <c r="E872" s="24"/>
      <c r="F872" s="24"/>
      <c r="G872" s="24"/>
      <c r="H872" s="25"/>
      <c r="I872" s="24"/>
      <c r="J872" s="24"/>
      <c r="K872" s="25"/>
      <c r="L872" s="25"/>
      <c r="M872" s="24"/>
      <c r="N872" s="24"/>
      <c r="O872" s="24"/>
      <c r="P872" s="25"/>
      <c r="Q872" s="25"/>
      <c r="R872" s="24"/>
      <c r="S872" s="25"/>
      <c r="T872" s="25"/>
      <c r="U872" s="25"/>
      <c r="V872" s="25"/>
      <c r="W872" s="24"/>
      <c r="X872" s="24"/>
      <c r="Y872" s="24"/>
      <c r="Z872" s="24"/>
    </row>
    <row r="873">
      <c r="A873" s="24"/>
      <c r="B873" s="25"/>
      <c r="C873" s="25"/>
      <c r="D873" s="25"/>
      <c r="E873" s="24"/>
      <c r="F873" s="24"/>
      <c r="G873" s="24"/>
      <c r="H873" s="25"/>
      <c r="I873" s="24"/>
      <c r="J873" s="24"/>
      <c r="K873" s="25"/>
      <c r="L873" s="25"/>
      <c r="M873" s="24"/>
      <c r="N873" s="24"/>
      <c r="O873" s="24"/>
      <c r="P873" s="25"/>
      <c r="Q873" s="25"/>
      <c r="R873" s="24"/>
      <c r="S873" s="25"/>
      <c r="T873" s="25"/>
      <c r="U873" s="25"/>
      <c r="V873" s="25"/>
      <c r="W873" s="24"/>
      <c r="X873" s="24"/>
      <c r="Y873" s="24"/>
      <c r="Z873" s="24"/>
    </row>
    <row r="874">
      <c r="A874" s="24"/>
      <c r="B874" s="25"/>
      <c r="C874" s="25"/>
      <c r="D874" s="25"/>
      <c r="E874" s="24"/>
      <c r="F874" s="24"/>
      <c r="G874" s="24"/>
      <c r="H874" s="25"/>
      <c r="I874" s="24"/>
      <c r="J874" s="24"/>
      <c r="K874" s="25"/>
      <c r="L874" s="25"/>
      <c r="M874" s="24"/>
      <c r="N874" s="24"/>
      <c r="O874" s="24"/>
      <c r="P874" s="25"/>
      <c r="Q874" s="25"/>
      <c r="R874" s="24"/>
      <c r="S874" s="25"/>
      <c r="T874" s="25"/>
      <c r="U874" s="25"/>
      <c r="V874" s="25"/>
      <c r="W874" s="24"/>
      <c r="X874" s="24"/>
      <c r="Y874" s="24"/>
      <c r="Z874" s="24"/>
    </row>
    <row r="875">
      <c r="A875" s="24"/>
      <c r="B875" s="25"/>
      <c r="C875" s="25"/>
      <c r="D875" s="25"/>
      <c r="E875" s="24"/>
      <c r="F875" s="24"/>
      <c r="G875" s="24"/>
      <c r="H875" s="25"/>
      <c r="I875" s="24"/>
      <c r="J875" s="24"/>
      <c r="K875" s="25"/>
      <c r="L875" s="25"/>
      <c r="M875" s="24"/>
      <c r="N875" s="24"/>
      <c r="O875" s="24"/>
      <c r="P875" s="25"/>
      <c r="Q875" s="25"/>
      <c r="R875" s="24"/>
      <c r="S875" s="25"/>
      <c r="T875" s="25"/>
      <c r="U875" s="25"/>
      <c r="V875" s="25"/>
      <c r="W875" s="24"/>
      <c r="X875" s="24"/>
      <c r="Y875" s="24"/>
      <c r="Z875" s="24"/>
    </row>
    <row r="876">
      <c r="A876" s="24"/>
      <c r="B876" s="25"/>
      <c r="C876" s="25"/>
      <c r="D876" s="25"/>
      <c r="E876" s="24"/>
      <c r="F876" s="24"/>
      <c r="G876" s="24"/>
      <c r="H876" s="25"/>
      <c r="I876" s="24"/>
      <c r="J876" s="24"/>
      <c r="K876" s="25"/>
      <c r="L876" s="25"/>
      <c r="M876" s="24"/>
      <c r="N876" s="24"/>
      <c r="O876" s="24"/>
      <c r="P876" s="25"/>
      <c r="Q876" s="25"/>
      <c r="R876" s="24"/>
      <c r="S876" s="25"/>
      <c r="T876" s="25"/>
      <c r="U876" s="25"/>
      <c r="V876" s="25"/>
      <c r="W876" s="24"/>
      <c r="X876" s="24"/>
      <c r="Y876" s="24"/>
      <c r="Z876" s="24"/>
    </row>
    <row r="877">
      <c r="A877" s="24"/>
      <c r="B877" s="25"/>
      <c r="C877" s="25"/>
      <c r="D877" s="25"/>
      <c r="E877" s="24"/>
      <c r="F877" s="24"/>
      <c r="G877" s="24"/>
      <c r="H877" s="25"/>
      <c r="I877" s="24"/>
      <c r="J877" s="24"/>
      <c r="K877" s="25"/>
      <c r="L877" s="25"/>
      <c r="M877" s="24"/>
      <c r="N877" s="24"/>
      <c r="O877" s="24"/>
      <c r="P877" s="25"/>
      <c r="Q877" s="25"/>
      <c r="R877" s="24"/>
      <c r="S877" s="25"/>
      <c r="T877" s="25"/>
      <c r="U877" s="25"/>
      <c r="V877" s="25"/>
      <c r="W877" s="24"/>
      <c r="X877" s="24"/>
      <c r="Y877" s="24"/>
      <c r="Z877" s="24"/>
    </row>
    <row r="878">
      <c r="A878" s="24"/>
      <c r="B878" s="25"/>
      <c r="C878" s="25"/>
      <c r="D878" s="25"/>
      <c r="E878" s="24"/>
      <c r="F878" s="24"/>
      <c r="G878" s="24"/>
      <c r="H878" s="25"/>
      <c r="I878" s="24"/>
      <c r="J878" s="24"/>
      <c r="K878" s="25"/>
      <c r="L878" s="25"/>
      <c r="M878" s="24"/>
      <c r="N878" s="24"/>
      <c r="O878" s="24"/>
      <c r="P878" s="25"/>
      <c r="Q878" s="25"/>
      <c r="R878" s="24"/>
      <c r="S878" s="25"/>
      <c r="T878" s="25"/>
      <c r="U878" s="25"/>
      <c r="V878" s="25"/>
      <c r="W878" s="24"/>
      <c r="X878" s="24"/>
      <c r="Y878" s="24"/>
      <c r="Z878" s="24"/>
    </row>
    <row r="879">
      <c r="A879" s="24"/>
      <c r="B879" s="25"/>
      <c r="C879" s="25"/>
      <c r="D879" s="25"/>
      <c r="E879" s="24"/>
      <c r="F879" s="24"/>
      <c r="G879" s="24"/>
      <c r="H879" s="25"/>
      <c r="I879" s="24"/>
      <c r="J879" s="24"/>
      <c r="K879" s="25"/>
      <c r="L879" s="25"/>
      <c r="M879" s="24"/>
      <c r="N879" s="24"/>
      <c r="O879" s="24"/>
      <c r="P879" s="25"/>
      <c r="Q879" s="25"/>
      <c r="R879" s="24"/>
      <c r="S879" s="25"/>
      <c r="T879" s="25"/>
      <c r="U879" s="25"/>
      <c r="V879" s="25"/>
      <c r="W879" s="24"/>
      <c r="X879" s="24"/>
      <c r="Y879" s="24"/>
      <c r="Z879" s="24"/>
    </row>
    <row r="880">
      <c r="A880" s="24"/>
      <c r="B880" s="25"/>
      <c r="C880" s="25"/>
      <c r="D880" s="25"/>
      <c r="E880" s="24"/>
      <c r="F880" s="24"/>
      <c r="G880" s="24"/>
      <c r="H880" s="25"/>
      <c r="I880" s="24"/>
      <c r="J880" s="24"/>
      <c r="K880" s="25"/>
      <c r="L880" s="25"/>
      <c r="M880" s="24"/>
      <c r="N880" s="24"/>
      <c r="O880" s="24"/>
      <c r="P880" s="25"/>
      <c r="Q880" s="25"/>
      <c r="R880" s="24"/>
      <c r="S880" s="25"/>
      <c r="T880" s="25"/>
      <c r="U880" s="25"/>
      <c r="V880" s="25"/>
      <c r="W880" s="24"/>
      <c r="X880" s="24"/>
      <c r="Y880" s="24"/>
      <c r="Z880" s="24"/>
    </row>
    <row r="881">
      <c r="A881" s="24"/>
      <c r="B881" s="25"/>
      <c r="C881" s="25"/>
      <c r="D881" s="25"/>
      <c r="E881" s="24"/>
      <c r="F881" s="24"/>
      <c r="G881" s="24"/>
      <c r="H881" s="25"/>
      <c r="I881" s="24"/>
      <c r="J881" s="24"/>
      <c r="K881" s="25"/>
      <c r="L881" s="25"/>
      <c r="M881" s="24"/>
      <c r="N881" s="24"/>
      <c r="O881" s="24"/>
      <c r="P881" s="25"/>
      <c r="Q881" s="25"/>
      <c r="R881" s="24"/>
      <c r="S881" s="25"/>
      <c r="T881" s="25"/>
      <c r="U881" s="25"/>
      <c r="V881" s="25"/>
      <c r="W881" s="24"/>
      <c r="X881" s="24"/>
      <c r="Y881" s="24"/>
      <c r="Z881" s="24"/>
    </row>
    <row r="882">
      <c r="A882" s="24"/>
      <c r="B882" s="25"/>
      <c r="C882" s="25"/>
      <c r="D882" s="25"/>
      <c r="E882" s="24"/>
      <c r="F882" s="24"/>
      <c r="G882" s="24"/>
      <c r="H882" s="25"/>
      <c r="I882" s="24"/>
      <c r="J882" s="24"/>
      <c r="K882" s="25"/>
      <c r="L882" s="25"/>
      <c r="M882" s="24"/>
      <c r="N882" s="24"/>
      <c r="O882" s="24"/>
      <c r="P882" s="25"/>
      <c r="Q882" s="25"/>
      <c r="R882" s="24"/>
      <c r="S882" s="25"/>
      <c r="T882" s="25"/>
      <c r="U882" s="25"/>
      <c r="V882" s="25"/>
      <c r="W882" s="24"/>
      <c r="X882" s="24"/>
      <c r="Y882" s="24"/>
      <c r="Z882" s="24"/>
    </row>
    <row r="883">
      <c r="A883" s="24"/>
      <c r="B883" s="25"/>
      <c r="C883" s="25"/>
      <c r="D883" s="25"/>
      <c r="E883" s="24"/>
      <c r="F883" s="24"/>
      <c r="G883" s="24"/>
      <c r="H883" s="25"/>
      <c r="I883" s="24"/>
      <c r="J883" s="24"/>
      <c r="K883" s="25"/>
      <c r="L883" s="25"/>
      <c r="M883" s="24"/>
      <c r="N883" s="24"/>
      <c r="O883" s="24"/>
      <c r="P883" s="25"/>
      <c r="Q883" s="25"/>
      <c r="R883" s="24"/>
      <c r="S883" s="25"/>
      <c r="T883" s="25"/>
      <c r="U883" s="25"/>
      <c r="V883" s="25"/>
      <c r="W883" s="24"/>
      <c r="X883" s="24"/>
      <c r="Y883" s="24"/>
      <c r="Z883" s="24"/>
    </row>
    <row r="884">
      <c r="A884" s="24"/>
      <c r="B884" s="25"/>
      <c r="C884" s="25"/>
      <c r="D884" s="25"/>
      <c r="E884" s="24"/>
      <c r="F884" s="24"/>
      <c r="G884" s="24"/>
      <c r="H884" s="25"/>
      <c r="I884" s="24"/>
      <c r="J884" s="24"/>
      <c r="K884" s="25"/>
      <c r="L884" s="25"/>
      <c r="M884" s="24"/>
      <c r="N884" s="24"/>
      <c r="O884" s="24"/>
      <c r="P884" s="25"/>
      <c r="Q884" s="25"/>
      <c r="R884" s="24"/>
      <c r="S884" s="25"/>
      <c r="T884" s="25"/>
      <c r="U884" s="25"/>
      <c r="V884" s="25"/>
      <c r="W884" s="24"/>
      <c r="X884" s="24"/>
      <c r="Y884" s="24"/>
      <c r="Z884" s="24"/>
    </row>
    <row r="885">
      <c r="A885" s="24"/>
      <c r="B885" s="25"/>
      <c r="C885" s="25"/>
      <c r="D885" s="25"/>
      <c r="E885" s="24"/>
      <c r="F885" s="24"/>
      <c r="G885" s="24"/>
      <c r="H885" s="25"/>
      <c r="I885" s="24"/>
      <c r="J885" s="24"/>
      <c r="K885" s="25"/>
      <c r="L885" s="25"/>
      <c r="M885" s="24"/>
      <c r="N885" s="24"/>
      <c r="O885" s="24"/>
      <c r="P885" s="25"/>
      <c r="Q885" s="25"/>
      <c r="R885" s="24"/>
      <c r="S885" s="25"/>
      <c r="T885" s="25"/>
      <c r="U885" s="25"/>
      <c r="V885" s="25"/>
      <c r="W885" s="24"/>
      <c r="X885" s="24"/>
      <c r="Y885" s="24"/>
      <c r="Z885" s="24"/>
    </row>
    <row r="886">
      <c r="A886" s="24"/>
      <c r="B886" s="25"/>
      <c r="C886" s="25"/>
      <c r="D886" s="25"/>
      <c r="E886" s="24"/>
      <c r="F886" s="24"/>
      <c r="G886" s="24"/>
      <c r="H886" s="25"/>
      <c r="I886" s="24"/>
      <c r="J886" s="24"/>
      <c r="K886" s="25"/>
      <c r="L886" s="25"/>
      <c r="M886" s="24"/>
      <c r="N886" s="24"/>
      <c r="O886" s="24"/>
      <c r="P886" s="25"/>
      <c r="Q886" s="25"/>
      <c r="R886" s="24"/>
      <c r="S886" s="25"/>
      <c r="T886" s="25"/>
      <c r="U886" s="25"/>
      <c r="V886" s="25"/>
      <c r="W886" s="24"/>
      <c r="X886" s="24"/>
      <c r="Y886" s="24"/>
      <c r="Z886" s="24"/>
    </row>
    <row r="887">
      <c r="A887" s="24"/>
      <c r="B887" s="25"/>
      <c r="C887" s="25"/>
      <c r="D887" s="25"/>
      <c r="E887" s="24"/>
      <c r="F887" s="24"/>
      <c r="G887" s="24"/>
      <c r="H887" s="25"/>
      <c r="I887" s="24"/>
      <c r="J887" s="24"/>
      <c r="K887" s="25"/>
      <c r="L887" s="25"/>
      <c r="M887" s="24"/>
      <c r="N887" s="24"/>
      <c r="O887" s="24"/>
      <c r="P887" s="25"/>
      <c r="Q887" s="25"/>
      <c r="R887" s="24"/>
      <c r="S887" s="25"/>
      <c r="T887" s="25"/>
      <c r="U887" s="25"/>
      <c r="V887" s="25"/>
      <c r="W887" s="24"/>
      <c r="X887" s="24"/>
      <c r="Y887" s="24"/>
      <c r="Z887" s="24"/>
    </row>
    <row r="888">
      <c r="A888" s="24"/>
      <c r="B888" s="25"/>
      <c r="C888" s="25"/>
      <c r="D888" s="25"/>
      <c r="E888" s="24"/>
      <c r="F888" s="24"/>
      <c r="G888" s="24"/>
      <c r="H888" s="25"/>
      <c r="I888" s="24"/>
      <c r="J888" s="24"/>
      <c r="K888" s="25"/>
      <c r="L888" s="25"/>
      <c r="M888" s="24"/>
      <c r="N888" s="24"/>
      <c r="O888" s="24"/>
      <c r="P888" s="25"/>
      <c r="Q888" s="25"/>
      <c r="R888" s="24"/>
      <c r="S888" s="25"/>
      <c r="T888" s="25"/>
      <c r="U888" s="25"/>
      <c r="V888" s="25"/>
      <c r="W888" s="24"/>
      <c r="X888" s="24"/>
      <c r="Y888" s="24"/>
      <c r="Z888" s="24"/>
    </row>
    <row r="889">
      <c r="A889" s="24"/>
      <c r="B889" s="25"/>
      <c r="C889" s="25"/>
      <c r="D889" s="25"/>
      <c r="E889" s="24"/>
      <c r="F889" s="24"/>
      <c r="G889" s="24"/>
      <c r="H889" s="25"/>
      <c r="I889" s="24"/>
      <c r="J889" s="24"/>
      <c r="K889" s="25"/>
      <c r="L889" s="25"/>
      <c r="M889" s="24"/>
      <c r="N889" s="24"/>
      <c r="O889" s="24"/>
      <c r="P889" s="25"/>
      <c r="Q889" s="25"/>
      <c r="R889" s="24"/>
      <c r="S889" s="25"/>
      <c r="T889" s="25"/>
      <c r="U889" s="25"/>
      <c r="V889" s="25"/>
      <c r="W889" s="24"/>
      <c r="X889" s="24"/>
      <c r="Y889" s="24"/>
      <c r="Z889" s="24"/>
    </row>
    <row r="890">
      <c r="A890" s="24"/>
      <c r="B890" s="25"/>
      <c r="C890" s="25"/>
      <c r="D890" s="25"/>
      <c r="E890" s="24"/>
      <c r="F890" s="24"/>
      <c r="G890" s="24"/>
      <c r="H890" s="25"/>
      <c r="I890" s="24"/>
      <c r="J890" s="24"/>
      <c r="K890" s="25"/>
      <c r="L890" s="25"/>
      <c r="M890" s="24"/>
      <c r="N890" s="24"/>
      <c r="O890" s="24"/>
      <c r="P890" s="25"/>
      <c r="Q890" s="25"/>
      <c r="R890" s="24"/>
      <c r="S890" s="25"/>
      <c r="T890" s="25"/>
      <c r="U890" s="25"/>
      <c r="V890" s="25"/>
      <c r="W890" s="24"/>
      <c r="X890" s="24"/>
      <c r="Y890" s="24"/>
      <c r="Z890" s="24"/>
    </row>
    <row r="891">
      <c r="A891" s="24"/>
      <c r="B891" s="25"/>
      <c r="C891" s="25"/>
      <c r="D891" s="25"/>
      <c r="E891" s="24"/>
      <c r="F891" s="24"/>
      <c r="G891" s="24"/>
      <c r="H891" s="25"/>
      <c r="I891" s="24"/>
      <c r="J891" s="24"/>
      <c r="K891" s="25"/>
      <c r="L891" s="25"/>
      <c r="M891" s="24"/>
      <c r="N891" s="24"/>
      <c r="O891" s="24"/>
      <c r="P891" s="25"/>
      <c r="Q891" s="25"/>
      <c r="R891" s="24"/>
      <c r="S891" s="25"/>
      <c r="T891" s="25"/>
      <c r="U891" s="25"/>
      <c r="V891" s="25"/>
      <c r="W891" s="24"/>
      <c r="X891" s="24"/>
      <c r="Y891" s="24"/>
      <c r="Z891" s="24"/>
    </row>
    <row r="892">
      <c r="A892" s="24"/>
      <c r="B892" s="25"/>
      <c r="C892" s="25"/>
      <c r="D892" s="25"/>
      <c r="E892" s="24"/>
      <c r="F892" s="24"/>
      <c r="G892" s="24"/>
      <c r="H892" s="25"/>
      <c r="I892" s="24"/>
      <c r="J892" s="24"/>
      <c r="K892" s="25"/>
      <c r="L892" s="25"/>
      <c r="M892" s="24"/>
      <c r="N892" s="24"/>
      <c r="O892" s="24"/>
      <c r="P892" s="25"/>
      <c r="Q892" s="25"/>
      <c r="R892" s="24"/>
      <c r="S892" s="25"/>
      <c r="T892" s="25"/>
      <c r="U892" s="25"/>
      <c r="V892" s="25"/>
      <c r="W892" s="24"/>
      <c r="X892" s="24"/>
      <c r="Y892" s="24"/>
      <c r="Z892" s="24"/>
    </row>
    <row r="893">
      <c r="A893" s="24"/>
      <c r="B893" s="25"/>
      <c r="C893" s="25"/>
      <c r="D893" s="25"/>
      <c r="E893" s="24"/>
      <c r="F893" s="24"/>
      <c r="G893" s="24"/>
      <c r="H893" s="25"/>
      <c r="I893" s="24"/>
      <c r="J893" s="24"/>
      <c r="K893" s="25"/>
      <c r="L893" s="25"/>
      <c r="M893" s="24"/>
      <c r="N893" s="24"/>
      <c r="O893" s="24"/>
      <c r="P893" s="25"/>
      <c r="Q893" s="25"/>
      <c r="R893" s="24"/>
      <c r="S893" s="25"/>
      <c r="T893" s="25"/>
      <c r="U893" s="25"/>
      <c r="V893" s="25"/>
      <c r="W893" s="24"/>
      <c r="X893" s="24"/>
      <c r="Y893" s="24"/>
      <c r="Z893" s="24"/>
    </row>
    <row r="894">
      <c r="A894" s="24"/>
      <c r="B894" s="25"/>
      <c r="C894" s="25"/>
      <c r="D894" s="25"/>
      <c r="E894" s="24"/>
      <c r="F894" s="24"/>
      <c r="G894" s="24"/>
      <c r="H894" s="25"/>
      <c r="I894" s="24"/>
      <c r="J894" s="24"/>
      <c r="K894" s="25"/>
      <c r="L894" s="25"/>
      <c r="M894" s="24"/>
      <c r="N894" s="24"/>
      <c r="O894" s="24"/>
      <c r="P894" s="25"/>
      <c r="Q894" s="25"/>
      <c r="R894" s="24"/>
      <c r="S894" s="25"/>
      <c r="T894" s="25"/>
      <c r="U894" s="25"/>
      <c r="V894" s="25"/>
      <c r="W894" s="24"/>
      <c r="X894" s="24"/>
      <c r="Y894" s="24"/>
      <c r="Z894" s="24"/>
    </row>
    <row r="895">
      <c r="A895" s="24"/>
      <c r="B895" s="25"/>
      <c r="C895" s="25"/>
      <c r="D895" s="25"/>
      <c r="E895" s="24"/>
      <c r="F895" s="24"/>
      <c r="G895" s="24"/>
      <c r="H895" s="25"/>
      <c r="I895" s="24"/>
      <c r="J895" s="24"/>
      <c r="K895" s="25"/>
      <c r="L895" s="25"/>
      <c r="M895" s="24"/>
      <c r="N895" s="24"/>
      <c r="O895" s="24"/>
      <c r="P895" s="25"/>
      <c r="Q895" s="25"/>
      <c r="R895" s="24"/>
      <c r="S895" s="25"/>
      <c r="T895" s="25"/>
      <c r="U895" s="25"/>
      <c r="V895" s="25"/>
      <c r="W895" s="24"/>
      <c r="X895" s="24"/>
      <c r="Y895" s="24"/>
      <c r="Z895" s="24"/>
    </row>
    <row r="896">
      <c r="A896" s="24"/>
      <c r="B896" s="25"/>
      <c r="C896" s="25"/>
      <c r="D896" s="25"/>
      <c r="E896" s="24"/>
      <c r="F896" s="24"/>
      <c r="G896" s="24"/>
      <c r="H896" s="25"/>
      <c r="I896" s="24"/>
      <c r="J896" s="24"/>
      <c r="K896" s="25"/>
      <c r="L896" s="25"/>
      <c r="M896" s="24"/>
      <c r="N896" s="24"/>
      <c r="O896" s="24"/>
      <c r="P896" s="25"/>
      <c r="Q896" s="25"/>
      <c r="R896" s="24"/>
      <c r="S896" s="25"/>
      <c r="T896" s="25"/>
      <c r="U896" s="25"/>
      <c r="V896" s="25"/>
      <c r="W896" s="24"/>
      <c r="X896" s="24"/>
      <c r="Y896" s="24"/>
      <c r="Z896" s="24"/>
    </row>
    <row r="897">
      <c r="A897" s="24"/>
      <c r="B897" s="25"/>
      <c r="C897" s="25"/>
      <c r="D897" s="25"/>
      <c r="E897" s="24"/>
      <c r="F897" s="24"/>
      <c r="G897" s="24"/>
      <c r="H897" s="25"/>
      <c r="I897" s="24"/>
      <c r="J897" s="24"/>
      <c r="K897" s="25"/>
      <c r="L897" s="25"/>
      <c r="M897" s="24"/>
      <c r="N897" s="24"/>
      <c r="O897" s="24"/>
      <c r="P897" s="25"/>
      <c r="Q897" s="25"/>
      <c r="R897" s="24"/>
      <c r="S897" s="25"/>
      <c r="T897" s="25"/>
      <c r="U897" s="25"/>
      <c r="V897" s="25"/>
      <c r="W897" s="24"/>
      <c r="X897" s="24"/>
      <c r="Y897" s="24"/>
      <c r="Z897" s="24"/>
    </row>
    <row r="898">
      <c r="A898" s="24"/>
      <c r="B898" s="25"/>
      <c r="C898" s="25"/>
      <c r="D898" s="25"/>
      <c r="E898" s="24"/>
      <c r="F898" s="24"/>
      <c r="G898" s="24"/>
      <c r="H898" s="25"/>
      <c r="I898" s="24"/>
      <c r="J898" s="24"/>
      <c r="K898" s="25"/>
      <c r="L898" s="25"/>
      <c r="M898" s="24"/>
      <c r="N898" s="24"/>
      <c r="O898" s="24"/>
      <c r="P898" s="25"/>
      <c r="Q898" s="25"/>
      <c r="R898" s="24"/>
      <c r="S898" s="25"/>
      <c r="T898" s="25"/>
      <c r="U898" s="25"/>
      <c r="V898" s="25"/>
      <c r="W898" s="24"/>
      <c r="X898" s="24"/>
      <c r="Y898" s="24"/>
      <c r="Z898" s="24"/>
    </row>
    <row r="899">
      <c r="A899" s="24"/>
      <c r="B899" s="25"/>
      <c r="C899" s="25"/>
      <c r="D899" s="25"/>
      <c r="E899" s="24"/>
      <c r="F899" s="24"/>
      <c r="G899" s="24"/>
      <c r="H899" s="25"/>
      <c r="I899" s="24"/>
      <c r="J899" s="24"/>
      <c r="K899" s="25"/>
      <c r="L899" s="25"/>
      <c r="M899" s="24"/>
      <c r="N899" s="24"/>
      <c r="O899" s="24"/>
      <c r="P899" s="25"/>
      <c r="Q899" s="25"/>
      <c r="R899" s="24"/>
      <c r="S899" s="25"/>
      <c r="T899" s="25"/>
      <c r="U899" s="25"/>
      <c r="V899" s="25"/>
      <c r="W899" s="24"/>
      <c r="X899" s="24"/>
      <c r="Y899" s="24"/>
      <c r="Z899" s="24"/>
    </row>
    <row r="900">
      <c r="A900" s="24"/>
      <c r="B900" s="25"/>
      <c r="C900" s="25"/>
      <c r="D900" s="25"/>
      <c r="E900" s="24"/>
      <c r="F900" s="24"/>
      <c r="G900" s="24"/>
      <c r="H900" s="25"/>
      <c r="I900" s="24"/>
      <c r="J900" s="24"/>
      <c r="K900" s="25"/>
      <c r="L900" s="25"/>
      <c r="M900" s="24"/>
      <c r="N900" s="24"/>
      <c r="O900" s="24"/>
      <c r="P900" s="25"/>
      <c r="Q900" s="25"/>
      <c r="R900" s="24"/>
      <c r="S900" s="25"/>
      <c r="T900" s="25"/>
      <c r="U900" s="25"/>
      <c r="V900" s="25"/>
      <c r="W900" s="24"/>
      <c r="X900" s="24"/>
      <c r="Y900" s="24"/>
      <c r="Z900" s="24"/>
    </row>
    <row r="901">
      <c r="A901" s="24"/>
      <c r="B901" s="25"/>
      <c r="C901" s="25"/>
      <c r="D901" s="25"/>
      <c r="E901" s="24"/>
      <c r="F901" s="24"/>
      <c r="G901" s="24"/>
      <c r="H901" s="25"/>
      <c r="I901" s="24"/>
      <c r="J901" s="24"/>
      <c r="K901" s="25"/>
      <c r="L901" s="25"/>
      <c r="M901" s="24"/>
      <c r="N901" s="24"/>
      <c r="O901" s="24"/>
      <c r="P901" s="25"/>
      <c r="Q901" s="25"/>
      <c r="R901" s="24"/>
      <c r="S901" s="25"/>
      <c r="T901" s="25"/>
      <c r="U901" s="25"/>
      <c r="V901" s="25"/>
      <c r="W901" s="24"/>
      <c r="X901" s="24"/>
      <c r="Y901" s="24"/>
      <c r="Z901" s="24"/>
    </row>
    <row r="902">
      <c r="A902" s="24"/>
      <c r="B902" s="25"/>
      <c r="C902" s="25"/>
      <c r="D902" s="25"/>
      <c r="E902" s="24"/>
      <c r="F902" s="24"/>
      <c r="G902" s="24"/>
      <c r="H902" s="25"/>
      <c r="I902" s="24"/>
      <c r="J902" s="24"/>
      <c r="K902" s="25"/>
      <c r="L902" s="25"/>
      <c r="M902" s="24"/>
      <c r="N902" s="24"/>
      <c r="O902" s="24"/>
      <c r="P902" s="25"/>
      <c r="Q902" s="25"/>
      <c r="R902" s="24"/>
      <c r="S902" s="25"/>
      <c r="T902" s="25"/>
      <c r="U902" s="25"/>
      <c r="V902" s="25"/>
      <c r="W902" s="24"/>
      <c r="X902" s="24"/>
      <c r="Y902" s="24"/>
      <c r="Z902" s="24"/>
    </row>
    <row r="903">
      <c r="A903" s="24"/>
      <c r="B903" s="25"/>
      <c r="C903" s="25"/>
      <c r="D903" s="25"/>
      <c r="E903" s="24"/>
      <c r="F903" s="24"/>
      <c r="G903" s="24"/>
      <c r="H903" s="25"/>
      <c r="I903" s="24"/>
      <c r="J903" s="24"/>
      <c r="K903" s="25"/>
      <c r="L903" s="25"/>
      <c r="M903" s="24"/>
      <c r="N903" s="24"/>
      <c r="O903" s="24"/>
      <c r="P903" s="25"/>
      <c r="Q903" s="25"/>
      <c r="R903" s="24"/>
      <c r="S903" s="25"/>
      <c r="T903" s="25"/>
      <c r="U903" s="25"/>
      <c r="V903" s="25"/>
      <c r="W903" s="24"/>
      <c r="X903" s="24"/>
      <c r="Y903" s="24"/>
      <c r="Z903" s="24"/>
    </row>
    <row r="904">
      <c r="A904" s="24"/>
      <c r="B904" s="25"/>
      <c r="C904" s="25"/>
      <c r="D904" s="25"/>
      <c r="E904" s="24"/>
      <c r="F904" s="24"/>
      <c r="G904" s="24"/>
      <c r="H904" s="25"/>
      <c r="I904" s="24"/>
      <c r="J904" s="24"/>
      <c r="K904" s="25"/>
      <c r="L904" s="25"/>
      <c r="M904" s="24"/>
      <c r="N904" s="24"/>
      <c r="O904" s="24"/>
      <c r="P904" s="25"/>
      <c r="Q904" s="25"/>
      <c r="R904" s="24"/>
      <c r="S904" s="25"/>
      <c r="T904" s="25"/>
      <c r="U904" s="25"/>
      <c r="V904" s="25"/>
      <c r="W904" s="24"/>
      <c r="X904" s="24"/>
      <c r="Y904" s="24"/>
      <c r="Z904" s="24"/>
    </row>
    <row r="905">
      <c r="A905" s="24"/>
      <c r="B905" s="25"/>
      <c r="C905" s="25"/>
      <c r="D905" s="25"/>
      <c r="E905" s="24"/>
      <c r="F905" s="24"/>
      <c r="G905" s="24"/>
      <c r="H905" s="25"/>
      <c r="I905" s="24"/>
      <c r="J905" s="24"/>
      <c r="K905" s="25"/>
      <c r="L905" s="25"/>
      <c r="M905" s="24"/>
      <c r="N905" s="24"/>
      <c r="O905" s="24"/>
      <c r="P905" s="25"/>
      <c r="Q905" s="25"/>
      <c r="R905" s="24"/>
      <c r="S905" s="25"/>
      <c r="T905" s="25"/>
      <c r="U905" s="25"/>
      <c r="V905" s="25"/>
      <c r="W905" s="24"/>
      <c r="X905" s="24"/>
      <c r="Y905" s="24"/>
      <c r="Z905" s="24"/>
    </row>
    <row r="906">
      <c r="A906" s="24"/>
      <c r="B906" s="25"/>
      <c r="C906" s="25"/>
      <c r="D906" s="25"/>
      <c r="E906" s="24"/>
      <c r="F906" s="24"/>
      <c r="G906" s="24"/>
      <c r="H906" s="25"/>
      <c r="I906" s="24"/>
      <c r="J906" s="24"/>
      <c r="K906" s="25"/>
      <c r="L906" s="25"/>
      <c r="M906" s="24"/>
      <c r="N906" s="24"/>
      <c r="O906" s="24"/>
      <c r="P906" s="25"/>
      <c r="Q906" s="25"/>
      <c r="R906" s="24"/>
      <c r="S906" s="25"/>
      <c r="T906" s="25"/>
      <c r="U906" s="25"/>
      <c r="V906" s="25"/>
      <c r="W906" s="24"/>
      <c r="X906" s="24"/>
      <c r="Y906" s="24"/>
      <c r="Z906" s="24"/>
    </row>
    <row r="907">
      <c r="A907" s="24"/>
      <c r="B907" s="25"/>
      <c r="C907" s="25"/>
      <c r="D907" s="25"/>
      <c r="E907" s="24"/>
      <c r="F907" s="24"/>
      <c r="G907" s="24"/>
      <c r="H907" s="25"/>
      <c r="I907" s="24"/>
      <c r="J907" s="24"/>
      <c r="K907" s="25"/>
      <c r="L907" s="25"/>
      <c r="M907" s="24"/>
      <c r="N907" s="24"/>
      <c r="O907" s="24"/>
      <c r="P907" s="25"/>
      <c r="Q907" s="25"/>
      <c r="R907" s="24"/>
      <c r="S907" s="25"/>
      <c r="T907" s="25"/>
      <c r="U907" s="25"/>
      <c r="V907" s="25"/>
      <c r="W907" s="24"/>
      <c r="X907" s="24"/>
      <c r="Y907" s="24"/>
      <c r="Z907" s="24"/>
    </row>
    <row r="908">
      <c r="A908" s="24"/>
      <c r="B908" s="25"/>
      <c r="C908" s="25"/>
      <c r="D908" s="25"/>
      <c r="E908" s="24"/>
      <c r="F908" s="24"/>
      <c r="G908" s="24"/>
      <c r="H908" s="25"/>
      <c r="I908" s="24"/>
      <c r="J908" s="24"/>
      <c r="K908" s="25"/>
      <c r="L908" s="25"/>
      <c r="M908" s="24"/>
      <c r="N908" s="24"/>
      <c r="O908" s="24"/>
      <c r="P908" s="25"/>
      <c r="Q908" s="25"/>
      <c r="R908" s="24"/>
      <c r="S908" s="25"/>
      <c r="T908" s="25"/>
      <c r="U908" s="25"/>
      <c r="V908" s="25"/>
      <c r="W908" s="24"/>
      <c r="X908" s="24"/>
      <c r="Y908" s="24"/>
      <c r="Z908" s="24"/>
    </row>
    <row r="909">
      <c r="A909" s="24"/>
      <c r="B909" s="25"/>
      <c r="C909" s="25"/>
      <c r="D909" s="25"/>
      <c r="E909" s="24"/>
      <c r="F909" s="24"/>
      <c r="G909" s="24"/>
      <c r="H909" s="25"/>
      <c r="I909" s="24"/>
      <c r="J909" s="24"/>
      <c r="K909" s="25"/>
      <c r="L909" s="25"/>
      <c r="M909" s="24"/>
      <c r="N909" s="24"/>
      <c r="O909" s="24"/>
      <c r="P909" s="25"/>
      <c r="Q909" s="25"/>
      <c r="R909" s="24"/>
      <c r="S909" s="25"/>
      <c r="T909" s="25"/>
      <c r="U909" s="25"/>
      <c r="V909" s="25"/>
      <c r="W909" s="24"/>
      <c r="X909" s="24"/>
      <c r="Y909" s="24"/>
      <c r="Z909" s="24"/>
    </row>
    <row r="910">
      <c r="A910" s="24"/>
      <c r="B910" s="25"/>
      <c r="C910" s="25"/>
      <c r="D910" s="25"/>
      <c r="E910" s="24"/>
      <c r="F910" s="24"/>
      <c r="G910" s="24"/>
      <c r="H910" s="25"/>
      <c r="I910" s="24"/>
      <c r="J910" s="24"/>
      <c r="K910" s="25"/>
      <c r="L910" s="25"/>
      <c r="M910" s="24"/>
      <c r="N910" s="24"/>
      <c r="O910" s="24"/>
      <c r="P910" s="25"/>
      <c r="Q910" s="25"/>
      <c r="R910" s="24"/>
      <c r="S910" s="25"/>
      <c r="T910" s="25"/>
      <c r="U910" s="25"/>
      <c r="V910" s="25"/>
      <c r="W910" s="24"/>
      <c r="X910" s="24"/>
      <c r="Y910" s="24"/>
      <c r="Z910" s="24"/>
    </row>
    <row r="911">
      <c r="A911" s="24"/>
      <c r="B911" s="25"/>
      <c r="C911" s="25"/>
      <c r="D911" s="25"/>
      <c r="E911" s="24"/>
      <c r="F911" s="24"/>
      <c r="G911" s="24"/>
      <c r="H911" s="25"/>
      <c r="I911" s="24"/>
      <c r="J911" s="24"/>
      <c r="K911" s="25"/>
      <c r="L911" s="25"/>
      <c r="M911" s="24"/>
      <c r="N911" s="24"/>
      <c r="O911" s="24"/>
      <c r="P911" s="25"/>
      <c r="Q911" s="25"/>
      <c r="R911" s="24"/>
      <c r="S911" s="25"/>
      <c r="T911" s="25"/>
      <c r="U911" s="25"/>
      <c r="V911" s="25"/>
      <c r="W911" s="24"/>
      <c r="X911" s="24"/>
      <c r="Y911" s="24"/>
      <c r="Z911" s="24"/>
    </row>
    <row r="912">
      <c r="A912" s="24"/>
      <c r="B912" s="25"/>
      <c r="C912" s="25"/>
      <c r="D912" s="25"/>
      <c r="E912" s="24"/>
      <c r="F912" s="24"/>
      <c r="G912" s="24"/>
      <c r="H912" s="25"/>
      <c r="I912" s="24"/>
      <c r="J912" s="24"/>
      <c r="K912" s="25"/>
      <c r="L912" s="25"/>
      <c r="M912" s="24"/>
      <c r="N912" s="24"/>
      <c r="O912" s="24"/>
      <c r="P912" s="25"/>
      <c r="Q912" s="25"/>
      <c r="R912" s="24"/>
      <c r="S912" s="25"/>
      <c r="T912" s="25"/>
      <c r="U912" s="25"/>
      <c r="V912" s="25"/>
      <c r="W912" s="24"/>
      <c r="X912" s="24"/>
      <c r="Y912" s="24"/>
      <c r="Z912" s="24"/>
    </row>
    <row r="913">
      <c r="A913" s="24"/>
      <c r="B913" s="25"/>
      <c r="C913" s="25"/>
      <c r="D913" s="25"/>
      <c r="E913" s="24"/>
      <c r="F913" s="24"/>
      <c r="G913" s="24"/>
      <c r="H913" s="25"/>
      <c r="I913" s="24"/>
      <c r="J913" s="24"/>
      <c r="K913" s="25"/>
      <c r="L913" s="25"/>
      <c r="M913" s="24"/>
      <c r="N913" s="24"/>
      <c r="O913" s="24"/>
      <c r="P913" s="25"/>
      <c r="Q913" s="25"/>
      <c r="R913" s="24"/>
      <c r="S913" s="25"/>
      <c r="T913" s="25"/>
      <c r="U913" s="25"/>
      <c r="V913" s="25"/>
      <c r="W913" s="24"/>
      <c r="X913" s="24"/>
      <c r="Y913" s="24"/>
      <c r="Z913" s="24"/>
    </row>
    <row r="914">
      <c r="A914" s="24"/>
      <c r="B914" s="25"/>
      <c r="C914" s="25"/>
      <c r="D914" s="25"/>
      <c r="E914" s="24"/>
      <c r="F914" s="24"/>
      <c r="G914" s="24"/>
      <c r="H914" s="25"/>
      <c r="I914" s="24"/>
      <c r="J914" s="24"/>
      <c r="K914" s="25"/>
      <c r="L914" s="25"/>
      <c r="M914" s="24"/>
      <c r="N914" s="24"/>
      <c r="O914" s="24"/>
      <c r="P914" s="25"/>
      <c r="Q914" s="25"/>
      <c r="R914" s="24"/>
      <c r="S914" s="25"/>
      <c r="T914" s="25"/>
      <c r="U914" s="25"/>
      <c r="V914" s="25"/>
      <c r="W914" s="24"/>
      <c r="X914" s="24"/>
      <c r="Y914" s="24"/>
      <c r="Z914" s="24"/>
    </row>
    <row r="915">
      <c r="A915" s="24"/>
      <c r="B915" s="25"/>
      <c r="C915" s="25"/>
      <c r="D915" s="25"/>
      <c r="E915" s="24"/>
      <c r="F915" s="24"/>
      <c r="G915" s="24"/>
      <c r="H915" s="25"/>
      <c r="I915" s="24"/>
      <c r="J915" s="24"/>
      <c r="K915" s="25"/>
      <c r="L915" s="25"/>
      <c r="M915" s="24"/>
      <c r="N915" s="24"/>
      <c r="O915" s="24"/>
      <c r="P915" s="25"/>
      <c r="Q915" s="25"/>
      <c r="R915" s="24"/>
      <c r="S915" s="25"/>
      <c r="T915" s="25"/>
      <c r="U915" s="25"/>
      <c r="V915" s="25"/>
      <c r="W915" s="24"/>
      <c r="X915" s="24"/>
      <c r="Y915" s="24"/>
      <c r="Z915" s="24"/>
    </row>
    <row r="916">
      <c r="A916" s="24"/>
      <c r="B916" s="25"/>
      <c r="C916" s="25"/>
      <c r="D916" s="25"/>
      <c r="E916" s="24"/>
      <c r="F916" s="24"/>
      <c r="G916" s="24"/>
      <c r="H916" s="25"/>
      <c r="I916" s="24"/>
      <c r="J916" s="24"/>
      <c r="K916" s="25"/>
      <c r="L916" s="25"/>
      <c r="M916" s="24"/>
      <c r="N916" s="24"/>
      <c r="O916" s="24"/>
      <c r="P916" s="25"/>
      <c r="Q916" s="25"/>
      <c r="R916" s="24"/>
      <c r="S916" s="25"/>
      <c r="T916" s="25"/>
      <c r="U916" s="25"/>
      <c r="V916" s="25"/>
      <c r="W916" s="24"/>
      <c r="X916" s="24"/>
      <c r="Y916" s="24"/>
      <c r="Z916" s="24"/>
    </row>
    <row r="917">
      <c r="A917" s="24"/>
      <c r="B917" s="25"/>
      <c r="C917" s="25"/>
      <c r="D917" s="25"/>
      <c r="E917" s="24"/>
      <c r="F917" s="24"/>
      <c r="G917" s="24"/>
      <c r="H917" s="25"/>
      <c r="I917" s="24"/>
      <c r="J917" s="24"/>
      <c r="K917" s="25"/>
      <c r="L917" s="25"/>
      <c r="M917" s="24"/>
      <c r="N917" s="24"/>
      <c r="O917" s="24"/>
      <c r="P917" s="25"/>
      <c r="Q917" s="25"/>
      <c r="R917" s="24"/>
      <c r="S917" s="25"/>
      <c r="T917" s="25"/>
      <c r="U917" s="25"/>
      <c r="V917" s="25"/>
      <c r="W917" s="24"/>
      <c r="X917" s="24"/>
      <c r="Y917" s="24"/>
      <c r="Z917" s="24"/>
    </row>
    <row r="918">
      <c r="A918" s="24"/>
      <c r="B918" s="25"/>
      <c r="C918" s="25"/>
      <c r="D918" s="25"/>
      <c r="E918" s="24"/>
      <c r="F918" s="24"/>
      <c r="G918" s="24"/>
      <c r="H918" s="25"/>
      <c r="I918" s="24"/>
      <c r="J918" s="24"/>
      <c r="K918" s="25"/>
      <c r="L918" s="25"/>
      <c r="M918" s="24"/>
      <c r="N918" s="24"/>
      <c r="O918" s="24"/>
      <c r="P918" s="25"/>
      <c r="Q918" s="25"/>
      <c r="R918" s="24"/>
      <c r="S918" s="25"/>
      <c r="T918" s="25"/>
      <c r="U918" s="25"/>
      <c r="V918" s="25"/>
      <c r="W918" s="24"/>
      <c r="X918" s="24"/>
      <c r="Y918" s="24"/>
      <c r="Z918" s="24"/>
    </row>
    <row r="919">
      <c r="A919" s="24"/>
      <c r="B919" s="25"/>
      <c r="C919" s="25"/>
      <c r="D919" s="25"/>
      <c r="E919" s="24"/>
      <c r="F919" s="24"/>
      <c r="G919" s="24"/>
      <c r="H919" s="25"/>
      <c r="I919" s="24"/>
      <c r="J919" s="24"/>
      <c r="K919" s="25"/>
      <c r="L919" s="25"/>
      <c r="M919" s="24"/>
      <c r="N919" s="24"/>
      <c r="O919" s="24"/>
      <c r="P919" s="25"/>
      <c r="Q919" s="25"/>
      <c r="R919" s="24"/>
      <c r="S919" s="25"/>
      <c r="T919" s="25"/>
      <c r="U919" s="25"/>
      <c r="V919" s="25"/>
      <c r="W919" s="24"/>
      <c r="X919" s="24"/>
      <c r="Y919" s="24"/>
      <c r="Z919" s="24"/>
    </row>
    <row r="920">
      <c r="A920" s="24"/>
      <c r="B920" s="25"/>
      <c r="C920" s="25"/>
      <c r="D920" s="25"/>
      <c r="E920" s="24"/>
      <c r="F920" s="24"/>
      <c r="G920" s="24"/>
      <c r="H920" s="25"/>
      <c r="I920" s="24"/>
      <c r="J920" s="24"/>
      <c r="K920" s="25"/>
      <c r="L920" s="25"/>
      <c r="M920" s="24"/>
      <c r="N920" s="24"/>
      <c r="O920" s="24"/>
      <c r="P920" s="25"/>
      <c r="Q920" s="25"/>
      <c r="R920" s="24"/>
      <c r="S920" s="25"/>
      <c r="T920" s="25"/>
      <c r="U920" s="25"/>
      <c r="V920" s="25"/>
      <c r="W920" s="24"/>
      <c r="X920" s="24"/>
      <c r="Y920" s="24"/>
      <c r="Z920" s="24"/>
    </row>
    <row r="921">
      <c r="A921" s="24"/>
      <c r="B921" s="25"/>
      <c r="C921" s="25"/>
      <c r="D921" s="25"/>
      <c r="E921" s="24"/>
      <c r="F921" s="24"/>
      <c r="G921" s="24"/>
      <c r="H921" s="25"/>
      <c r="I921" s="24"/>
      <c r="J921" s="24"/>
      <c r="K921" s="25"/>
      <c r="L921" s="25"/>
      <c r="M921" s="24"/>
      <c r="N921" s="24"/>
      <c r="O921" s="24"/>
      <c r="P921" s="25"/>
      <c r="Q921" s="25"/>
      <c r="R921" s="24"/>
      <c r="S921" s="25"/>
      <c r="T921" s="25"/>
      <c r="U921" s="25"/>
      <c r="V921" s="25"/>
      <c r="W921" s="24"/>
      <c r="X921" s="24"/>
      <c r="Y921" s="24"/>
      <c r="Z921" s="24"/>
    </row>
    <row r="922">
      <c r="A922" s="24"/>
      <c r="B922" s="25"/>
      <c r="C922" s="25"/>
      <c r="D922" s="25"/>
      <c r="E922" s="24"/>
      <c r="F922" s="24"/>
      <c r="G922" s="24"/>
      <c r="H922" s="25"/>
      <c r="I922" s="24"/>
      <c r="J922" s="24"/>
      <c r="K922" s="25"/>
      <c r="L922" s="25"/>
      <c r="M922" s="24"/>
      <c r="N922" s="24"/>
      <c r="O922" s="24"/>
      <c r="P922" s="25"/>
      <c r="Q922" s="25"/>
      <c r="R922" s="24"/>
      <c r="S922" s="25"/>
      <c r="T922" s="25"/>
      <c r="U922" s="25"/>
      <c r="V922" s="25"/>
      <c r="W922" s="24"/>
      <c r="X922" s="24"/>
      <c r="Y922" s="24"/>
      <c r="Z922" s="24"/>
    </row>
    <row r="923">
      <c r="A923" s="24"/>
      <c r="B923" s="25"/>
      <c r="C923" s="25"/>
      <c r="D923" s="25"/>
      <c r="E923" s="24"/>
      <c r="F923" s="24"/>
      <c r="G923" s="24"/>
      <c r="H923" s="25"/>
      <c r="I923" s="24"/>
      <c r="J923" s="24"/>
      <c r="K923" s="25"/>
      <c r="L923" s="25"/>
      <c r="M923" s="24"/>
      <c r="N923" s="24"/>
      <c r="O923" s="24"/>
      <c r="P923" s="25"/>
      <c r="Q923" s="25"/>
      <c r="R923" s="24"/>
      <c r="S923" s="25"/>
      <c r="T923" s="25"/>
      <c r="U923" s="25"/>
      <c r="V923" s="25"/>
      <c r="W923" s="24"/>
      <c r="X923" s="24"/>
      <c r="Y923" s="24"/>
      <c r="Z923" s="24"/>
    </row>
    <row r="924">
      <c r="A924" s="24"/>
      <c r="B924" s="25"/>
      <c r="C924" s="25"/>
      <c r="D924" s="25"/>
      <c r="E924" s="24"/>
      <c r="F924" s="24"/>
      <c r="G924" s="24"/>
      <c r="H924" s="25"/>
      <c r="I924" s="24"/>
      <c r="J924" s="24"/>
      <c r="K924" s="25"/>
      <c r="L924" s="25"/>
      <c r="M924" s="24"/>
      <c r="N924" s="24"/>
      <c r="O924" s="24"/>
      <c r="P924" s="25"/>
      <c r="Q924" s="25"/>
      <c r="R924" s="24"/>
      <c r="S924" s="25"/>
      <c r="T924" s="25"/>
      <c r="U924" s="25"/>
      <c r="V924" s="25"/>
      <c r="W924" s="24"/>
      <c r="X924" s="24"/>
      <c r="Y924" s="24"/>
      <c r="Z924" s="24"/>
    </row>
    <row r="925">
      <c r="A925" s="24"/>
      <c r="B925" s="25"/>
      <c r="C925" s="25"/>
      <c r="D925" s="25"/>
      <c r="E925" s="24"/>
      <c r="F925" s="24"/>
      <c r="G925" s="24"/>
      <c r="H925" s="25"/>
      <c r="I925" s="24"/>
      <c r="J925" s="24"/>
      <c r="K925" s="25"/>
      <c r="L925" s="25"/>
      <c r="M925" s="24"/>
      <c r="N925" s="24"/>
      <c r="O925" s="24"/>
      <c r="P925" s="25"/>
      <c r="Q925" s="25"/>
      <c r="R925" s="24"/>
      <c r="S925" s="25"/>
      <c r="T925" s="25"/>
      <c r="U925" s="25"/>
      <c r="V925" s="25"/>
      <c r="W925" s="24"/>
      <c r="X925" s="24"/>
      <c r="Y925" s="24"/>
      <c r="Z925" s="24"/>
    </row>
    <row r="926">
      <c r="A926" s="24"/>
      <c r="B926" s="25"/>
      <c r="C926" s="25"/>
      <c r="D926" s="25"/>
      <c r="E926" s="24"/>
      <c r="F926" s="24"/>
      <c r="G926" s="24"/>
      <c r="H926" s="25"/>
      <c r="I926" s="24"/>
      <c r="J926" s="24"/>
      <c r="K926" s="25"/>
      <c r="L926" s="25"/>
      <c r="M926" s="24"/>
      <c r="N926" s="24"/>
      <c r="O926" s="24"/>
      <c r="P926" s="25"/>
      <c r="Q926" s="25"/>
      <c r="R926" s="24"/>
      <c r="S926" s="25"/>
      <c r="T926" s="25"/>
      <c r="U926" s="25"/>
      <c r="V926" s="25"/>
      <c r="W926" s="24"/>
      <c r="X926" s="24"/>
      <c r="Y926" s="24"/>
      <c r="Z926" s="24"/>
    </row>
    <row r="927">
      <c r="A927" s="24"/>
      <c r="B927" s="25"/>
      <c r="C927" s="25"/>
      <c r="D927" s="25"/>
      <c r="E927" s="24"/>
      <c r="F927" s="24"/>
      <c r="G927" s="24"/>
      <c r="H927" s="25"/>
      <c r="I927" s="24"/>
      <c r="J927" s="24"/>
      <c r="K927" s="25"/>
      <c r="L927" s="25"/>
      <c r="M927" s="24"/>
      <c r="N927" s="24"/>
      <c r="O927" s="24"/>
      <c r="P927" s="25"/>
      <c r="Q927" s="25"/>
      <c r="R927" s="24"/>
      <c r="S927" s="25"/>
      <c r="T927" s="25"/>
      <c r="U927" s="25"/>
      <c r="V927" s="25"/>
      <c r="W927" s="24"/>
      <c r="X927" s="24"/>
      <c r="Y927" s="24"/>
      <c r="Z927" s="24"/>
    </row>
    <row r="928">
      <c r="A928" s="24"/>
      <c r="B928" s="25"/>
      <c r="C928" s="25"/>
      <c r="D928" s="25"/>
      <c r="E928" s="24"/>
      <c r="F928" s="24"/>
      <c r="G928" s="24"/>
      <c r="H928" s="25"/>
      <c r="I928" s="24"/>
      <c r="J928" s="24"/>
      <c r="K928" s="25"/>
      <c r="L928" s="25"/>
      <c r="M928" s="24"/>
      <c r="N928" s="24"/>
      <c r="O928" s="24"/>
      <c r="P928" s="25"/>
      <c r="Q928" s="25"/>
      <c r="R928" s="24"/>
      <c r="S928" s="25"/>
      <c r="T928" s="25"/>
      <c r="U928" s="25"/>
      <c r="V928" s="25"/>
      <c r="W928" s="24"/>
      <c r="X928" s="24"/>
      <c r="Y928" s="24"/>
      <c r="Z928" s="24"/>
    </row>
    <row r="929">
      <c r="A929" s="24"/>
      <c r="B929" s="25"/>
      <c r="C929" s="25"/>
      <c r="D929" s="25"/>
      <c r="E929" s="24"/>
      <c r="F929" s="24"/>
      <c r="G929" s="24"/>
      <c r="H929" s="25"/>
      <c r="I929" s="24"/>
      <c r="J929" s="24"/>
      <c r="K929" s="25"/>
      <c r="L929" s="25"/>
      <c r="M929" s="24"/>
      <c r="N929" s="24"/>
      <c r="O929" s="24"/>
      <c r="P929" s="25"/>
      <c r="Q929" s="25"/>
      <c r="R929" s="24"/>
      <c r="S929" s="25"/>
      <c r="T929" s="25"/>
      <c r="U929" s="25"/>
      <c r="V929" s="25"/>
      <c r="W929" s="24"/>
      <c r="X929" s="24"/>
      <c r="Y929" s="24"/>
      <c r="Z929" s="24"/>
    </row>
    <row r="930">
      <c r="A930" s="24"/>
      <c r="B930" s="25"/>
      <c r="C930" s="25"/>
      <c r="D930" s="25"/>
      <c r="E930" s="24"/>
      <c r="F930" s="24"/>
      <c r="G930" s="24"/>
      <c r="H930" s="25"/>
      <c r="I930" s="24"/>
      <c r="J930" s="24"/>
      <c r="K930" s="25"/>
      <c r="L930" s="25"/>
      <c r="M930" s="24"/>
      <c r="N930" s="24"/>
      <c r="O930" s="24"/>
      <c r="P930" s="25"/>
      <c r="Q930" s="25"/>
      <c r="R930" s="24"/>
      <c r="S930" s="25"/>
      <c r="T930" s="25"/>
      <c r="U930" s="25"/>
      <c r="V930" s="25"/>
      <c r="W930" s="24"/>
      <c r="X930" s="24"/>
      <c r="Y930" s="24"/>
      <c r="Z930" s="24"/>
    </row>
    <row r="931">
      <c r="A931" s="24"/>
      <c r="B931" s="25"/>
      <c r="C931" s="25"/>
      <c r="D931" s="25"/>
      <c r="E931" s="24"/>
      <c r="F931" s="24"/>
      <c r="G931" s="24"/>
      <c r="H931" s="25"/>
      <c r="I931" s="24"/>
      <c r="J931" s="24"/>
      <c r="K931" s="25"/>
      <c r="L931" s="25"/>
      <c r="M931" s="24"/>
      <c r="N931" s="24"/>
      <c r="O931" s="24"/>
      <c r="P931" s="25"/>
      <c r="Q931" s="25"/>
      <c r="R931" s="24"/>
      <c r="S931" s="25"/>
      <c r="T931" s="25"/>
      <c r="U931" s="25"/>
      <c r="V931" s="25"/>
      <c r="W931" s="24"/>
      <c r="X931" s="24"/>
      <c r="Y931" s="24"/>
      <c r="Z931" s="24"/>
    </row>
    <row r="932">
      <c r="A932" s="24"/>
      <c r="B932" s="25"/>
      <c r="C932" s="25"/>
      <c r="D932" s="25"/>
      <c r="E932" s="24"/>
      <c r="F932" s="24"/>
      <c r="G932" s="24"/>
      <c r="H932" s="25"/>
      <c r="I932" s="24"/>
      <c r="J932" s="24"/>
      <c r="K932" s="25"/>
      <c r="L932" s="25"/>
      <c r="M932" s="24"/>
      <c r="N932" s="24"/>
      <c r="O932" s="24"/>
      <c r="P932" s="25"/>
      <c r="Q932" s="25"/>
      <c r="R932" s="24"/>
      <c r="S932" s="25"/>
      <c r="T932" s="25"/>
      <c r="U932" s="25"/>
      <c r="V932" s="25"/>
      <c r="W932" s="24"/>
      <c r="X932" s="24"/>
      <c r="Y932" s="24"/>
      <c r="Z932" s="24"/>
    </row>
    <row r="933">
      <c r="A933" s="24"/>
      <c r="B933" s="25"/>
      <c r="C933" s="25"/>
      <c r="D933" s="25"/>
      <c r="E933" s="24"/>
      <c r="F933" s="24"/>
      <c r="G933" s="24"/>
      <c r="H933" s="25"/>
      <c r="I933" s="24"/>
      <c r="J933" s="24"/>
      <c r="K933" s="25"/>
      <c r="L933" s="25"/>
      <c r="M933" s="24"/>
      <c r="N933" s="24"/>
      <c r="O933" s="24"/>
      <c r="P933" s="25"/>
      <c r="Q933" s="25"/>
      <c r="R933" s="24"/>
      <c r="S933" s="25"/>
      <c r="T933" s="25"/>
      <c r="U933" s="25"/>
      <c r="V933" s="25"/>
      <c r="W933" s="24"/>
      <c r="X933" s="24"/>
      <c r="Y933" s="24"/>
      <c r="Z933" s="24"/>
    </row>
    <row r="934">
      <c r="A934" s="24"/>
      <c r="B934" s="25"/>
      <c r="C934" s="25"/>
      <c r="D934" s="25"/>
      <c r="E934" s="24"/>
      <c r="F934" s="24"/>
      <c r="G934" s="24"/>
      <c r="H934" s="25"/>
      <c r="I934" s="24"/>
      <c r="J934" s="24"/>
      <c r="K934" s="25"/>
      <c r="L934" s="25"/>
      <c r="M934" s="24"/>
      <c r="N934" s="24"/>
      <c r="O934" s="24"/>
      <c r="P934" s="25"/>
      <c r="Q934" s="25"/>
      <c r="R934" s="24"/>
      <c r="S934" s="25"/>
      <c r="T934" s="25"/>
      <c r="U934" s="25"/>
      <c r="V934" s="25"/>
      <c r="W934" s="24"/>
      <c r="X934" s="24"/>
      <c r="Y934" s="24"/>
      <c r="Z934" s="24"/>
    </row>
    <row r="935">
      <c r="A935" s="24"/>
      <c r="B935" s="25"/>
      <c r="C935" s="25"/>
      <c r="D935" s="25"/>
      <c r="E935" s="24"/>
      <c r="F935" s="24"/>
      <c r="G935" s="24"/>
      <c r="H935" s="25"/>
      <c r="I935" s="24"/>
      <c r="J935" s="24"/>
      <c r="K935" s="25"/>
      <c r="L935" s="25"/>
      <c r="M935" s="24"/>
      <c r="N935" s="24"/>
      <c r="O935" s="24"/>
      <c r="P935" s="25"/>
      <c r="Q935" s="25"/>
      <c r="R935" s="24"/>
      <c r="S935" s="25"/>
      <c r="T935" s="25"/>
      <c r="U935" s="25"/>
      <c r="V935" s="25"/>
      <c r="W935" s="24"/>
      <c r="X935" s="24"/>
      <c r="Y935" s="24"/>
      <c r="Z935" s="24"/>
    </row>
    <row r="936">
      <c r="A936" s="24"/>
      <c r="B936" s="25"/>
      <c r="C936" s="25"/>
      <c r="D936" s="25"/>
      <c r="E936" s="24"/>
      <c r="F936" s="24"/>
      <c r="G936" s="24"/>
      <c r="H936" s="25"/>
      <c r="I936" s="24"/>
      <c r="J936" s="24"/>
      <c r="K936" s="25"/>
      <c r="L936" s="25"/>
      <c r="M936" s="24"/>
      <c r="N936" s="24"/>
      <c r="O936" s="24"/>
      <c r="P936" s="25"/>
      <c r="Q936" s="25"/>
      <c r="R936" s="24"/>
      <c r="S936" s="25"/>
      <c r="T936" s="25"/>
      <c r="U936" s="25"/>
      <c r="V936" s="25"/>
      <c r="W936" s="24"/>
      <c r="X936" s="24"/>
      <c r="Y936" s="24"/>
      <c r="Z936" s="24"/>
    </row>
    <row r="937">
      <c r="A937" s="24"/>
      <c r="B937" s="25"/>
      <c r="C937" s="25"/>
      <c r="D937" s="25"/>
      <c r="E937" s="24"/>
      <c r="F937" s="24"/>
      <c r="G937" s="24"/>
      <c r="H937" s="25"/>
      <c r="I937" s="24"/>
      <c r="J937" s="24"/>
      <c r="K937" s="25"/>
      <c r="L937" s="25"/>
      <c r="M937" s="24"/>
      <c r="N937" s="24"/>
      <c r="O937" s="24"/>
      <c r="P937" s="25"/>
      <c r="Q937" s="25"/>
      <c r="R937" s="24"/>
      <c r="S937" s="25"/>
      <c r="T937" s="25"/>
      <c r="U937" s="25"/>
      <c r="V937" s="25"/>
      <c r="W937" s="24"/>
      <c r="X937" s="24"/>
      <c r="Y937" s="24"/>
      <c r="Z937" s="24"/>
    </row>
    <row r="938">
      <c r="A938" s="24"/>
      <c r="B938" s="25"/>
      <c r="C938" s="25"/>
      <c r="D938" s="25"/>
      <c r="E938" s="24"/>
      <c r="F938" s="24"/>
      <c r="G938" s="24"/>
      <c r="H938" s="25"/>
      <c r="I938" s="24"/>
      <c r="J938" s="24"/>
      <c r="K938" s="25"/>
      <c r="L938" s="25"/>
      <c r="M938" s="24"/>
      <c r="N938" s="24"/>
      <c r="O938" s="24"/>
      <c r="P938" s="25"/>
      <c r="Q938" s="25"/>
      <c r="R938" s="24"/>
      <c r="S938" s="25"/>
      <c r="T938" s="25"/>
      <c r="U938" s="25"/>
      <c r="V938" s="25"/>
      <c r="W938" s="24"/>
      <c r="X938" s="24"/>
      <c r="Y938" s="24"/>
      <c r="Z938" s="24"/>
    </row>
    <row r="939">
      <c r="A939" s="24"/>
      <c r="B939" s="25"/>
      <c r="C939" s="25"/>
      <c r="D939" s="25"/>
      <c r="E939" s="24"/>
      <c r="F939" s="24"/>
      <c r="G939" s="24"/>
      <c r="H939" s="25"/>
      <c r="I939" s="24"/>
      <c r="J939" s="24"/>
      <c r="K939" s="25"/>
      <c r="L939" s="25"/>
      <c r="M939" s="24"/>
      <c r="N939" s="24"/>
      <c r="O939" s="24"/>
      <c r="P939" s="25"/>
      <c r="Q939" s="25"/>
      <c r="R939" s="24"/>
      <c r="S939" s="25"/>
      <c r="T939" s="25"/>
      <c r="U939" s="25"/>
      <c r="V939" s="25"/>
      <c r="W939" s="24"/>
      <c r="X939" s="24"/>
      <c r="Y939" s="24"/>
      <c r="Z939" s="24"/>
    </row>
    <row r="940">
      <c r="A940" s="24"/>
      <c r="B940" s="25"/>
      <c r="C940" s="25"/>
      <c r="D940" s="25"/>
      <c r="E940" s="24"/>
      <c r="F940" s="24"/>
      <c r="G940" s="24"/>
      <c r="H940" s="25"/>
      <c r="I940" s="24"/>
      <c r="J940" s="24"/>
      <c r="K940" s="25"/>
      <c r="L940" s="25"/>
      <c r="M940" s="24"/>
      <c r="N940" s="24"/>
      <c r="O940" s="24"/>
      <c r="P940" s="25"/>
      <c r="Q940" s="25"/>
      <c r="R940" s="24"/>
      <c r="S940" s="25"/>
      <c r="T940" s="25"/>
      <c r="U940" s="25"/>
      <c r="V940" s="25"/>
      <c r="W940" s="24"/>
      <c r="X940" s="24"/>
      <c r="Y940" s="24"/>
      <c r="Z940" s="24"/>
    </row>
    <row r="941">
      <c r="A941" s="24"/>
      <c r="B941" s="25"/>
      <c r="C941" s="25"/>
      <c r="D941" s="25"/>
      <c r="E941" s="24"/>
      <c r="F941" s="24"/>
      <c r="G941" s="24"/>
      <c r="H941" s="25"/>
      <c r="I941" s="24"/>
      <c r="J941" s="24"/>
      <c r="K941" s="25"/>
      <c r="L941" s="25"/>
      <c r="M941" s="24"/>
      <c r="N941" s="24"/>
      <c r="O941" s="24"/>
      <c r="P941" s="25"/>
      <c r="Q941" s="25"/>
      <c r="R941" s="24"/>
      <c r="S941" s="25"/>
      <c r="T941" s="25"/>
      <c r="U941" s="25"/>
      <c r="V941" s="25"/>
      <c r="W941" s="24"/>
      <c r="X941" s="24"/>
      <c r="Y941" s="24"/>
      <c r="Z941" s="24"/>
    </row>
    <row r="942">
      <c r="A942" s="24"/>
      <c r="B942" s="25"/>
      <c r="C942" s="25"/>
      <c r="D942" s="25"/>
      <c r="E942" s="24"/>
      <c r="F942" s="24"/>
      <c r="G942" s="24"/>
      <c r="H942" s="25"/>
      <c r="I942" s="24"/>
      <c r="J942" s="24"/>
      <c r="K942" s="25"/>
      <c r="L942" s="25"/>
      <c r="M942" s="24"/>
      <c r="N942" s="24"/>
      <c r="O942" s="24"/>
      <c r="P942" s="25"/>
      <c r="Q942" s="25"/>
      <c r="R942" s="24"/>
      <c r="S942" s="25"/>
      <c r="T942" s="25"/>
      <c r="U942" s="25"/>
      <c r="V942" s="25"/>
      <c r="W942" s="24"/>
      <c r="X942" s="24"/>
      <c r="Y942" s="24"/>
      <c r="Z942" s="24"/>
    </row>
    <row r="943">
      <c r="A943" s="24"/>
      <c r="B943" s="25"/>
      <c r="C943" s="25"/>
      <c r="D943" s="25"/>
      <c r="E943" s="24"/>
      <c r="F943" s="24"/>
      <c r="G943" s="24"/>
      <c r="H943" s="25"/>
      <c r="I943" s="24"/>
      <c r="J943" s="24"/>
      <c r="K943" s="25"/>
      <c r="L943" s="25"/>
      <c r="M943" s="24"/>
      <c r="N943" s="24"/>
      <c r="O943" s="24"/>
      <c r="P943" s="25"/>
      <c r="Q943" s="25"/>
      <c r="R943" s="24"/>
      <c r="S943" s="25"/>
      <c r="T943" s="25"/>
      <c r="U943" s="25"/>
      <c r="V943" s="25"/>
      <c r="W943" s="24"/>
      <c r="X943" s="24"/>
      <c r="Y943" s="24"/>
      <c r="Z943" s="24"/>
    </row>
    <row r="944">
      <c r="A944" s="24"/>
      <c r="B944" s="25"/>
      <c r="C944" s="25"/>
      <c r="D944" s="25"/>
      <c r="E944" s="24"/>
      <c r="F944" s="24"/>
      <c r="G944" s="24"/>
      <c r="H944" s="25"/>
      <c r="I944" s="24"/>
      <c r="J944" s="24"/>
      <c r="K944" s="25"/>
      <c r="L944" s="25"/>
      <c r="M944" s="24"/>
      <c r="N944" s="24"/>
      <c r="O944" s="24"/>
      <c r="P944" s="25"/>
      <c r="Q944" s="25"/>
      <c r="R944" s="24"/>
      <c r="S944" s="25"/>
      <c r="T944" s="25"/>
      <c r="U944" s="25"/>
      <c r="V944" s="25"/>
      <c r="W944" s="24"/>
      <c r="X944" s="24"/>
      <c r="Y944" s="24"/>
      <c r="Z944" s="24"/>
    </row>
    <row r="945">
      <c r="A945" s="24"/>
      <c r="B945" s="25"/>
      <c r="C945" s="25"/>
      <c r="D945" s="25"/>
      <c r="E945" s="24"/>
      <c r="F945" s="24"/>
      <c r="G945" s="24"/>
      <c r="H945" s="25"/>
      <c r="I945" s="24"/>
      <c r="J945" s="24"/>
      <c r="K945" s="25"/>
      <c r="L945" s="25"/>
      <c r="M945" s="24"/>
      <c r="N945" s="24"/>
      <c r="O945" s="24"/>
      <c r="P945" s="25"/>
      <c r="Q945" s="25"/>
      <c r="R945" s="24"/>
      <c r="S945" s="25"/>
      <c r="T945" s="25"/>
      <c r="U945" s="25"/>
      <c r="V945" s="25"/>
      <c r="W945" s="24"/>
      <c r="X945" s="24"/>
      <c r="Y945" s="24"/>
      <c r="Z945" s="24"/>
    </row>
    <row r="946">
      <c r="A946" s="24"/>
      <c r="B946" s="25"/>
      <c r="C946" s="25"/>
      <c r="D946" s="25"/>
      <c r="E946" s="24"/>
      <c r="F946" s="24"/>
      <c r="G946" s="24"/>
      <c r="H946" s="25"/>
      <c r="I946" s="24"/>
      <c r="J946" s="24"/>
      <c r="K946" s="25"/>
      <c r="L946" s="25"/>
      <c r="M946" s="24"/>
      <c r="N946" s="24"/>
      <c r="O946" s="24"/>
      <c r="P946" s="25"/>
      <c r="Q946" s="25"/>
      <c r="R946" s="24"/>
      <c r="S946" s="25"/>
      <c r="T946" s="25"/>
      <c r="U946" s="25"/>
      <c r="V946" s="25"/>
      <c r="W946" s="24"/>
      <c r="X946" s="24"/>
      <c r="Y946" s="24"/>
      <c r="Z946" s="24"/>
    </row>
    <row r="947">
      <c r="A947" s="24"/>
      <c r="B947" s="25"/>
      <c r="C947" s="25"/>
      <c r="D947" s="25"/>
      <c r="E947" s="24"/>
      <c r="F947" s="24"/>
      <c r="G947" s="24"/>
      <c r="H947" s="25"/>
      <c r="I947" s="24"/>
      <c r="J947" s="24"/>
      <c r="K947" s="25"/>
      <c r="L947" s="25"/>
      <c r="M947" s="24"/>
      <c r="N947" s="24"/>
      <c r="O947" s="24"/>
      <c r="P947" s="25"/>
      <c r="Q947" s="25"/>
      <c r="R947" s="24"/>
      <c r="S947" s="25"/>
      <c r="T947" s="25"/>
      <c r="U947" s="25"/>
      <c r="V947" s="25"/>
      <c r="W947" s="24"/>
      <c r="X947" s="24"/>
      <c r="Y947" s="24"/>
      <c r="Z947" s="24"/>
    </row>
    <row r="948">
      <c r="A948" s="24"/>
      <c r="B948" s="25"/>
      <c r="C948" s="25"/>
      <c r="D948" s="25"/>
      <c r="E948" s="24"/>
      <c r="F948" s="24"/>
      <c r="G948" s="24"/>
      <c r="H948" s="25"/>
      <c r="I948" s="24"/>
      <c r="J948" s="24"/>
      <c r="K948" s="25"/>
      <c r="L948" s="25"/>
      <c r="M948" s="24"/>
      <c r="N948" s="24"/>
      <c r="O948" s="24"/>
      <c r="P948" s="25"/>
      <c r="Q948" s="25"/>
      <c r="R948" s="24"/>
      <c r="S948" s="25"/>
      <c r="T948" s="25"/>
      <c r="U948" s="25"/>
      <c r="V948" s="25"/>
      <c r="W948" s="24"/>
      <c r="X948" s="24"/>
      <c r="Y948" s="24"/>
      <c r="Z948" s="24"/>
    </row>
    <row r="949">
      <c r="A949" s="24"/>
      <c r="B949" s="25"/>
      <c r="C949" s="25"/>
      <c r="D949" s="25"/>
      <c r="E949" s="24"/>
      <c r="F949" s="24"/>
      <c r="G949" s="24"/>
      <c r="H949" s="25"/>
      <c r="I949" s="24"/>
      <c r="J949" s="24"/>
      <c r="K949" s="25"/>
      <c r="L949" s="25"/>
      <c r="M949" s="24"/>
      <c r="N949" s="24"/>
      <c r="O949" s="24"/>
      <c r="P949" s="25"/>
      <c r="Q949" s="25"/>
      <c r="R949" s="24"/>
      <c r="S949" s="25"/>
      <c r="T949" s="25"/>
      <c r="U949" s="25"/>
      <c r="V949" s="25"/>
      <c r="W949" s="24"/>
      <c r="X949" s="24"/>
      <c r="Y949" s="24"/>
      <c r="Z949" s="24"/>
    </row>
    <row r="950">
      <c r="A950" s="24"/>
      <c r="B950" s="25"/>
      <c r="C950" s="25"/>
      <c r="D950" s="25"/>
      <c r="E950" s="24"/>
      <c r="F950" s="24"/>
      <c r="G950" s="24"/>
      <c r="H950" s="25"/>
      <c r="I950" s="24"/>
      <c r="J950" s="24"/>
      <c r="K950" s="25"/>
      <c r="L950" s="25"/>
      <c r="M950" s="24"/>
      <c r="N950" s="24"/>
      <c r="O950" s="24"/>
      <c r="P950" s="25"/>
      <c r="Q950" s="25"/>
      <c r="R950" s="24"/>
      <c r="S950" s="25"/>
      <c r="T950" s="25"/>
      <c r="U950" s="25"/>
      <c r="V950" s="25"/>
      <c r="W950" s="24"/>
      <c r="X950" s="24"/>
      <c r="Y950" s="24"/>
      <c r="Z950" s="24"/>
    </row>
    <row r="951">
      <c r="A951" s="24"/>
      <c r="B951" s="25"/>
      <c r="C951" s="25"/>
      <c r="D951" s="25"/>
      <c r="E951" s="24"/>
      <c r="F951" s="24"/>
      <c r="G951" s="24"/>
      <c r="H951" s="25"/>
      <c r="I951" s="24"/>
      <c r="J951" s="24"/>
      <c r="K951" s="25"/>
      <c r="L951" s="25"/>
      <c r="M951" s="24"/>
      <c r="N951" s="24"/>
      <c r="O951" s="24"/>
      <c r="P951" s="25"/>
      <c r="Q951" s="25"/>
      <c r="R951" s="24"/>
      <c r="S951" s="25"/>
      <c r="T951" s="25"/>
      <c r="U951" s="25"/>
      <c r="V951" s="25"/>
      <c r="W951" s="24"/>
      <c r="X951" s="24"/>
      <c r="Y951" s="24"/>
      <c r="Z951" s="24"/>
    </row>
    <row r="952">
      <c r="A952" s="24"/>
      <c r="B952" s="25"/>
      <c r="C952" s="25"/>
      <c r="D952" s="25"/>
      <c r="E952" s="24"/>
      <c r="F952" s="24"/>
      <c r="G952" s="24"/>
      <c r="H952" s="25"/>
      <c r="I952" s="24"/>
      <c r="J952" s="24"/>
      <c r="K952" s="25"/>
      <c r="L952" s="25"/>
      <c r="M952" s="24"/>
      <c r="N952" s="24"/>
      <c r="O952" s="24"/>
      <c r="P952" s="25"/>
      <c r="Q952" s="25"/>
      <c r="R952" s="24"/>
      <c r="S952" s="25"/>
      <c r="T952" s="25"/>
      <c r="U952" s="25"/>
      <c r="V952" s="25"/>
      <c r="W952" s="24"/>
      <c r="X952" s="24"/>
      <c r="Y952" s="24"/>
      <c r="Z952" s="24"/>
    </row>
    <row r="953">
      <c r="A953" s="24"/>
      <c r="B953" s="25"/>
      <c r="C953" s="25"/>
      <c r="D953" s="25"/>
      <c r="E953" s="24"/>
      <c r="F953" s="24"/>
      <c r="G953" s="24"/>
      <c r="H953" s="25"/>
      <c r="I953" s="24"/>
      <c r="J953" s="24"/>
      <c r="K953" s="25"/>
      <c r="L953" s="25"/>
      <c r="M953" s="24"/>
      <c r="N953" s="24"/>
      <c r="O953" s="24"/>
      <c r="P953" s="25"/>
      <c r="Q953" s="25"/>
      <c r="R953" s="24"/>
      <c r="S953" s="25"/>
      <c r="T953" s="25"/>
      <c r="U953" s="25"/>
      <c r="V953" s="25"/>
      <c r="W953" s="24"/>
      <c r="X953" s="24"/>
      <c r="Y953" s="24"/>
      <c r="Z953" s="24"/>
    </row>
    <row r="954">
      <c r="A954" s="24"/>
      <c r="B954" s="25"/>
      <c r="C954" s="25"/>
      <c r="D954" s="25"/>
      <c r="E954" s="24"/>
      <c r="F954" s="24"/>
      <c r="G954" s="24"/>
      <c r="H954" s="25"/>
      <c r="I954" s="24"/>
      <c r="J954" s="24"/>
      <c r="K954" s="25"/>
      <c r="L954" s="25"/>
      <c r="M954" s="24"/>
      <c r="N954" s="24"/>
      <c r="O954" s="24"/>
      <c r="P954" s="25"/>
      <c r="Q954" s="25"/>
      <c r="R954" s="24"/>
      <c r="S954" s="25"/>
      <c r="T954" s="25"/>
      <c r="U954" s="25"/>
      <c r="V954" s="25"/>
      <c r="W954" s="24"/>
      <c r="X954" s="24"/>
      <c r="Y954" s="24"/>
      <c r="Z954" s="24"/>
    </row>
    <row r="955">
      <c r="A955" s="24"/>
      <c r="B955" s="25"/>
      <c r="C955" s="25"/>
      <c r="D955" s="25"/>
      <c r="E955" s="24"/>
      <c r="F955" s="24"/>
      <c r="G955" s="24"/>
      <c r="H955" s="25"/>
      <c r="I955" s="24"/>
      <c r="J955" s="24"/>
      <c r="K955" s="25"/>
      <c r="L955" s="25"/>
      <c r="M955" s="24"/>
      <c r="N955" s="24"/>
      <c r="O955" s="24"/>
      <c r="P955" s="25"/>
      <c r="Q955" s="25"/>
      <c r="R955" s="24"/>
      <c r="S955" s="25"/>
      <c r="T955" s="25"/>
      <c r="U955" s="25"/>
      <c r="V955" s="25"/>
      <c r="W955" s="24"/>
      <c r="X955" s="24"/>
      <c r="Y955" s="24"/>
      <c r="Z955" s="24"/>
    </row>
    <row r="956">
      <c r="A956" s="24"/>
      <c r="B956" s="25"/>
      <c r="C956" s="25"/>
      <c r="D956" s="25"/>
      <c r="E956" s="24"/>
      <c r="F956" s="24"/>
      <c r="G956" s="24"/>
      <c r="H956" s="25"/>
      <c r="I956" s="24"/>
      <c r="J956" s="24"/>
      <c r="K956" s="25"/>
      <c r="L956" s="25"/>
      <c r="M956" s="24"/>
      <c r="N956" s="24"/>
      <c r="O956" s="24"/>
      <c r="P956" s="25"/>
      <c r="Q956" s="25"/>
      <c r="R956" s="24"/>
      <c r="S956" s="25"/>
      <c r="T956" s="25"/>
      <c r="U956" s="25"/>
      <c r="V956" s="25"/>
      <c r="W956" s="24"/>
      <c r="X956" s="24"/>
      <c r="Y956" s="24"/>
      <c r="Z956" s="24"/>
    </row>
    <row r="957">
      <c r="A957" s="24"/>
      <c r="B957" s="25"/>
      <c r="C957" s="25"/>
      <c r="D957" s="25"/>
      <c r="E957" s="24"/>
      <c r="F957" s="24"/>
      <c r="G957" s="24"/>
      <c r="H957" s="25"/>
      <c r="I957" s="24"/>
      <c r="J957" s="24"/>
      <c r="K957" s="25"/>
      <c r="L957" s="25"/>
      <c r="M957" s="24"/>
      <c r="N957" s="24"/>
      <c r="O957" s="24"/>
      <c r="P957" s="25"/>
      <c r="Q957" s="25"/>
      <c r="R957" s="24"/>
      <c r="S957" s="25"/>
      <c r="T957" s="25"/>
      <c r="U957" s="25"/>
      <c r="V957" s="25"/>
      <c r="W957" s="24"/>
      <c r="X957" s="24"/>
      <c r="Y957" s="24"/>
      <c r="Z957" s="24"/>
    </row>
    <row r="958">
      <c r="A958" s="24"/>
      <c r="B958" s="25"/>
      <c r="C958" s="25"/>
      <c r="D958" s="25"/>
      <c r="E958" s="24"/>
      <c r="F958" s="24"/>
      <c r="G958" s="24"/>
      <c r="H958" s="25"/>
      <c r="I958" s="24"/>
      <c r="J958" s="24"/>
      <c r="K958" s="25"/>
      <c r="L958" s="25"/>
      <c r="M958" s="24"/>
      <c r="N958" s="24"/>
      <c r="O958" s="24"/>
      <c r="P958" s="25"/>
      <c r="Q958" s="25"/>
      <c r="R958" s="24"/>
      <c r="S958" s="25"/>
      <c r="T958" s="25"/>
      <c r="U958" s="25"/>
      <c r="V958" s="25"/>
      <c r="W958" s="24"/>
      <c r="X958" s="24"/>
      <c r="Y958" s="24"/>
      <c r="Z958" s="24"/>
    </row>
    <row r="959">
      <c r="A959" s="24"/>
      <c r="B959" s="25"/>
      <c r="C959" s="25"/>
      <c r="D959" s="25"/>
      <c r="E959" s="24"/>
      <c r="F959" s="24"/>
      <c r="G959" s="24"/>
      <c r="H959" s="25"/>
      <c r="I959" s="24"/>
      <c r="J959" s="24"/>
      <c r="K959" s="25"/>
      <c r="L959" s="25"/>
      <c r="M959" s="24"/>
      <c r="N959" s="24"/>
      <c r="O959" s="24"/>
      <c r="P959" s="25"/>
      <c r="Q959" s="25"/>
      <c r="R959" s="24"/>
      <c r="S959" s="25"/>
      <c r="T959" s="25"/>
      <c r="U959" s="25"/>
      <c r="V959" s="25"/>
      <c r="W959" s="24"/>
      <c r="X959" s="24"/>
      <c r="Y959" s="24"/>
      <c r="Z959" s="24"/>
    </row>
    <row r="960">
      <c r="A960" s="24"/>
      <c r="B960" s="25"/>
      <c r="C960" s="25"/>
      <c r="D960" s="25"/>
      <c r="E960" s="24"/>
      <c r="F960" s="24"/>
      <c r="G960" s="24"/>
      <c r="H960" s="25"/>
      <c r="I960" s="24"/>
      <c r="J960" s="24"/>
      <c r="K960" s="25"/>
      <c r="L960" s="25"/>
      <c r="M960" s="24"/>
      <c r="N960" s="24"/>
      <c r="O960" s="24"/>
      <c r="P960" s="25"/>
      <c r="Q960" s="25"/>
      <c r="R960" s="24"/>
      <c r="S960" s="25"/>
      <c r="T960" s="25"/>
      <c r="U960" s="25"/>
      <c r="V960" s="25"/>
      <c r="W960" s="24"/>
      <c r="X960" s="24"/>
      <c r="Y960" s="24"/>
      <c r="Z960" s="24"/>
    </row>
    <row r="961">
      <c r="A961" s="24"/>
      <c r="B961" s="25"/>
      <c r="C961" s="25"/>
      <c r="D961" s="25"/>
      <c r="E961" s="24"/>
      <c r="F961" s="24"/>
      <c r="G961" s="24"/>
      <c r="H961" s="25"/>
      <c r="I961" s="24"/>
      <c r="J961" s="24"/>
      <c r="K961" s="25"/>
      <c r="L961" s="25"/>
      <c r="M961" s="24"/>
      <c r="N961" s="24"/>
      <c r="O961" s="24"/>
      <c r="P961" s="25"/>
      <c r="Q961" s="25"/>
      <c r="R961" s="24"/>
      <c r="S961" s="25"/>
      <c r="T961" s="25"/>
      <c r="U961" s="25"/>
      <c r="V961" s="25"/>
      <c r="W961" s="24"/>
      <c r="X961" s="24"/>
      <c r="Y961" s="24"/>
      <c r="Z961" s="24"/>
    </row>
    <row r="962">
      <c r="A962" s="24"/>
      <c r="B962" s="25"/>
      <c r="C962" s="25"/>
      <c r="D962" s="25"/>
      <c r="E962" s="24"/>
      <c r="F962" s="24"/>
      <c r="G962" s="24"/>
      <c r="H962" s="25"/>
      <c r="I962" s="24"/>
      <c r="J962" s="24"/>
      <c r="K962" s="25"/>
      <c r="L962" s="25"/>
      <c r="M962" s="24"/>
      <c r="N962" s="24"/>
      <c r="O962" s="24"/>
      <c r="P962" s="25"/>
      <c r="Q962" s="25"/>
      <c r="R962" s="24"/>
      <c r="S962" s="25"/>
      <c r="T962" s="25"/>
      <c r="U962" s="25"/>
      <c r="V962" s="25"/>
      <c r="W962" s="24"/>
      <c r="X962" s="24"/>
      <c r="Y962" s="24"/>
      <c r="Z962" s="24"/>
    </row>
    <row r="963">
      <c r="A963" s="24"/>
      <c r="B963" s="25"/>
      <c r="C963" s="25"/>
      <c r="D963" s="25"/>
      <c r="E963" s="24"/>
      <c r="F963" s="24"/>
      <c r="G963" s="24"/>
      <c r="H963" s="25"/>
      <c r="I963" s="24"/>
      <c r="J963" s="24"/>
      <c r="K963" s="25"/>
      <c r="L963" s="25"/>
      <c r="M963" s="24"/>
      <c r="N963" s="24"/>
      <c r="O963" s="24"/>
      <c r="P963" s="25"/>
      <c r="Q963" s="25"/>
      <c r="R963" s="24"/>
      <c r="S963" s="25"/>
      <c r="T963" s="25"/>
      <c r="U963" s="25"/>
      <c r="V963" s="25"/>
      <c r="W963" s="24"/>
      <c r="X963" s="24"/>
      <c r="Y963" s="24"/>
      <c r="Z963" s="24"/>
    </row>
    <row r="964">
      <c r="A964" s="24"/>
      <c r="B964" s="25"/>
      <c r="C964" s="25"/>
      <c r="D964" s="25"/>
      <c r="E964" s="24"/>
      <c r="F964" s="24"/>
      <c r="G964" s="24"/>
      <c r="H964" s="25"/>
      <c r="I964" s="24"/>
      <c r="J964" s="24"/>
      <c r="K964" s="25"/>
      <c r="L964" s="25"/>
      <c r="M964" s="24"/>
      <c r="N964" s="24"/>
      <c r="O964" s="24"/>
      <c r="P964" s="25"/>
      <c r="Q964" s="25"/>
      <c r="R964" s="24"/>
      <c r="S964" s="25"/>
      <c r="T964" s="25"/>
      <c r="U964" s="25"/>
      <c r="V964" s="25"/>
      <c r="W964" s="24"/>
      <c r="X964" s="24"/>
      <c r="Y964" s="24"/>
      <c r="Z964" s="24"/>
    </row>
    <row r="965">
      <c r="A965" s="24"/>
      <c r="B965" s="25"/>
      <c r="C965" s="25"/>
      <c r="D965" s="25"/>
      <c r="E965" s="24"/>
      <c r="F965" s="24"/>
      <c r="G965" s="24"/>
      <c r="H965" s="25"/>
      <c r="I965" s="24"/>
      <c r="J965" s="24"/>
      <c r="K965" s="25"/>
      <c r="L965" s="25"/>
      <c r="M965" s="24"/>
      <c r="N965" s="24"/>
      <c r="O965" s="24"/>
      <c r="P965" s="25"/>
      <c r="Q965" s="25"/>
      <c r="R965" s="24"/>
      <c r="S965" s="25"/>
      <c r="T965" s="25"/>
      <c r="U965" s="25"/>
      <c r="V965" s="25"/>
      <c r="W965" s="24"/>
      <c r="X965" s="24"/>
      <c r="Y965" s="24"/>
      <c r="Z965" s="24"/>
    </row>
    <row r="966">
      <c r="A966" s="24"/>
      <c r="B966" s="25"/>
      <c r="C966" s="25"/>
      <c r="D966" s="25"/>
      <c r="E966" s="24"/>
      <c r="F966" s="24"/>
      <c r="G966" s="24"/>
      <c r="H966" s="25"/>
      <c r="I966" s="24"/>
      <c r="J966" s="24"/>
      <c r="K966" s="25"/>
      <c r="L966" s="25"/>
      <c r="M966" s="24"/>
      <c r="N966" s="24"/>
      <c r="O966" s="24"/>
      <c r="P966" s="25"/>
      <c r="Q966" s="25"/>
      <c r="R966" s="24"/>
      <c r="S966" s="25"/>
      <c r="T966" s="25"/>
      <c r="U966" s="25"/>
      <c r="V966" s="25"/>
      <c r="W966" s="24"/>
      <c r="X966" s="24"/>
      <c r="Y966" s="24"/>
      <c r="Z966" s="24"/>
    </row>
    <row r="967">
      <c r="A967" s="24"/>
      <c r="B967" s="25"/>
      <c r="C967" s="25"/>
      <c r="D967" s="25"/>
      <c r="E967" s="24"/>
      <c r="F967" s="24"/>
      <c r="G967" s="24"/>
      <c r="H967" s="25"/>
      <c r="I967" s="24"/>
      <c r="J967" s="24"/>
      <c r="K967" s="25"/>
      <c r="L967" s="25"/>
      <c r="M967" s="24"/>
      <c r="N967" s="24"/>
      <c r="O967" s="24"/>
      <c r="P967" s="25"/>
      <c r="Q967" s="25"/>
      <c r="R967" s="24"/>
      <c r="S967" s="25"/>
      <c r="T967" s="25"/>
      <c r="U967" s="25"/>
      <c r="V967" s="25"/>
      <c r="W967" s="24"/>
      <c r="X967" s="24"/>
      <c r="Y967" s="24"/>
      <c r="Z967" s="24"/>
    </row>
    <row r="968">
      <c r="A968" s="24"/>
      <c r="B968" s="25"/>
      <c r="C968" s="25"/>
      <c r="D968" s="25"/>
      <c r="E968" s="24"/>
      <c r="F968" s="24"/>
      <c r="G968" s="24"/>
      <c r="H968" s="25"/>
      <c r="I968" s="24"/>
      <c r="J968" s="24"/>
      <c r="K968" s="25"/>
      <c r="L968" s="25"/>
      <c r="M968" s="24"/>
      <c r="N968" s="24"/>
      <c r="O968" s="24"/>
      <c r="P968" s="25"/>
      <c r="Q968" s="25"/>
      <c r="R968" s="24"/>
      <c r="S968" s="25"/>
      <c r="T968" s="25"/>
      <c r="U968" s="25"/>
      <c r="V968" s="25"/>
      <c r="W968" s="24"/>
      <c r="X968" s="24"/>
      <c r="Y968" s="24"/>
      <c r="Z968" s="24"/>
    </row>
    <row r="969">
      <c r="A969" s="24"/>
      <c r="B969" s="25"/>
      <c r="C969" s="25"/>
      <c r="D969" s="25"/>
      <c r="E969" s="24"/>
      <c r="F969" s="24"/>
      <c r="G969" s="24"/>
      <c r="H969" s="25"/>
      <c r="I969" s="24"/>
      <c r="J969" s="24"/>
      <c r="K969" s="25"/>
      <c r="L969" s="25"/>
      <c r="M969" s="24"/>
      <c r="N969" s="24"/>
      <c r="O969" s="24"/>
      <c r="P969" s="25"/>
      <c r="Q969" s="25"/>
      <c r="R969" s="24"/>
      <c r="S969" s="25"/>
      <c r="T969" s="25"/>
      <c r="U969" s="25"/>
      <c r="V969" s="25"/>
      <c r="W969" s="24"/>
      <c r="X969" s="24"/>
      <c r="Y969" s="24"/>
      <c r="Z969" s="24"/>
    </row>
    <row r="970">
      <c r="A970" s="24"/>
      <c r="B970" s="25"/>
      <c r="C970" s="25"/>
      <c r="D970" s="25"/>
      <c r="E970" s="24"/>
      <c r="F970" s="24"/>
      <c r="G970" s="24"/>
      <c r="H970" s="25"/>
      <c r="I970" s="24"/>
      <c r="J970" s="24"/>
      <c r="K970" s="25"/>
      <c r="L970" s="25"/>
      <c r="M970" s="24"/>
      <c r="N970" s="24"/>
      <c r="O970" s="24"/>
      <c r="P970" s="25"/>
      <c r="Q970" s="25"/>
      <c r="R970" s="24"/>
      <c r="S970" s="25"/>
      <c r="T970" s="25"/>
      <c r="U970" s="25"/>
      <c r="V970" s="25"/>
      <c r="W970" s="24"/>
      <c r="X970" s="24"/>
      <c r="Y970" s="24"/>
      <c r="Z970" s="24"/>
    </row>
    <row r="971">
      <c r="A971" s="24"/>
      <c r="B971" s="25"/>
      <c r="C971" s="25"/>
      <c r="D971" s="25"/>
      <c r="E971" s="24"/>
      <c r="F971" s="24"/>
      <c r="G971" s="24"/>
      <c r="H971" s="25"/>
      <c r="I971" s="24"/>
      <c r="J971" s="24"/>
      <c r="K971" s="25"/>
      <c r="L971" s="25"/>
      <c r="M971" s="24"/>
      <c r="N971" s="24"/>
      <c r="O971" s="24"/>
      <c r="P971" s="25"/>
      <c r="Q971" s="25"/>
      <c r="R971" s="24"/>
      <c r="S971" s="25"/>
      <c r="T971" s="25"/>
      <c r="U971" s="25"/>
      <c r="V971" s="25"/>
      <c r="W971" s="24"/>
      <c r="X971" s="24"/>
      <c r="Y971" s="24"/>
      <c r="Z971" s="24"/>
    </row>
    <row r="972">
      <c r="A972" s="24"/>
      <c r="B972" s="25"/>
      <c r="C972" s="25"/>
      <c r="D972" s="25"/>
      <c r="E972" s="24"/>
      <c r="F972" s="24"/>
      <c r="G972" s="24"/>
      <c r="H972" s="25"/>
      <c r="I972" s="24"/>
      <c r="J972" s="24"/>
      <c r="K972" s="25"/>
      <c r="L972" s="25"/>
      <c r="M972" s="24"/>
      <c r="N972" s="24"/>
      <c r="O972" s="24"/>
      <c r="P972" s="25"/>
      <c r="Q972" s="25"/>
      <c r="R972" s="24"/>
      <c r="S972" s="25"/>
      <c r="T972" s="25"/>
      <c r="U972" s="25"/>
      <c r="V972" s="25"/>
      <c r="W972" s="24"/>
      <c r="X972" s="24"/>
      <c r="Y972" s="24"/>
      <c r="Z972" s="24"/>
    </row>
    <row r="973">
      <c r="A973" s="24"/>
      <c r="B973" s="25"/>
      <c r="C973" s="25"/>
      <c r="D973" s="25"/>
      <c r="E973" s="24"/>
      <c r="F973" s="24"/>
      <c r="G973" s="24"/>
      <c r="H973" s="25"/>
      <c r="I973" s="24"/>
      <c r="J973" s="24"/>
      <c r="K973" s="25"/>
      <c r="L973" s="25"/>
      <c r="M973" s="24"/>
      <c r="N973" s="24"/>
      <c r="O973" s="24"/>
      <c r="P973" s="25"/>
      <c r="Q973" s="25"/>
      <c r="R973" s="24"/>
      <c r="S973" s="25"/>
      <c r="T973" s="25"/>
      <c r="U973" s="25"/>
      <c r="V973" s="25"/>
      <c r="W973" s="24"/>
      <c r="X973" s="24"/>
      <c r="Y973" s="24"/>
      <c r="Z973" s="24"/>
    </row>
    <row r="974">
      <c r="A974" s="24"/>
      <c r="B974" s="25"/>
      <c r="C974" s="25"/>
      <c r="D974" s="25"/>
      <c r="E974" s="24"/>
      <c r="F974" s="24"/>
      <c r="G974" s="24"/>
      <c r="H974" s="25"/>
      <c r="I974" s="24"/>
      <c r="J974" s="24"/>
      <c r="K974" s="25"/>
      <c r="L974" s="25"/>
      <c r="M974" s="24"/>
      <c r="N974" s="24"/>
      <c r="O974" s="24"/>
      <c r="P974" s="25"/>
      <c r="Q974" s="25"/>
      <c r="R974" s="24"/>
      <c r="S974" s="25"/>
      <c r="T974" s="25"/>
      <c r="U974" s="25"/>
      <c r="V974" s="25"/>
      <c r="W974" s="24"/>
      <c r="X974" s="24"/>
      <c r="Y974" s="24"/>
      <c r="Z974" s="24"/>
    </row>
    <row r="975">
      <c r="A975" s="24"/>
      <c r="B975" s="25"/>
      <c r="C975" s="25"/>
      <c r="D975" s="25"/>
      <c r="E975" s="24"/>
      <c r="F975" s="24"/>
      <c r="G975" s="24"/>
      <c r="H975" s="25"/>
      <c r="I975" s="24"/>
      <c r="J975" s="24"/>
      <c r="K975" s="25"/>
      <c r="L975" s="25"/>
      <c r="M975" s="24"/>
      <c r="N975" s="24"/>
      <c r="O975" s="24"/>
      <c r="P975" s="25"/>
      <c r="Q975" s="25"/>
      <c r="R975" s="24"/>
      <c r="S975" s="25"/>
      <c r="T975" s="25"/>
      <c r="U975" s="25"/>
      <c r="V975" s="25"/>
      <c r="W975" s="24"/>
      <c r="X975" s="24"/>
      <c r="Y975" s="24"/>
      <c r="Z975" s="24"/>
    </row>
    <row r="976">
      <c r="A976" s="24"/>
      <c r="B976" s="25"/>
      <c r="C976" s="25"/>
      <c r="D976" s="25"/>
      <c r="E976" s="24"/>
      <c r="F976" s="24"/>
      <c r="G976" s="24"/>
      <c r="H976" s="25"/>
      <c r="I976" s="24"/>
      <c r="J976" s="24"/>
      <c r="K976" s="25"/>
      <c r="L976" s="25"/>
      <c r="M976" s="24"/>
      <c r="N976" s="24"/>
      <c r="O976" s="24"/>
      <c r="P976" s="25"/>
      <c r="Q976" s="25"/>
      <c r="R976" s="24"/>
      <c r="S976" s="25"/>
      <c r="T976" s="25"/>
      <c r="U976" s="25"/>
      <c r="V976" s="25"/>
      <c r="W976" s="24"/>
      <c r="X976" s="24"/>
      <c r="Y976" s="24"/>
      <c r="Z976" s="24"/>
    </row>
    <row r="977">
      <c r="A977" s="24"/>
      <c r="B977" s="25"/>
      <c r="C977" s="25"/>
      <c r="D977" s="25"/>
      <c r="E977" s="24"/>
      <c r="F977" s="24"/>
      <c r="G977" s="24"/>
      <c r="H977" s="25"/>
      <c r="I977" s="24"/>
      <c r="J977" s="24"/>
      <c r="K977" s="25"/>
      <c r="L977" s="25"/>
      <c r="M977" s="24"/>
      <c r="N977" s="24"/>
      <c r="O977" s="24"/>
      <c r="P977" s="25"/>
      <c r="Q977" s="25"/>
      <c r="R977" s="24"/>
      <c r="S977" s="25"/>
      <c r="T977" s="25"/>
      <c r="U977" s="25"/>
      <c r="V977" s="25"/>
      <c r="W977" s="24"/>
      <c r="X977" s="24"/>
      <c r="Y977" s="24"/>
      <c r="Z977" s="24"/>
    </row>
    <row r="978">
      <c r="A978" s="24"/>
      <c r="B978" s="25"/>
      <c r="C978" s="25"/>
      <c r="D978" s="25"/>
      <c r="E978" s="24"/>
      <c r="F978" s="24"/>
      <c r="G978" s="24"/>
      <c r="H978" s="25"/>
      <c r="I978" s="24"/>
      <c r="J978" s="24"/>
      <c r="K978" s="25"/>
      <c r="L978" s="25"/>
      <c r="M978" s="24"/>
      <c r="N978" s="24"/>
      <c r="O978" s="24"/>
      <c r="P978" s="25"/>
      <c r="Q978" s="25"/>
      <c r="R978" s="24"/>
      <c r="S978" s="25"/>
      <c r="T978" s="25"/>
      <c r="U978" s="25"/>
      <c r="V978" s="25"/>
      <c r="W978" s="24"/>
      <c r="X978" s="24"/>
      <c r="Y978" s="24"/>
      <c r="Z978" s="24"/>
    </row>
    <row r="979">
      <c r="A979" s="24"/>
      <c r="B979" s="25"/>
      <c r="C979" s="25"/>
      <c r="D979" s="25"/>
      <c r="E979" s="24"/>
      <c r="F979" s="24"/>
      <c r="G979" s="24"/>
      <c r="H979" s="25"/>
      <c r="I979" s="24"/>
      <c r="J979" s="24"/>
      <c r="K979" s="25"/>
      <c r="L979" s="25"/>
      <c r="M979" s="24"/>
      <c r="N979" s="24"/>
      <c r="O979" s="24"/>
      <c r="P979" s="25"/>
      <c r="Q979" s="25"/>
      <c r="R979" s="24"/>
      <c r="S979" s="25"/>
      <c r="T979" s="25"/>
      <c r="U979" s="25"/>
      <c r="V979" s="25"/>
      <c r="W979" s="24"/>
      <c r="X979" s="24"/>
      <c r="Y979" s="24"/>
      <c r="Z979" s="24"/>
    </row>
    <row r="980">
      <c r="A980" s="24"/>
      <c r="B980" s="25"/>
      <c r="C980" s="25"/>
      <c r="D980" s="25"/>
      <c r="E980" s="24"/>
      <c r="F980" s="24"/>
      <c r="G980" s="24"/>
      <c r="H980" s="25"/>
      <c r="I980" s="24"/>
      <c r="J980" s="24"/>
      <c r="K980" s="25"/>
      <c r="L980" s="25"/>
      <c r="M980" s="24"/>
      <c r="N980" s="24"/>
      <c r="O980" s="24"/>
      <c r="P980" s="25"/>
      <c r="Q980" s="25"/>
      <c r="R980" s="24"/>
      <c r="S980" s="25"/>
      <c r="T980" s="25"/>
      <c r="U980" s="25"/>
      <c r="V980" s="25"/>
      <c r="W980" s="24"/>
      <c r="X980" s="24"/>
      <c r="Y980" s="24"/>
      <c r="Z980" s="24"/>
    </row>
    <row r="981">
      <c r="A981" s="24"/>
      <c r="B981" s="25"/>
      <c r="C981" s="25"/>
      <c r="D981" s="25"/>
      <c r="E981" s="24"/>
      <c r="F981" s="24"/>
      <c r="G981" s="24"/>
      <c r="H981" s="25"/>
      <c r="I981" s="24"/>
      <c r="J981" s="24"/>
      <c r="K981" s="25"/>
      <c r="L981" s="25"/>
      <c r="M981" s="24"/>
      <c r="N981" s="24"/>
      <c r="O981" s="24"/>
      <c r="P981" s="25"/>
      <c r="Q981" s="25"/>
      <c r="R981" s="24"/>
      <c r="S981" s="25"/>
      <c r="T981" s="25"/>
      <c r="U981" s="25"/>
      <c r="V981" s="25"/>
      <c r="W981" s="24"/>
      <c r="X981" s="24"/>
      <c r="Y981" s="24"/>
      <c r="Z981" s="24"/>
    </row>
    <row r="982">
      <c r="A982" s="24"/>
      <c r="B982" s="25"/>
      <c r="C982" s="25"/>
      <c r="D982" s="25"/>
      <c r="E982" s="24"/>
      <c r="F982" s="24"/>
      <c r="G982" s="24"/>
      <c r="H982" s="25"/>
      <c r="I982" s="24"/>
      <c r="J982" s="24"/>
      <c r="K982" s="25"/>
      <c r="L982" s="25"/>
      <c r="M982" s="24"/>
      <c r="N982" s="24"/>
      <c r="O982" s="24"/>
      <c r="P982" s="25"/>
      <c r="Q982" s="25"/>
      <c r="R982" s="24"/>
      <c r="S982" s="25"/>
      <c r="T982" s="25"/>
      <c r="U982" s="25"/>
      <c r="V982" s="25"/>
      <c r="W982" s="24"/>
      <c r="X982" s="24"/>
      <c r="Y982" s="24"/>
      <c r="Z982" s="24"/>
    </row>
    <row r="983">
      <c r="A983" s="24"/>
      <c r="B983" s="25"/>
      <c r="C983" s="25"/>
      <c r="D983" s="25"/>
      <c r="E983" s="24"/>
      <c r="F983" s="24"/>
      <c r="G983" s="24"/>
      <c r="H983" s="25"/>
      <c r="I983" s="24"/>
      <c r="J983" s="24"/>
      <c r="K983" s="25"/>
      <c r="L983" s="25"/>
      <c r="M983" s="24"/>
      <c r="N983" s="24"/>
      <c r="O983" s="24"/>
      <c r="P983" s="25"/>
      <c r="Q983" s="25"/>
      <c r="R983" s="24"/>
      <c r="S983" s="25"/>
      <c r="T983" s="25"/>
      <c r="U983" s="25"/>
      <c r="V983" s="25"/>
      <c r="W983" s="24"/>
      <c r="X983" s="24"/>
      <c r="Y983" s="24"/>
      <c r="Z983" s="24"/>
    </row>
    <row r="984">
      <c r="A984" s="24"/>
      <c r="B984" s="25"/>
      <c r="C984" s="25"/>
      <c r="D984" s="25"/>
      <c r="E984" s="24"/>
      <c r="F984" s="24"/>
      <c r="G984" s="24"/>
      <c r="H984" s="25"/>
      <c r="I984" s="24"/>
      <c r="J984" s="24"/>
      <c r="K984" s="25"/>
      <c r="L984" s="25"/>
      <c r="M984" s="24"/>
      <c r="N984" s="24"/>
      <c r="O984" s="24"/>
      <c r="P984" s="25"/>
      <c r="Q984" s="25"/>
      <c r="R984" s="24"/>
      <c r="S984" s="25"/>
      <c r="T984" s="25"/>
      <c r="U984" s="25"/>
      <c r="V984" s="25"/>
      <c r="W984" s="24"/>
      <c r="X984" s="24"/>
      <c r="Y984" s="24"/>
      <c r="Z984" s="24"/>
    </row>
    <row r="985">
      <c r="A985" s="24"/>
      <c r="B985" s="25"/>
      <c r="C985" s="25"/>
      <c r="D985" s="25"/>
      <c r="E985" s="24"/>
      <c r="F985" s="24"/>
      <c r="G985" s="24"/>
      <c r="H985" s="25"/>
      <c r="I985" s="24"/>
      <c r="J985" s="24"/>
      <c r="K985" s="25"/>
      <c r="L985" s="25"/>
      <c r="M985" s="24"/>
      <c r="N985" s="24"/>
      <c r="O985" s="24"/>
      <c r="P985" s="25"/>
      <c r="Q985" s="25"/>
      <c r="R985" s="24"/>
      <c r="S985" s="25"/>
      <c r="T985" s="25"/>
      <c r="U985" s="25"/>
      <c r="V985" s="25"/>
      <c r="W985" s="24"/>
      <c r="X985" s="24"/>
      <c r="Y985" s="24"/>
      <c r="Z985" s="24"/>
    </row>
    <row r="986">
      <c r="A986" s="24"/>
      <c r="B986" s="25"/>
      <c r="C986" s="25"/>
      <c r="D986" s="25"/>
      <c r="E986" s="24"/>
      <c r="F986" s="24"/>
      <c r="G986" s="24"/>
      <c r="H986" s="25"/>
      <c r="I986" s="24"/>
      <c r="J986" s="24"/>
      <c r="K986" s="25"/>
      <c r="L986" s="25"/>
      <c r="M986" s="24"/>
      <c r="N986" s="24"/>
      <c r="O986" s="24"/>
      <c r="P986" s="25"/>
      <c r="Q986" s="25"/>
      <c r="R986" s="24"/>
      <c r="S986" s="25"/>
      <c r="T986" s="25"/>
      <c r="U986" s="25"/>
      <c r="V986" s="25"/>
      <c r="W986" s="24"/>
      <c r="X986" s="24"/>
      <c r="Y986" s="24"/>
      <c r="Z986" s="24"/>
    </row>
    <row r="987">
      <c r="A987" s="24"/>
      <c r="B987" s="25"/>
      <c r="C987" s="25"/>
      <c r="D987" s="25"/>
      <c r="E987" s="24"/>
      <c r="F987" s="24"/>
      <c r="G987" s="24"/>
      <c r="H987" s="25"/>
      <c r="I987" s="24"/>
      <c r="J987" s="24"/>
      <c r="K987" s="25"/>
      <c r="L987" s="25"/>
      <c r="M987" s="24"/>
      <c r="N987" s="24"/>
      <c r="O987" s="24"/>
      <c r="P987" s="25"/>
      <c r="Q987" s="25"/>
      <c r="R987" s="24"/>
      <c r="S987" s="25"/>
      <c r="T987" s="25"/>
      <c r="U987" s="25"/>
      <c r="V987" s="25"/>
      <c r="W987" s="24"/>
      <c r="X987" s="24"/>
      <c r="Y987" s="24"/>
      <c r="Z987" s="24"/>
    </row>
    <row r="988">
      <c r="A988" s="24"/>
      <c r="B988" s="25"/>
      <c r="C988" s="25"/>
      <c r="D988" s="25"/>
      <c r="E988" s="24"/>
      <c r="F988" s="24"/>
      <c r="G988" s="24"/>
      <c r="H988" s="25"/>
      <c r="I988" s="24"/>
      <c r="J988" s="24"/>
      <c r="K988" s="25"/>
      <c r="L988" s="25"/>
      <c r="M988" s="24"/>
      <c r="N988" s="24"/>
      <c r="O988" s="24"/>
      <c r="P988" s="25"/>
      <c r="Q988" s="25"/>
      <c r="R988" s="24"/>
      <c r="S988" s="25"/>
      <c r="T988" s="25"/>
      <c r="U988" s="25"/>
      <c r="V988" s="25"/>
      <c r="W988" s="24"/>
      <c r="X988" s="24"/>
      <c r="Y988" s="24"/>
      <c r="Z988" s="24"/>
    </row>
    <row r="989">
      <c r="A989" s="24"/>
      <c r="B989" s="25"/>
      <c r="C989" s="25"/>
      <c r="D989" s="25"/>
      <c r="E989" s="24"/>
      <c r="F989" s="24"/>
      <c r="G989" s="24"/>
      <c r="H989" s="25"/>
      <c r="I989" s="24"/>
      <c r="J989" s="24"/>
      <c r="K989" s="25"/>
      <c r="L989" s="25"/>
      <c r="M989" s="24"/>
      <c r="N989" s="24"/>
      <c r="O989" s="24"/>
      <c r="P989" s="25"/>
      <c r="Q989" s="25"/>
      <c r="R989" s="24"/>
      <c r="S989" s="25"/>
      <c r="T989" s="25"/>
      <c r="U989" s="25"/>
      <c r="V989" s="25"/>
      <c r="W989" s="24"/>
      <c r="X989" s="24"/>
      <c r="Y989" s="24"/>
      <c r="Z989" s="24"/>
    </row>
    <row r="990">
      <c r="A990" s="24"/>
      <c r="B990" s="25"/>
      <c r="C990" s="25"/>
      <c r="D990" s="25"/>
      <c r="E990" s="24"/>
      <c r="F990" s="24"/>
      <c r="G990" s="24"/>
      <c r="H990" s="25"/>
      <c r="I990" s="24"/>
      <c r="J990" s="24"/>
      <c r="K990" s="25"/>
      <c r="L990" s="25"/>
      <c r="M990" s="24"/>
      <c r="N990" s="24"/>
      <c r="O990" s="24"/>
      <c r="P990" s="25"/>
      <c r="Q990" s="25"/>
      <c r="R990" s="24"/>
      <c r="S990" s="25"/>
      <c r="T990" s="25"/>
      <c r="U990" s="25"/>
      <c r="V990" s="25"/>
      <c r="W990" s="24"/>
      <c r="X990" s="24"/>
      <c r="Y990" s="24"/>
      <c r="Z990" s="24"/>
    </row>
    <row r="991">
      <c r="A991" s="24"/>
      <c r="B991" s="25"/>
      <c r="C991" s="25"/>
      <c r="D991" s="25"/>
      <c r="E991" s="24"/>
      <c r="F991" s="24"/>
      <c r="G991" s="24"/>
      <c r="H991" s="25"/>
      <c r="I991" s="24"/>
      <c r="J991" s="24"/>
      <c r="K991" s="25"/>
      <c r="L991" s="25"/>
      <c r="M991" s="24"/>
      <c r="N991" s="24"/>
      <c r="O991" s="24"/>
      <c r="P991" s="25"/>
      <c r="Q991" s="25"/>
      <c r="R991" s="24"/>
      <c r="S991" s="25"/>
      <c r="T991" s="25"/>
      <c r="U991" s="25"/>
      <c r="V991" s="25"/>
      <c r="W991" s="24"/>
      <c r="X991" s="24"/>
      <c r="Y991" s="24"/>
      <c r="Z991" s="24"/>
    </row>
    <row r="992">
      <c r="A992" s="24"/>
      <c r="B992" s="25"/>
      <c r="C992" s="25"/>
      <c r="D992" s="25"/>
      <c r="E992" s="24"/>
      <c r="F992" s="24"/>
      <c r="G992" s="24"/>
      <c r="H992" s="25"/>
      <c r="I992" s="24"/>
      <c r="J992" s="24"/>
      <c r="K992" s="25"/>
      <c r="L992" s="25"/>
      <c r="M992" s="24"/>
      <c r="N992" s="24"/>
      <c r="O992" s="24"/>
      <c r="P992" s="25"/>
      <c r="Q992" s="25"/>
      <c r="R992" s="24"/>
      <c r="S992" s="25"/>
      <c r="T992" s="25"/>
      <c r="U992" s="25"/>
      <c r="V992" s="25"/>
      <c r="W992" s="24"/>
      <c r="X992" s="24"/>
      <c r="Y992" s="24"/>
      <c r="Z992" s="24"/>
    </row>
    <row r="993">
      <c r="A993" s="24"/>
      <c r="B993" s="25"/>
      <c r="C993" s="25"/>
      <c r="D993" s="25"/>
      <c r="E993" s="24"/>
      <c r="F993" s="24"/>
      <c r="G993" s="24"/>
      <c r="H993" s="25"/>
      <c r="I993" s="24"/>
      <c r="J993" s="24"/>
      <c r="K993" s="25"/>
      <c r="L993" s="25"/>
      <c r="M993" s="24"/>
      <c r="N993" s="24"/>
      <c r="O993" s="24"/>
      <c r="P993" s="25"/>
      <c r="Q993" s="25"/>
      <c r="R993" s="24"/>
      <c r="S993" s="25"/>
      <c r="T993" s="25"/>
      <c r="U993" s="25"/>
      <c r="V993" s="25"/>
      <c r="W993" s="24"/>
      <c r="X993" s="24"/>
      <c r="Y993" s="24"/>
      <c r="Z993" s="24"/>
    </row>
    <row r="994">
      <c r="A994" s="24"/>
      <c r="B994" s="25"/>
      <c r="C994" s="25"/>
      <c r="D994" s="25"/>
      <c r="E994" s="24"/>
      <c r="F994" s="24"/>
      <c r="G994" s="24"/>
      <c r="H994" s="25"/>
      <c r="I994" s="24"/>
      <c r="J994" s="24"/>
      <c r="K994" s="25"/>
      <c r="L994" s="25"/>
      <c r="M994" s="24"/>
      <c r="N994" s="24"/>
      <c r="O994" s="24"/>
      <c r="P994" s="25"/>
      <c r="Q994" s="25"/>
      <c r="R994" s="24"/>
      <c r="S994" s="25"/>
      <c r="T994" s="25"/>
      <c r="U994" s="25"/>
      <c r="V994" s="25"/>
      <c r="W994" s="24"/>
      <c r="X994" s="24"/>
      <c r="Y994" s="24"/>
      <c r="Z994" s="24"/>
    </row>
    <row r="995">
      <c r="A995" s="24"/>
      <c r="B995" s="25"/>
      <c r="C995" s="25"/>
      <c r="D995" s="25"/>
      <c r="E995" s="24"/>
      <c r="F995" s="24"/>
      <c r="G995" s="24"/>
      <c r="H995" s="25"/>
      <c r="I995" s="24"/>
      <c r="J995" s="24"/>
      <c r="K995" s="25"/>
      <c r="L995" s="25"/>
      <c r="M995" s="24"/>
      <c r="N995" s="24"/>
      <c r="O995" s="24"/>
      <c r="P995" s="25"/>
      <c r="Q995" s="25"/>
      <c r="R995" s="24"/>
      <c r="S995" s="25"/>
      <c r="T995" s="25"/>
      <c r="U995" s="25"/>
      <c r="V995" s="25"/>
      <c r="W995" s="24"/>
      <c r="X995" s="24"/>
      <c r="Y995" s="24"/>
      <c r="Z995" s="24"/>
    </row>
    <row r="996">
      <c r="A996" s="24"/>
      <c r="B996" s="25"/>
      <c r="C996" s="25"/>
      <c r="D996" s="25"/>
      <c r="E996" s="24"/>
      <c r="F996" s="24"/>
      <c r="G996" s="24"/>
      <c r="H996" s="25"/>
      <c r="I996" s="24"/>
      <c r="J996" s="24"/>
      <c r="K996" s="25"/>
      <c r="L996" s="25"/>
      <c r="M996" s="24"/>
      <c r="N996" s="24"/>
      <c r="O996" s="24"/>
      <c r="P996" s="25"/>
      <c r="Q996" s="25"/>
      <c r="R996" s="24"/>
      <c r="S996" s="25"/>
      <c r="T996" s="25"/>
      <c r="U996" s="25"/>
      <c r="V996" s="25"/>
      <c r="W996" s="24"/>
      <c r="X996" s="24"/>
      <c r="Y996" s="24"/>
      <c r="Z996" s="24"/>
    </row>
    <row r="997">
      <c r="A997" s="24"/>
      <c r="B997" s="25"/>
      <c r="C997" s="25"/>
      <c r="D997" s="25"/>
      <c r="E997" s="24"/>
      <c r="F997" s="24"/>
      <c r="G997" s="24"/>
      <c r="H997" s="25"/>
      <c r="I997" s="24"/>
      <c r="J997" s="24"/>
      <c r="K997" s="25"/>
      <c r="L997" s="25"/>
      <c r="M997" s="24"/>
      <c r="N997" s="24"/>
      <c r="O997" s="24"/>
      <c r="P997" s="25"/>
      <c r="Q997" s="25"/>
      <c r="R997" s="24"/>
      <c r="S997" s="25"/>
      <c r="T997" s="25"/>
      <c r="U997" s="25"/>
      <c r="V997" s="25"/>
      <c r="W997" s="24"/>
      <c r="X997" s="24"/>
      <c r="Y997" s="24"/>
      <c r="Z997" s="24"/>
    </row>
    <row r="998">
      <c r="A998" s="24"/>
      <c r="B998" s="25"/>
      <c r="C998" s="25"/>
      <c r="D998" s="25"/>
      <c r="E998" s="24"/>
      <c r="F998" s="24"/>
      <c r="G998" s="24"/>
      <c r="H998" s="25"/>
      <c r="I998" s="24"/>
      <c r="J998" s="24"/>
      <c r="K998" s="25"/>
      <c r="L998" s="25"/>
      <c r="M998" s="24"/>
      <c r="N998" s="24"/>
      <c r="O998" s="24"/>
      <c r="P998" s="25"/>
      <c r="Q998" s="25"/>
      <c r="R998" s="24"/>
      <c r="S998" s="25"/>
      <c r="T998" s="25"/>
      <c r="U998" s="25"/>
      <c r="V998" s="25"/>
      <c r="W998" s="24"/>
      <c r="X998" s="24"/>
      <c r="Y998" s="24"/>
      <c r="Z998" s="24"/>
    </row>
    <row r="999">
      <c r="A999" s="24"/>
      <c r="B999" s="25"/>
      <c r="C999" s="25"/>
      <c r="D999" s="25"/>
      <c r="E999" s="24"/>
      <c r="F999" s="24"/>
      <c r="G999" s="24"/>
      <c r="H999" s="25"/>
      <c r="I999" s="24"/>
      <c r="J999" s="24"/>
      <c r="K999" s="25"/>
      <c r="L999" s="25"/>
      <c r="M999" s="24"/>
      <c r="N999" s="24"/>
      <c r="O999" s="24"/>
      <c r="P999" s="25"/>
      <c r="Q999" s="25"/>
      <c r="R999" s="24"/>
      <c r="S999" s="25"/>
      <c r="T999" s="25"/>
      <c r="U999" s="25"/>
      <c r="V999" s="25"/>
      <c r="W999" s="24"/>
      <c r="X999" s="24"/>
      <c r="Y999" s="24"/>
      <c r="Z999" s="24"/>
    </row>
    <row r="1000">
      <c r="A1000" s="24"/>
      <c r="B1000" s="25"/>
      <c r="C1000" s="25"/>
      <c r="D1000" s="25"/>
      <c r="E1000" s="24"/>
      <c r="F1000" s="24"/>
      <c r="G1000" s="24"/>
      <c r="H1000" s="25"/>
      <c r="I1000" s="24"/>
      <c r="J1000" s="24"/>
      <c r="K1000" s="25"/>
      <c r="L1000" s="25"/>
      <c r="M1000" s="24"/>
      <c r="N1000" s="24"/>
      <c r="O1000" s="24"/>
      <c r="P1000" s="25"/>
      <c r="Q1000" s="25"/>
      <c r="R1000" s="24"/>
      <c r="S1000" s="25"/>
      <c r="T1000" s="25"/>
      <c r="U1000" s="25"/>
      <c r="V1000" s="25"/>
      <c r="W1000" s="24"/>
      <c r="X1000" s="24"/>
      <c r="Y1000" s="24"/>
      <c r="Z1000" s="24"/>
    </row>
  </sheetData>
  <mergeCells count="14">
    <mergeCell ref="M3:N3"/>
    <mergeCell ref="P3:P4"/>
    <mergeCell ref="Q3:Q4"/>
    <mergeCell ref="R3:R4"/>
    <mergeCell ref="U3:V3"/>
    <mergeCell ref="T3:T4"/>
    <mergeCell ref="S3:S4"/>
    <mergeCell ref="B3:B4"/>
    <mergeCell ref="C3:C4"/>
    <mergeCell ref="D3:D4"/>
    <mergeCell ref="E3:G3"/>
    <mergeCell ref="H3:J3"/>
    <mergeCell ref="K3:K4"/>
    <mergeCell ref="L3:L4"/>
  </mergeCells>
  <conditionalFormatting sqref="S1:S1000">
    <cfRule type="colorScale" priority="1">
      <colorScale>
        <cfvo type="min"/>
        <cfvo type="max"/>
        <color rgb="FFFFFFFF"/>
        <color rgb="FF38761D"/>
      </colorScale>
    </cfRule>
  </conditionalFormatting>
  <conditionalFormatting sqref="K1:K1000">
    <cfRule type="colorScale" priority="2">
      <colorScale>
        <cfvo type="min"/>
        <cfvo type="max"/>
        <color rgb="FFFFFFFF"/>
        <color rgb="FF0000FF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0.29"/>
    <col customWidth="1" min="3" max="3" width="24.0"/>
    <col customWidth="1" min="4" max="4" width="11.57"/>
    <col customWidth="1" min="5" max="5" width="15.71"/>
    <col customWidth="1" min="6" max="6" width="11.57"/>
    <col customWidth="1" min="7" max="7" width="8.57"/>
    <col customWidth="1" min="8" max="8" width="8.43"/>
    <col customWidth="1" min="9" max="9" width="2.86"/>
    <col customWidth="1" min="10" max="10" width="9.43"/>
    <col customWidth="1" min="11" max="11" width="14.14"/>
    <col customWidth="1" min="12" max="12" width="3.14"/>
    <col customWidth="1" min="13" max="13" width="6.14"/>
    <col customWidth="1" min="14" max="14" width="7.29"/>
    <col customWidth="1" min="15" max="15" width="5.71"/>
    <col customWidth="1" min="16" max="16" width="7.29"/>
    <col customWidth="1" min="17" max="17" width="6.86"/>
    <col customWidth="1" min="18" max="18" width="7.43"/>
    <col customWidth="1" min="19" max="19" width="5.71"/>
    <col customWidth="1" min="20" max="20" width="8.86"/>
    <col customWidth="1" min="21" max="21" width="8.0"/>
    <col customWidth="1" min="22" max="22" width="2.29"/>
    <col customWidth="1" min="23" max="23" width="21.71"/>
    <col customWidth="1" min="24" max="24" width="15.29"/>
    <col customWidth="1" min="25" max="25" width="9.0"/>
    <col customWidth="1" min="26" max="26" width="8.71"/>
    <col customWidth="1" min="27" max="28" width="11.43"/>
    <col customWidth="1" min="29" max="29" width="6.29"/>
    <col customWidth="1" min="30" max="31" width="8.86"/>
    <col customWidth="1" min="32" max="42" width="8.71"/>
  </cols>
  <sheetData>
    <row r="1">
      <c r="A1" s="112"/>
      <c r="B1" s="110"/>
      <c r="C1" s="112"/>
      <c r="D1" s="112"/>
      <c r="E1" s="112"/>
      <c r="F1" s="112"/>
      <c r="G1" s="112"/>
      <c r="H1" s="112"/>
      <c r="I1" s="112"/>
      <c r="J1" s="112"/>
      <c r="K1" s="1"/>
      <c r="L1" s="112"/>
      <c r="M1" s="20"/>
      <c r="N1" s="110"/>
      <c r="O1" s="110"/>
      <c r="P1" s="110"/>
      <c r="Q1" s="110"/>
      <c r="R1" s="110"/>
      <c r="S1" s="110"/>
      <c r="T1" s="110"/>
      <c r="U1" s="110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</row>
    <row r="2">
      <c r="A2" s="112"/>
      <c r="B2" s="298" t="s">
        <v>2</v>
      </c>
      <c r="C2" s="299" t="s">
        <v>581</v>
      </c>
      <c r="D2" s="34"/>
      <c r="E2" s="299" t="s">
        <v>582</v>
      </c>
      <c r="F2" s="300"/>
      <c r="G2" s="301" t="s">
        <v>583</v>
      </c>
      <c r="H2" s="302" t="s">
        <v>62</v>
      </c>
      <c r="I2" s="112"/>
      <c r="J2" s="110"/>
      <c r="K2" s="20"/>
      <c r="L2" s="112"/>
      <c r="M2" s="303" t="s">
        <v>98</v>
      </c>
      <c r="N2" s="33" t="s">
        <v>584</v>
      </c>
      <c r="O2" s="34"/>
      <c r="P2" s="33" t="s">
        <v>585</v>
      </c>
      <c r="Q2" s="34"/>
      <c r="R2" s="33" t="s">
        <v>586</v>
      </c>
      <c r="S2" s="300"/>
      <c r="T2" s="33" t="s">
        <v>587</v>
      </c>
      <c r="U2" s="34"/>
      <c r="V2" s="112"/>
      <c r="W2" s="174" t="s">
        <v>588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</row>
    <row r="3">
      <c r="A3" s="112"/>
      <c r="B3" s="3"/>
      <c r="C3" s="304" t="s">
        <v>589</v>
      </c>
      <c r="D3" s="305" t="s">
        <v>590</v>
      </c>
      <c r="E3" s="304" t="s">
        <v>589</v>
      </c>
      <c r="F3" s="305" t="s">
        <v>590</v>
      </c>
      <c r="G3" s="44"/>
      <c r="H3" s="44"/>
      <c r="I3" s="112"/>
      <c r="J3" s="306" t="s">
        <v>591</v>
      </c>
      <c r="K3" s="33" t="s">
        <v>592</v>
      </c>
      <c r="L3" s="112"/>
      <c r="M3" s="3"/>
      <c r="N3" s="145" t="s">
        <v>593</v>
      </c>
      <c r="O3" s="33" t="s">
        <v>594</v>
      </c>
      <c r="P3" s="145" t="s">
        <v>593</v>
      </c>
      <c r="Q3" s="33" t="s">
        <v>594</v>
      </c>
      <c r="R3" s="145" t="s">
        <v>593</v>
      </c>
      <c r="S3" s="33" t="s">
        <v>594</v>
      </c>
      <c r="T3" s="307" t="s">
        <v>593</v>
      </c>
      <c r="U3" s="33" t="s">
        <v>594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</row>
    <row r="4">
      <c r="A4" s="112"/>
      <c r="B4" s="308" t="s">
        <v>7</v>
      </c>
      <c r="C4" s="309">
        <v>8.42965458121066E12</v>
      </c>
      <c r="D4" s="310">
        <v>2.0</v>
      </c>
      <c r="E4" s="309">
        <v>9.085601016081524E9</v>
      </c>
      <c r="F4" s="310">
        <v>1797.0</v>
      </c>
      <c r="G4" s="311">
        <v>927.8037376162746</v>
      </c>
      <c r="H4" s="312">
        <v>1.631730993572992E-277</v>
      </c>
      <c r="I4" s="112"/>
      <c r="J4" s="112" t="s">
        <v>584</v>
      </c>
      <c r="K4" s="153">
        <v>5.0</v>
      </c>
      <c r="L4" s="112"/>
      <c r="M4" s="313" t="s">
        <v>168</v>
      </c>
      <c r="N4" s="314">
        <v>0.0</v>
      </c>
      <c r="O4" s="315">
        <v>0.0</v>
      </c>
      <c r="P4" s="314">
        <v>88.0</v>
      </c>
      <c r="Q4" s="315">
        <v>0.04888888888888889</v>
      </c>
      <c r="R4" s="314">
        <v>0.0</v>
      </c>
      <c r="S4" s="315">
        <v>0.0</v>
      </c>
      <c r="T4" s="316">
        <v>88.0</v>
      </c>
      <c r="U4" s="315">
        <v>0.04888888888888889</v>
      </c>
      <c r="V4" s="112"/>
      <c r="W4" s="27" t="s">
        <v>595</v>
      </c>
      <c r="X4" s="28"/>
      <c r="Y4" s="28"/>
      <c r="Z4" s="28"/>
      <c r="AA4" s="28"/>
      <c r="AB4" s="28"/>
      <c r="AC4" s="29"/>
      <c r="AD4" s="26"/>
      <c r="AE4" s="26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</row>
    <row r="5">
      <c r="A5" s="112"/>
      <c r="B5" s="317" t="s">
        <v>57</v>
      </c>
      <c r="C5" s="309">
        <v>4.6682008339447345E11</v>
      </c>
      <c r="D5" s="310">
        <v>2.0</v>
      </c>
      <c r="E5" s="309">
        <v>5.706875410557518E8</v>
      </c>
      <c r="F5" s="310">
        <v>1797.0</v>
      </c>
      <c r="G5" s="311">
        <v>817.9959256353709</v>
      </c>
      <c r="H5" s="312">
        <v>2.5672084566236956E-253</v>
      </c>
      <c r="I5" s="112"/>
      <c r="J5" s="112" t="s">
        <v>585</v>
      </c>
      <c r="K5" s="153">
        <v>1792.0</v>
      </c>
      <c r="L5" s="112"/>
      <c r="M5" s="313" t="s">
        <v>191</v>
      </c>
      <c r="N5" s="314">
        <v>4.0</v>
      </c>
      <c r="O5" s="315">
        <v>0.0022222222222222222</v>
      </c>
      <c r="P5" s="314">
        <v>244.0</v>
      </c>
      <c r="Q5" s="315">
        <v>0.13555555555555557</v>
      </c>
      <c r="R5" s="314">
        <v>0.0</v>
      </c>
      <c r="S5" s="315">
        <v>0.0</v>
      </c>
      <c r="T5" s="316">
        <v>248.0</v>
      </c>
      <c r="U5" s="315">
        <v>0.13777777777777778</v>
      </c>
      <c r="V5" s="112"/>
      <c r="W5" s="318" t="s">
        <v>596</v>
      </c>
      <c r="X5" s="319"/>
      <c r="Y5" s="320"/>
      <c r="Z5" s="321" t="s">
        <v>597</v>
      </c>
      <c r="AA5" s="34"/>
      <c r="AB5" s="300"/>
      <c r="AC5" s="31" t="s">
        <v>587</v>
      </c>
      <c r="AD5" s="313"/>
      <c r="AE5" s="26"/>
      <c r="AF5" s="112"/>
      <c r="AG5" s="112"/>
      <c r="AH5" s="112"/>
      <c r="AI5" s="112"/>
      <c r="AJ5" s="112"/>
      <c r="AK5" s="112"/>
      <c r="AL5" s="322"/>
      <c r="AM5" s="112"/>
      <c r="AN5" s="112"/>
      <c r="AO5" s="112"/>
      <c r="AP5" s="112"/>
    </row>
    <row r="6">
      <c r="A6" s="112"/>
      <c r="B6" s="317" t="s">
        <v>11</v>
      </c>
      <c r="C6" s="309">
        <v>1.876730362607643E16</v>
      </c>
      <c r="D6" s="310">
        <v>2.0</v>
      </c>
      <c r="E6" s="309">
        <v>1.9788482188489645E13</v>
      </c>
      <c r="F6" s="310">
        <v>1797.0</v>
      </c>
      <c r="G6" s="311">
        <v>948.3953062854309</v>
      </c>
      <c r="H6" s="312">
        <v>6.880338009995527E-282</v>
      </c>
      <c r="I6" s="112"/>
      <c r="J6" s="110" t="s">
        <v>586</v>
      </c>
      <c r="K6" s="180">
        <v>3.0</v>
      </c>
      <c r="L6" s="112"/>
      <c r="M6" s="313" t="s">
        <v>417</v>
      </c>
      <c r="N6" s="314">
        <v>0.0</v>
      </c>
      <c r="O6" s="315">
        <v>0.0</v>
      </c>
      <c r="P6" s="314">
        <v>64.0</v>
      </c>
      <c r="Q6" s="315">
        <v>0.035555555555555556</v>
      </c>
      <c r="R6" s="314">
        <v>0.0</v>
      </c>
      <c r="S6" s="315">
        <v>0.0</v>
      </c>
      <c r="T6" s="316">
        <v>64.0</v>
      </c>
      <c r="U6" s="315">
        <v>0.035555555555555556</v>
      </c>
      <c r="V6" s="112"/>
      <c r="W6" s="323"/>
      <c r="X6" s="3"/>
      <c r="Y6" s="98"/>
      <c r="Z6" s="324" t="s">
        <v>598</v>
      </c>
      <c r="AA6" s="325" t="s">
        <v>599</v>
      </c>
      <c r="AB6" s="326" t="s">
        <v>600</v>
      </c>
      <c r="AC6" s="41"/>
      <c r="AD6" s="313"/>
      <c r="AE6" s="26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</row>
    <row r="7">
      <c r="A7" s="112"/>
      <c r="B7" s="317" t="s">
        <v>58</v>
      </c>
      <c r="C7" s="309">
        <v>19654.37857266865</v>
      </c>
      <c r="D7" s="310">
        <v>2.0</v>
      </c>
      <c r="E7" s="309">
        <v>37.20753142224475</v>
      </c>
      <c r="F7" s="310">
        <v>1797.0</v>
      </c>
      <c r="G7" s="311">
        <v>528.2365645176385</v>
      </c>
      <c r="H7" s="312">
        <v>3.614926730138576E-181</v>
      </c>
      <c r="I7" s="112"/>
      <c r="J7" s="327" t="s">
        <v>587</v>
      </c>
      <c r="K7" s="328">
        <v>1800.0</v>
      </c>
      <c r="L7" s="112"/>
      <c r="M7" s="313" t="s">
        <v>272</v>
      </c>
      <c r="N7" s="314">
        <v>0.0</v>
      </c>
      <c r="O7" s="315">
        <v>0.0</v>
      </c>
      <c r="P7" s="314">
        <v>576.0</v>
      </c>
      <c r="Q7" s="315">
        <v>0.32</v>
      </c>
      <c r="R7" s="314">
        <v>0.0</v>
      </c>
      <c r="S7" s="315">
        <v>0.0</v>
      </c>
      <c r="T7" s="314">
        <v>576.0</v>
      </c>
      <c r="U7" s="315">
        <v>0.32</v>
      </c>
      <c r="V7" s="112"/>
      <c r="W7" s="30" t="s">
        <v>601</v>
      </c>
      <c r="X7" s="329" t="s">
        <v>602</v>
      </c>
      <c r="Y7" s="330" t="s">
        <v>584</v>
      </c>
      <c r="Z7" s="331">
        <v>5.0</v>
      </c>
      <c r="AA7" s="332">
        <v>0.0</v>
      </c>
      <c r="AB7" s="333">
        <v>0.0</v>
      </c>
      <c r="AC7" s="332">
        <v>5.0</v>
      </c>
      <c r="AD7" s="313"/>
      <c r="AE7" s="26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</row>
    <row r="8">
      <c r="A8" s="112"/>
      <c r="B8" s="317" t="s">
        <v>37</v>
      </c>
      <c r="C8" s="309">
        <v>2.7618053075631776E19</v>
      </c>
      <c r="D8" s="310">
        <v>2.0</v>
      </c>
      <c r="E8" s="309">
        <v>3.1096942152973625E15</v>
      </c>
      <c r="F8" s="310">
        <v>1797.0</v>
      </c>
      <c r="G8" s="311">
        <v>8881.276152417711</v>
      </c>
      <c r="H8" s="312">
        <v>0.0</v>
      </c>
      <c r="I8" s="112"/>
      <c r="J8" s="112"/>
      <c r="K8" s="1"/>
      <c r="L8" s="112"/>
      <c r="M8" s="313" t="s">
        <v>113</v>
      </c>
      <c r="N8" s="314">
        <v>0.0</v>
      </c>
      <c r="O8" s="315">
        <v>0.0</v>
      </c>
      <c r="P8" s="314">
        <v>208.0</v>
      </c>
      <c r="Q8" s="315">
        <v>0.11555555555555555</v>
      </c>
      <c r="R8" s="314">
        <v>0.0</v>
      </c>
      <c r="S8" s="315">
        <v>0.0</v>
      </c>
      <c r="T8" s="314">
        <v>208.0</v>
      </c>
      <c r="U8" s="315">
        <v>0.11555555555555555</v>
      </c>
      <c r="V8" s="112"/>
      <c r="W8" s="121"/>
      <c r="X8" s="334"/>
      <c r="Y8" s="335" t="s">
        <v>585</v>
      </c>
      <c r="Z8" s="314">
        <v>0.0</v>
      </c>
      <c r="AA8" s="336">
        <v>1792.0</v>
      </c>
      <c r="AB8" s="316">
        <v>0.0</v>
      </c>
      <c r="AC8" s="314">
        <v>1792.0</v>
      </c>
      <c r="AD8" s="313"/>
      <c r="AE8" s="26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</row>
    <row r="9">
      <c r="A9" s="112"/>
      <c r="B9" s="317" t="s">
        <v>27</v>
      </c>
      <c r="C9" s="309">
        <v>1944359.779376241</v>
      </c>
      <c r="D9" s="310">
        <v>2.0</v>
      </c>
      <c r="E9" s="309">
        <v>5150.233582280819</v>
      </c>
      <c r="F9" s="310">
        <v>1797.0</v>
      </c>
      <c r="G9" s="311">
        <v>377.5284651293751</v>
      </c>
      <c r="H9" s="312">
        <v>1.319655032985936E-137</v>
      </c>
      <c r="I9" s="112"/>
      <c r="J9" s="112"/>
      <c r="K9" s="1"/>
      <c r="L9" s="112"/>
      <c r="M9" s="313" t="s">
        <v>256</v>
      </c>
      <c r="N9" s="314">
        <v>1.0</v>
      </c>
      <c r="O9" s="315">
        <v>5.555555555555556E-4</v>
      </c>
      <c r="P9" s="314">
        <v>56.0</v>
      </c>
      <c r="Q9" s="315">
        <v>0.03111111111111111</v>
      </c>
      <c r="R9" s="314">
        <v>3.0</v>
      </c>
      <c r="S9" s="315">
        <v>0.0016666666666666668</v>
      </c>
      <c r="T9" s="314">
        <v>60.0</v>
      </c>
      <c r="U9" s="315">
        <v>0.03333333333333333</v>
      </c>
      <c r="V9" s="112"/>
      <c r="W9" s="121"/>
      <c r="X9" s="337"/>
      <c r="Y9" s="338" t="s">
        <v>586</v>
      </c>
      <c r="Z9" s="339">
        <v>0.0</v>
      </c>
      <c r="AA9" s="339">
        <v>0.0</v>
      </c>
      <c r="AB9" s="340">
        <v>3.0</v>
      </c>
      <c r="AC9" s="339">
        <v>3.0</v>
      </c>
      <c r="AD9" s="313"/>
      <c r="AE9" s="26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</row>
    <row r="10">
      <c r="A10" s="112"/>
      <c r="B10" s="317" t="s">
        <v>31</v>
      </c>
      <c r="C10" s="309">
        <v>1.0263803393421971E18</v>
      </c>
      <c r="D10" s="310">
        <v>2.0</v>
      </c>
      <c r="E10" s="309">
        <v>2.7335060180951935E15</v>
      </c>
      <c r="F10" s="310">
        <v>1187.0</v>
      </c>
      <c r="G10" s="311">
        <v>375.4812802853883</v>
      </c>
      <c r="H10" s="312">
        <v>4.436260917953537E-127</v>
      </c>
      <c r="I10" s="112"/>
      <c r="J10" s="112"/>
      <c r="K10" s="1"/>
      <c r="L10" s="112"/>
      <c r="M10" s="341" t="s">
        <v>434</v>
      </c>
      <c r="N10" s="339">
        <v>0.0</v>
      </c>
      <c r="O10" s="342">
        <v>0.0</v>
      </c>
      <c r="P10" s="339">
        <v>556.0</v>
      </c>
      <c r="Q10" s="342">
        <v>0.3088888888888889</v>
      </c>
      <c r="R10" s="339">
        <v>0.0</v>
      </c>
      <c r="S10" s="342">
        <v>0.0</v>
      </c>
      <c r="T10" s="339">
        <v>556.0</v>
      </c>
      <c r="U10" s="342">
        <v>0.3088888888888889</v>
      </c>
      <c r="V10" s="112"/>
      <c r="W10" s="121"/>
      <c r="X10" s="343" t="s">
        <v>594</v>
      </c>
      <c r="Y10" s="344" t="s">
        <v>584</v>
      </c>
      <c r="Z10" s="345">
        <v>100.0</v>
      </c>
      <c r="AA10" s="346">
        <v>0.0</v>
      </c>
      <c r="AB10" s="347">
        <v>0.0</v>
      </c>
      <c r="AC10" s="346">
        <v>100.0</v>
      </c>
      <c r="AD10" s="313"/>
      <c r="AE10" s="26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</row>
    <row r="11">
      <c r="A11" s="112"/>
      <c r="B11" s="317" t="s">
        <v>35</v>
      </c>
      <c r="C11" s="309">
        <v>170772.5373472323</v>
      </c>
      <c r="D11" s="310">
        <v>2.0</v>
      </c>
      <c r="E11" s="309">
        <v>1082.402824792891</v>
      </c>
      <c r="F11" s="310">
        <v>1351.0</v>
      </c>
      <c r="G11" s="311">
        <v>157.77170332118106</v>
      </c>
      <c r="H11" s="312">
        <v>2.633630695173771E-62</v>
      </c>
      <c r="I11" s="112"/>
      <c r="J11" s="112"/>
      <c r="K11" s="1"/>
      <c r="L11" s="112"/>
      <c r="M11" s="348" t="s">
        <v>587</v>
      </c>
      <c r="N11" s="349">
        <v>5.0</v>
      </c>
      <c r="O11" s="350">
        <v>0.002777777777777778</v>
      </c>
      <c r="P11" s="349">
        <v>1792.0</v>
      </c>
      <c r="Q11" s="350">
        <v>0.9955555555555555</v>
      </c>
      <c r="R11" s="349">
        <v>3.0</v>
      </c>
      <c r="S11" s="350">
        <v>0.0016666666666666668</v>
      </c>
      <c r="T11" s="349">
        <v>1800.0</v>
      </c>
      <c r="U11" s="350">
        <v>1.0</v>
      </c>
      <c r="V11" s="112"/>
      <c r="W11" s="121"/>
      <c r="X11" s="334"/>
      <c r="Y11" s="335" t="s">
        <v>585</v>
      </c>
      <c r="Z11" s="351">
        <v>0.0</v>
      </c>
      <c r="AA11" s="352">
        <v>100.0</v>
      </c>
      <c r="AB11" s="353">
        <v>0.0</v>
      </c>
      <c r="AC11" s="351">
        <v>100.0</v>
      </c>
      <c r="AD11" s="313"/>
      <c r="AE11" s="26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</row>
    <row r="12">
      <c r="A12" s="112"/>
      <c r="B12" s="317" t="s">
        <v>43</v>
      </c>
      <c r="C12" s="309">
        <v>17985.161017999664</v>
      </c>
      <c r="D12" s="310">
        <v>2.0</v>
      </c>
      <c r="E12" s="309">
        <v>557.7333098099521</v>
      </c>
      <c r="F12" s="310">
        <v>1512.0</v>
      </c>
      <c r="G12" s="311">
        <v>32.246883414813645</v>
      </c>
      <c r="H12" s="312">
        <v>1.9311103824330432E-14</v>
      </c>
      <c r="I12" s="112"/>
      <c r="J12" s="112"/>
      <c r="K12" s="1"/>
      <c r="L12" s="112"/>
      <c r="M12" s="354"/>
      <c r="N12" s="112"/>
      <c r="O12" s="355"/>
      <c r="P12" s="112"/>
      <c r="Q12" s="355"/>
      <c r="R12" s="112"/>
      <c r="S12" s="112"/>
      <c r="T12" s="112"/>
      <c r="U12" s="112"/>
      <c r="V12" s="112"/>
      <c r="W12" s="40"/>
      <c r="X12" s="144"/>
      <c r="Y12" s="335" t="s">
        <v>586</v>
      </c>
      <c r="Z12" s="356">
        <v>0.0</v>
      </c>
      <c r="AA12" s="356">
        <v>0.0</v>
      </c>
      <c r="AB12" s="357">
        <v>100.0</v>
      </c>
      <c r="AC12" s="356">
        <v>100.0</v>
      </c>
      <c r="AD12" s="313"/>
      <c r="AE12" s="32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</row>
    <row r="13">
      <c r="A13" s="112"/>
      <c r="B13" s="317" t="s">
        <v>45</v>
      </c>
      <c r="C13" s="309">
        <v>2897.283452968756</v>
      </c>
      <c r="D13" s="310">
        <v>2.0</v>
      </c>
      <c r="E13" s="309">
        <v>64.9397151235861</v>
      </c>
      <c r="F13" s="310">
        <v>310.0</v>
      </c>
      <c r="G13" s="311">
        <v>44.61497016817776</v>
      </c>
      <c r="H13" s="312">
        <v>9.364432168709596E-18</v>
      </c>
      <c r="I13" s="112"/>
      <c r="J13" s="112"/>
      <c r="K13" s="1"/>
      <c r="L13" s="112"/>
      <c r="M13" s="1"/>
      <c r="N13" s="112"/>
      <c r="O13" s="112"/>
      <c r="P13" s="112"/>
      <c r="Q13" s="112"/>
      <c r="R13" s="112"/>
      <c r="S13" s="112"/>
      <c r="T13" s="112"/>
      <c r="U13" s="112"/>
      <c r="V13" s="112"/>
      <c r="W13" s="30" t="s">
        <v>603</v>
      </c>
      <c r="X13" s="329" t="s">
        <v>602</v>
      </c>
      <c r="Y13" s="330" t="s">
        <v>584</v>
      </c>
      <c r="Z13" s="331">
        <v>5.0</v>
      </c>
      <c r="AA13" s="332">
        <v>0.0</v>
      </c>
      <c r="AB13" s="333">
        <v>0.0</v>
      </c>
      <c r="AC13" s="332">
        <v>5.0</v>
      </c>
      <c r="AD13" s="313"/>
      <c r="AE13" s="26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</row>
    <row r="14">
      <c r="A14" s="112"/>
      <c r="B14" s="358" t="s">
        <v>47</v>
      </c>
      <c r="C14" s="359">
        <v>1028.8120253867216</v>
      </c>
      <c r="D14" s="360">
        <v>2.0</v>
      </c>
      <c r="E14" s="359">
        <v>24.136679348539083</v>
      </c>
      <c r="F14" s="360">
        <v>233.0</v>
      </c>
      <c r="G14" s="361">
        <v>42.62442279364301</v>
      </c>
      <c r="H14" s="362">
        <v>1.6773677631157743E-16</v>
      </c>
      <c r="I14" s="112"/>
      <c r="J14" s="112"/>
      <c r="K14" s="1"/>
      <c r="L14" s="112"/>
      <c r="M14" s="1"/>
      <c r="N14" s="112"/>
      <c r="O14" s="112"/>
      <c r="P14" s="112"/>
      <c r="Q14" s="112"/>
      <c r="R14" s="112"/>
      <c r="S14" s="112"/>
      <c r="T14" s="112"/>
      <c r="U14" s="112"/>
      <c r="V14" s="112"/>
      <c r="W14" s="121"/>
      <c r="X14" s="334"/>
      <c r="Y14" s="335" t="s">
        <v>585</v>
      </c>
      <c r="Z14" s="314">
        <v>0.0</v>
      </c>
      <c r="AA14" s="336">
        <v>1792.0</v>
      </c>
      <c r="AB14" s="316">
        <v>0.0</v>
      </c>
      <c r="AC14" s="314">
        <v>1792.0</v>
      </c>
      <c r="AD14" s="313"/>
      <c r="AE14" s="26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</row>
    <row r="15">
      <c r="A15" s="112"/>
      <c r="B15" s="363"/>
      <c r="C15" s="363"/>
      <c r="D15" s="363"/>
      <c r="E15" s="363"/>
      <c r="F15" s="363"/>
      <c r="G15" s="363"/>
      <c r="H15" s="363"/>
      <c r="I15" s="112"/>
      <c r="J15" s="112"/>
      <c r="K15" s="1"/>
      <c r="L15" s="112"/>
      <c r="M15" s="1"/>
      <c r="N15" s="112"/>
      <c r="O15" s="112"/>
      <c r="P15" s="112"/>
      <c r="Q15" s="112"/>
      <c r="R15" s="112"/>
      <c r="S15" s="112"/>
      <c r="T15" s="112"/>
      <c r="U15" s="112"/>
      <c r="V15" s="112"/>
      <c r="W15" s="121"/>
      <c r="X15" s="337"/>
      <c r="Y15" s="338" t="s">
        <v>586</v>
      </c>
      <c r="Z15" s="339">
        <v>3.0</v>
      </c>
      <c r="AA15" s="339">
        <v>0.0</v>
      </c>
      <c r="AB15" s="340">
        <v>0.0</v>
      </c>
      <c r="AC15" s="339">
        <v>3.0</v>
      </c>
      <c r="AD15" s="313"/>
      <c r="AE15" s="26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</row>
    <row r="16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"/>
      <c r="L16" s="112"/>
      <c r="M16" s="1"/>
      <c r="N16" s="112"/>
      <c r="O16" s="112"/>
      <c r="P16" s="112"/>
      <c r="Q16" s="112"/>
      <c r="R16" s="112"/>
      <c r="S16" s="112"/>
      <c r="T16" s="112"/>
      <c r="U16" s="112"/>
      <c r="V16" s="112"/>
      <c r="W16" s="121"/>
      <c r="X16" s="343" t="s">
        <v>594</v>
      </c>
      <c r="Y16" s="335" t="s">
        <v>584</v>
      </c>
      <c r="Z16" s="352">
        <v>100.0</v>
      </c>
      <c r="AA16" s="351">
        <v>0.0</v>
      </c>
      <c r="AB16" s="353">
        <v>0.0</v>
      </c>
      <c r="AC16" s="351">
        <v>100.0</v>
      </c>
      <c r="AD16" s="313"/>
      <c r="AE16" s="26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</row>
    <row r="17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"/>
      <c r="L17" s="112"/>
      <c r="M17" s="1"/>
      <c r="N17" s="112"/>
      <c r="O17" s="112"/>
      <c r="P17" s="112"/>
      <c r="Q17" s="112"/>
      <c r="R17" s="112"/>
      <c r="S17" s="112"/>
      <c r="T17" s="112"/>
      <c r="U17" s="112"/>
      <c r="V17" s="112"/>
      <c r="W17" s="121"/>
      <c r="X17" s="334"/>
      <c r="Y17" s="335" t="s">
        <v>585</v>
      </c>
      <c r="Z17" s="351">
        <v>0.0</v>
      </c>
      <c r="AA17" s="352">
        <v>100.0</v>
      </c>
      <c r="AB17" s="353">
        <v>0.0</v>
      </c>
      <c r="AC17" s="351">
        <v>100.0</v>
      </c>
      <c r="AD17" s="313"/>
      <c r="AE17" s="26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</row>
    <row r="18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"/>
      <c r="L18" s="112"/>
      <c r="M18" s="1"/>
      <c r="N18" s="112"/>
      <c r="O18" s="112"/>
      <c r="P18" s="112"/>
      <c r="Q18" s="112"/>
      <c r="R18" s="112"/>
      <c r="S18" s="112"/>
      <c r="T18" s="112"/>
      <c r="U18" s="112"/>
      <c r="V18" s="112"/>
      <c r="W18" s="40"/>
      <c r="X18" s="144"/>
      <c r="Y18" s="364" t="s">
        <v>586</v>
      </c>
      <c r="Z18" s="356">
        <v>100.0</v>
      </c>
      <c r="AA18" s="356">
        <v>0.0</v>
      </c>
      <c r="AB18" s="357">
        <v>0.0</v>
      </c>
      <c r="AC18" s="356">
        <v>100.0</v>
      </c>
      <c r="AD18" s="313"/>
      <c r="AE18" s="26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</row>
    <row r="19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"/>
      <c r="L19" s="112"/>
      <c r="M19" s="1"/>
      <c r="N19" s="112"/>
      <c r="O19" s="112"/>
      <c r="P19" s="112"/>
      <c r="Q19" s="112"/>
      <c r="R19" s="112"/>
      <c r="S19" s="112"/>
      <c r="T19" s="112"/>
      <c r="U19" s="112"/>
      <c r="V19" s="112"/>
      <c r="W19" s="365" t="s">
        <v>604</v>
      </c>
      <c r="X19" s="366"/>
      <c r="Y19" s="366"/>
      <c r="Z19" s="366"/>
      <c r="AA19" s="366"/>
      <c r="AB19" s="366"/>
      <c r="AC19" s="367"/>
      <c r="AD19" s="368"/>
      <c r="AE19" s="26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</row>
    <row r="20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"/>
      <c r="L20" s="112"/>
      <c r="M20" s="1"/>
      <c r="N20" s="112"/>
      <c r="O20" s="112"/>
      <c r="P20" s="112"/>
      <c r="Q20" s="112"/>
      <c r="R20" s="112"/>
      <c r="S20" s="112"/>
      <c r="T20" s="112"/>
      <c r="U20" s="112"/>
      <c r="V20" s="112"/>
      <c r="W20" s="365" t="s">
        <v>605</v>
      </c>
      <c r="X20" s="366"/>
      <c r="Y20" s="366"/>
      <c r="Z20" s="366"/>
      <c r="AA20" s="366"/>
      <c r="AB20" s="366"/>
      <c r="AC20" s="367"/>
      <c r="AD20" s="368"/>
      <c r="AE20" s="26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</row>
    <row r="21">
      <c r="A21" s="112"/>
      <c r="B21" s="322"/>
      <c r="C21" s="112"/>
      <c r="D21" s="112"/>
      <c r="E21" s="112"/>
      <c r="F21" s="112"/>
      <c r="G21" s="112"/>
      <c r="H21" s="112"/>
      <c r="I21" s="112"/>
      <c r="J21" s="112"/>
      <c r="K21" s="1"/>
      <c r="L21" s="112"/>
      <c r="M21" s="1"/>
      <c r="N21" s="112"/>
      <c r="O21" s="112"/>
      <c r="P21" s="112"/>
      <c r="Q21" s="112"/>
      <c r="R21" s="112"/>
      <c r="S21" s="112"/>
      <c r="T21" s="112"/>
      <c r="U21" s="112"/>
      <c r="V21" s="112"/>
      <c r="W21" s="365" t="s">
        <v>606</v>
      </c>
      <c r="X21" s="366"/>
      <c r="Y21" s="366"/>
      <c r="Z21" s="366"/>
      <c r="AA21" s="366"/>
      <c r="AB21" s="366"/>
      <c r="AC21" s="367"/>
      <c r="AD21" s="368"/>
      <c r="AE21" s="26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</row>
    <row r="22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"/>
      <c r="L22" s="112"/>
      <c r="M22" s="1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</row>
    <row r="23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"/>
      <c r="L23" s="112"/>
      <c r="M23" s="1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</row>
    <row r="24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"/>
      <c r="L24" s="112"/>
      <c r="M24" s="1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</row>
    <row r="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"/>
      <c r="L25" s="112"/>
      <c r="M25" s="1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</row>
    <row r="26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"/>
      <c r="L26" s="112"/>
      <c r="M26" s="1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</row>
    <row r="27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"/>
      <c r="L27" s="112"/>
      <c r="M27" s="1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</row>
    <row r="28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"/>
      <c r="L28" s="112"/>
      <c r="M28" s="1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</row>
    <row r="29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"/>
      <c r="L29" s="112"/>
      <c r="M29" s="1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</row>
    <row r="30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"/>
      <c r="L30" s="112"/>
      <c r="M30" s="1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</row>
    <row r="3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"/>
      <c r="L31" s="112"/>
      <c r="M31" s="1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</row>
    <row r="32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"/>
      <c r="L32" s="112"/>
      <c r="M32" s="1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</row>
    <row r="33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"/>
      <c r="L33" s="112"/>
      <c r="M33" s="1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</row>
    <row r="34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"/>
      <c r="L34" s="112"/>
      <c r="M34" s="1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</row>
    <row r="35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"/>
      <c r="L35" s="112"/>
      <c r="M35" s="1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</row>
    <row r="36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"/>
      <c r="L36" s="112"/>
      <c r="M36" s="1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</row>
    <row r="37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"/>
      <c r="L37" s="112"/>
      <c r="M37" s="1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"/>
      <c r="L38" s="112"/>
      <c r="M38" s="1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"/>
      <c r="L39" s="112"/>
      <c r="M39" s="1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</row>
    <row r="40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"/>
      <c r="L40" s="112"/>
      <c r="M40" s="1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</row>
    <row r="4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"/>
      <c r="L41" s="112"/>
      <c r="M41" s="1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</row>
    <row r="42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"/>
      <c r="L42" s="112"/>
      <c r="M42" s="1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"/>
      <c r="L43" s="112"/>
      <c r="M43" s="1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</row>
    <row r="44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"/>
      <c r="L44" s="112"/>
      <c r="M44" s="1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</row>
    <row r="4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"/>
      <c r="L45" s="112"/>
      <c r="M45" s="1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</row>
    <row r="46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"/>
      <c r="L46" s="112"/>
      <c r="M46" s="1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"/>
      <c r="L47" s="112"/>
      <c r="M47" s="1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"/>
      <c r="L48" s="112"/>
      <c r="M48" s="1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"/>
      <c r="L49" s="112"/>
      <c r="M49" s="1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"/>
      <c r="L50" s="112"/>
      <c r="M50" s="1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"/>
      <c r="L51" s="112"/>
      <c r="M51" s="1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"/>
      <c r="L52" s="112"/>
      <c r="M52" s="1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"/>
      <c r="L53" s="112"/>
      <c r="M53" s="1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"/>
      <c r="L54" s="112"/>
      <c r="M54" s="1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"/>
      <c r="L55" s="112"/>
      <c r="M55" s="1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"/>
      <c r="L56" s="112"/>
      <c r="M56" s="1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"/>
      <c r="L57" s="112"/>
      <c r="M57" s="1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"/>
      <c r="L58" s="112"/>
      <c r="M58" s="1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"/>
      <c r="L59" s="112"/>
      <c r="M59" s="1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"/>
      <c r="L60" s="112"/>
      <c r="M60" s="1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"/>
      <c r="L61" s="112"/>
      <c r="M61" s="1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"/>
      <c r="L62" s="112"/>
      <c r="M62" s="1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"/>
      <c r="L63" s="112"/>
      <c r="M63" s="1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"/>
      <c r="L64" s="112"/>
      <c r="M64" s="1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"/>
      <c r="L65" s="112"/>
      <c r="M65" s="1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"/>
      <c r="L66" s="112"/>
      <c r="M66" s="1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"/>
      <c r="L67" s="112"/>
      <c r="M67" s="1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"/>
      <c r="L68" s="112"/>
      <c r="M68" s="1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"/>
      <c r="L69" s="112"/>
      <c r="M69" s="1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"/>
      <c r="L70" s="112"/>
      <c r="M70" s="1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"/>
      <c r="L71" s="112"/>
      <c r="M71" s="1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"/>
      <c r="L72" s="112"/>
      <c r="M72" s="1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"/>
      <c r="L73" s="112"/>
      <c r="M73" s="1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"/>
      <c r="L74" s="112"/>
      <c r="M74" s="1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"/>
      <c r="L75" s="112"/>
      <c r="M75" s="1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"/>
      <c r="L76" s="112"/>
      <c r="M76" s="1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"/>
      <c r="L77" s="112"/>
      <c r="M77" s="1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"/>
      <c r="L78" s="112"/>
      <c r="M78" s="1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"/>
      <c r="L79" s="112"/>
      <c r="M79" s="1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"/>
      <c r="L80" s="112"/>
      <c r="M80" s="1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"/>
      <c r="L81" s="112"/>
      <c r="M81" s="1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"/>
      <c r="L82" s="112"/>
      <c r="M82" s="1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"/>
      <c r="L83" s="112"/>
      <c r="M83" s="1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"/>
      <c r="L84" s="112"/>
      <c r="M84" s="1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"/>
      <c r="L85" s="112"/>
      <c r="M85" s="1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"/>
      <c r="L86" s="112"/>
      <c r="M86" s="1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"/>
      <c r="L87" s="112"/>
      <c r="M87" s="1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"/>
      <c r="L88" s="112"/>
      <c r="M88" s="1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"/>
      <c r="L89" s="112"/>
      <c r="M89" s="1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"/>
      <c r="L90" s="112"/>
      <c r="M90" s="1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"/>
      <c r="L91" s="112"/>
      <c r="M91" s="1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"/>
      <c r="L92" s="112"/>
      <c r="M92" s="1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"/>
      <c r="L93" s="112"/>
      <c r="M93" s="1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"/>
      <c r="L94" s="112"/>
      <c r="M94" s="1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"/>
      <c r="L95" s="112"/>
      <c r="M95" s="1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"/>
      <c r="L96" s="112"/>
      <c r="M96" s="1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"/>
      <c r="L97" s="112"/>
      <c r="M97" s="1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"/>
      <c r="L98" s="112"/>
      <c r="M98" s="1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"/>
      <c r="L99" s="112"/>
      <c r="M99" s="1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"/>
      <c r="L100" s="112"/>
      <c r="M100" s="1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"/>
      <c r="L101" s="112"/>
      <c r="M101" s="1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"/>
      <c r="L102" s="112"/>
      <c r="M102" s="1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"/>
      <c r="L103" s="112"/>
      <c r="M103" s="1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"/>
      <c r="L104" s="112"/>
      <c r="M104" s="1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"/>
      <c r="L105" s="112"/>
      <c r="M105" s="1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"/>
      <c r="L106" s="112"/>
      <c r="M106" s="1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"/>
      <c r="L107" s="112"/>
      <c r="M107" s="1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"/>
      <c r="L108" s="112"/>
      <c r="M108" s="1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"/>
      <c r="L109" s="112"/>
      <c r="M109" s="1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"/>
      <c r="L110" s="112"/>
      <c r="M110" s="1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"/>
      <c r="L111" s="112"/>
      <c r="M111" s="1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"/>
      <c r="L112" s="112"/>
      <c r="M112" s="1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"/>
      <c r="L113" s="112"/>
      <c r="M113" s="1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"/>
      <c r="L114" s="112"/>
      <c r="M114" s="1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"/>
      <c r="L115" s="112"/>
      <c r="M115" s="1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"/>
      <c r="L116" s="112"/>
      <c r="M116" s="1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"/>
      <c r="L117" s="112"/>
      <c r="M117" s="1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"/>
      <c r="L118" s="112"/>
      <c r="M118" s="1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"/>
      <c r="L119" s="112"/>
      <c r="M119" s="1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"/>
      <c r="L120" s="112"/>
      <c r="M120" s="1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"/>
      <c r="L121" s="112"/>
      <c r="M121" s="1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"/>
      <c r="L122" s="112"/>
      <c r="M122" s="1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2"/>
      <c r="AN122" s="112"/>
      <c r="AO122" s="112"/>
      <c r="AP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"/>
      <c r="L123" s="112"/>
      <c r="M123" s="1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"/>
      <c r="L124" s="112"/>
      <c r="M124" s="1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  <c r="AL124" s="112"/>
      <c r="AM124" s="112"/>
      <c r="AN124" s="112"/>
      <c r="AO124" s="112"/>
      <c r="AP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"/>
      <c r="L125" s="112"/>
      <c r="M125" s="1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"/>
      <c r="L126" s="112"/>
      <c r="M126" s="1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2"/>
      <c r="AN126" s="112"/>
      <c r="AO126" s="112"/>
      <c r="AP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"/>
      <c r="L127" s="112"/>
      <c r="M127" s="1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2"/>
      <c r="AO127" s="112"/>
      <c r="AP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"/>
      <c r="L128" s="112"/>
      <c r="M128" s="1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"/>
      <c r="L129" s="112"/>
      <c r="M129" s="1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"/>
      <c r="L130" s="112"/>
      <c r="M130" s="1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112"/>
      <c r="AO130" s="112"/>
      <c r="AP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"/>
      <c r="L131" s="112"/>
      <c r="M131" s="1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2"/>
      <c r="AO131" s="112"/>
      <c r="AP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"/>
      <c r="L132" s="112"/>
      <c r="M132" s="1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"/>
      <c r="L133" s="112"/>
      <c r="M133" s="1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2"/>
      <c r="AO133" s="112"/>
      <c r="AP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"/>
      <c r="L134" s="112"/>
      <c r="M134" s="1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2"/>
      <c r="AN134" s="112"/>
      <c r="AO134" s="112"/>
      <c r="AP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"/>
      <c r="L135" s="112"/>
      <c r="M135" s="1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"/>
      <c r="L136" s="112"/>
      <c r="M136" s="1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2"/>
      <c r="AO136" s="112"/>
      <c r="AP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"/>
      <c r="L137" s="112"/>
      <c r="M137" s="1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2"/>
      <c r="AN137" s="112"/>
      <c r="AO137" s="112"/>
      <c r="AP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"/>
      <c r="L138" s="112"/>
      <c r="M138" s="1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"/>
      <c r="L139" s="112"/>
      <c r="M139" s="1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"/>
      <c r="L140" s="112"/>
      <c r="M140" s="1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"/>
      <c r="L141" s="112"/>
      <c r="M141" s="1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"/>
      <c r="L142" s="112"/>
      <c r="M142" s="1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"/>
      <c r="L143" s="112"/>
      <c r="M143" s="1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"/>
      <c r="L144" s="112"/>
      <c r="M144" s="1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"/>
      <c r="L145" s="112"/>
      <c r="M145" s="1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"/>
      <c r="L146" s="112"/>
      <c r="M146" s="1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"/>
      <c r="L147" s="112"/>
      <c r="M147" s="1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"/>
      <c r="L148" s="112"/>
      <c r="M148" s="1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"/>
      <c r="L149" s="112"/>
      <c r="M149" s="1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"/>
      <c r="L150" s="112"/>
      <c r="M150" s="1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"/>
      <c r="L151" s="112"/>
      <c r="M151" s="1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"/>
      <c r="L152" s="112"/>
      <c r="M152" s="1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"/>
      <c r="L153" s="112"/>
      <c r="M153" s="1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"/>
      <c r="L154" s="112"/>
      <c r="M154" s="1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"/>
      <c r="L155" s="112"/>
      <c r="M155" s="1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"/>
      <c r="L156" s="112"/>
      <c r="M156" s="1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"/>
      <c r="L157" s="112"/>
      <c r="M157" s="1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"/>
      <c r="L158" s="112"/>
      <c r="M158" s="1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2"/>
      <c r="AO158" s="112"/>
      <c r="AP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"/>
      <c r="L159" s="112"/>
      <c r="M159" s="1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"/>
      <c r="L160" s="112"/>
      <c r="M160" s="1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"/>
      <c r="L161" s="112"/>
      <c r="M161" s="1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"/>
      <c r="L162" s="112"/>
      <c r="M162" s="1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"/>
      <c r="L163" s="112"/>
      <c r="M163" s="1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"/>
      <c r="L164" s="112"/>
      <c r="M164" s="1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"/>
      <c r="L165" s="112"/>
      <c r="M165" s="1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2"/>
      <c r="AN165" s="112"/>
      <c r="AO165" s="112"/>
      <c r="AP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"/>
      <c r="L166" s="112"/>
      <c r="M166" s="1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"/>
      <c r="L167" s="112"/>
      <c r="M167" s="1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"/>
      <c r="L168" s="112"/>
      <c r="M168" s="1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2"/>
      <c r="AO168" s="112"/>
      <c r="AP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"/>
      <c r="L169" s="112"/>
      <c r="M169" s="1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"/>
      <c r="L170" s="112"/>
      <c r="M170" s="1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"/>
      <c r="L171" s="112"/>
      <c r="M171" s="1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"/>
      <c r="L172" s="112"/>
      <c r="M172" s="1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2"/>
      <c r="AO172" s="112"/>
      <c r="AP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"/>
      <c r="L173" s="112"/>
      <c r="M173" s="1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"/>
      <c r="L174" s="112"/>
      <c r="M174" s="1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"/>
      <c r="L175" s="112"/>
      <c r="M175" s="1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"/>
      <c r="L176" s="112"/>
      <c r="M176" s="1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"/>
      <c r="L177" s="112"/>
      <c r="M177" s="1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"/>
      <c r="L178" s="112"/>
      <c r="M178" s="1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"/>
      <c r="L179" s="112"/>
      <c r="M179" s="1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"/>
      <c r="L180" s="112"/>
      <c r="M180" s="1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"/>
      <c r="L181" s="112"/>
      <c r="M181" s="1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"/>
      <c r="L182" s="112"/>
      <c r="M182" s="1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"/>
      <c r="L183" s="112"/>
      <c r="M183" s="1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"/>
      <c r="L184" s="112"/>
      <c r="M184" s="1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"/>
      <c r="L185" s="112"/>
      <c r="M185" s="1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"/>
      <c r="L186" s="112"/>
      <c r="M186" s="1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"/>
      <c r="L187" s="112"/>
      <c r="M187" s="1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"/>
      <c r="L188" s="112"/>
      <c r="M188" s="1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"/>
      <c r="L189" s="112"/>
      <c r="M189" s="1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"/>
      <c r="L190" s="112"/>
      <c r="M190" s="1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"/>
      <c r="L191" s="112"/>
      <c r="M191" s="1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"/>
      <c r="L192" s="112"/>
      <c r="M192" s="1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"/>
      <c r="L193" s="112"/>
      <c r="M193" s="1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"/>
      <c r="L194" s="112"/>
      <c r="M194" s="1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"/>
      <c r="L195" s="112"/>
      <c r="M195" s="1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"/>
      <c r="L196" s="112"/>
      <c r="M196" s="1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  <c r="AO196" s="112"/>
      <c r="AP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"/>
      <c r="L197" s="112"/>
      <c r="M197" s="1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"/>
      <c r="L198" s="112"/>
      <c r="M198" s="1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2"/>
      <c r="AO198" s="112"/>
      <c r="AP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"/>
      <c r="L199" s="112"/>
      <c r="M199" s="1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"/>
      <c r="L200" s="112"/>
      <c r="M200" s="1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"/>
      <c r="L201" s="112"/>
      <c r="M201" s="1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"/>
      <c r="L202" s="112"/>
      <c r="M202" s="1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"/>
      <c r="L203" s="112"/>
      <c r="M203" s="1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  <c r="AM203" s="112"/>
      <c r="AN203" s="112"/>
      <c r="AO203" s="112"/>
      <c r="AP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"/>
      <c r="L204" s="112"/>
      <c r="M204" s="1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"/>
      <c r="L205" s="112"/>
      <c r="M205" s="1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"/>
      <c r="L206" s="112"/>
      <c r="M206" s="1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"/>
      <c r="L207" s="112"/>
      <c r="M207" s="1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"/>
      <c r="L208" s="112"/>
      <c r="M208" s="1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"/>
      <c r="L209" s="112"/>
      <c r="M209" s="1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"/>
      <c r="L210" s="112"/>
      <c r="M210" s="1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"/>
      <c r="L211" s="112"/>
      <c r="M211" s="1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"/>
      <c r="L212" s="112"/>
      <c r="M212" s="1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"/>
      <c r="L213" s="112"/>
      <c r="M213" s="1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"/>
      <c r="L214" s="112"/>
      <c r="M214" s="1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  <c r="AO214" s="112"/>
      <c r="AP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"/>
      <c r="L215" s="112"/>
      <c r="M215" s="1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"/>
      <c r="L216" s="112"/>
      <c r="M216" s="1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"/>
      <c r="L217" s="112"/>
      <c r="M217" s="1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2"/>
      <c r="AO217" s="112"/>
      <c r="AP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"/>
      <c r="L218" s="112"/>
      <c r="M218" s="1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"/>
      <c r="L219" s="112"/>
      <c r="M219" s="1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"/>
      <c r="L220" s="112"/>
      <c r="M220" s="1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"/>
      <c r="L221" s="112"/>
      <c r="M221" s="1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"/>
      <c r="L222" s="112"/>
      <c r="M222" s="1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"/>
      <c r="L223" s="112"/>
      <c r="M223" s="1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"/>
      <c r="L224" s="112"/>
      <c r="M224" s="1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"/>
      <c r="L225" s="112"/>
      <c r="M225" s="1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"/>
      <c r="L226" s="112"/>
      <c r="M226" s="1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"/>
      <c r="L227" s="112"/>
      <c r="M227" s="1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"/>
      <c r="L228" s="112"/>
      <c r="M228" s="1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"/>
      <c r="L229" s="112"/>
      <c r="M229" s="1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"/>
      <c r="L230" s="112"/>
      <c r="M230" s="1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"/>
      <c r="L231" s="112"/>
      <c r="M231" s="1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"/>
      <c r="L232" s="112"/>
      <c r="M232" s="1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"/>
      <c r="L233" s="112"/>
      <c r="M233" s="1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"/>
      <c r="L234" s="112"/>
      <c r="M234" s="1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"/>
      <c r="L235" s="112"/>
      <c r="M235" s="1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"/>
      <c r="L236" s="112"/>
      <c r="M236" s="1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"/>
      <c r="L237" s="112"/>
      <c r="M237" s="1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  <c r="AM237" s="112"/>
      <c r="AN237" s="112"/>
      <c r="AO237" s="112"/>
      <c r="AP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"/>
      <c r="L238" s="112"/>
      <c r="M238" s="1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"/>
      <c r="L239" s="112"/>
      <c r="M239" s="1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"/>
      <c r="L240" s="112"/>
      <c r="M240" s="1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"/>
      <c r="L241" s="112"/>
      <c r="M241" s="1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"/>
      <c r="L242" s="112"/>
      <c r="M242" s="1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"/>
      <c r="L243" s="112"/>
      <c r="M243" s="1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"/>
      <c r="L244" s="112"/>
      <c r="M244" s="1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"/>
      <c r="L245" s="112"/>
      <c r="M245" s="1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"/>
      <c r="L246" s="112"/>
      <c r="M246" s="1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"/>
      <c r="L247" s="112"/>
      <c r="M247" s="1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"/>
      <c r="L248" s="112"/>
      <c r="M248" s="1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"/>
      <c r="L249" s="112"/>
      <c r="M249" s="1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"/>
      <c r="L250" s="112"/>
      <c r="M250" s="1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"/>
      <c r="L251" s="112"/>
      <c r="M251" s="1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"/>
      <c r="L252" s="112"/>
      <c r="M252" s="1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"/>
      <c r="L253" s="112"/>
      <c r="M253" s="1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"/>
      <c r="L254" s="112"/>
      <c r="M254" s="1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"/>
      <c r="L255" s="112"/>
      <c r="M255" s="1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"/>
      <c r="L256" s="112"/>
      <c r="M256" s="1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"/>
      <c r="L257" s="112"/>
      <c r="M257" s="1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"/>
      <c r="L258" s="112"/>
      <c r="M258" s="1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"/>
      <c r="L259" s="112"/>
      <c r="M259" s="1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"/>
      <c r="L260" s="112"/>
      <c r="M260" s="1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"/>
      <c r="L261" s="112"/>
      <c r="M261" s="1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"/>
      <c r="L262" s="112"/>
      <c r="M262" s="1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"/>
      <c r="L263" s="112"/>
      <c r="M263" s="1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"/>
      <c r="L264" s="112"/>
      <c r="M264" s="1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"/>
      <c r="L265" s="112"/>
      <c r="M265" s="1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"/>
      <c r="L266" s="112"/>
      <c r="M266" s="1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"/>
      <c r="L267" s="112"/>
      <c r="M267" s="1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"/>
      <c r="L268" s="112"/>
      <c r="M268" s="1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"/>
      <c r="L269" s="112"/>
      <c r="M269" s="1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"/>
      <c r="L270" s="112"/>
      <c r="M270" s="1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"/>
      <c r="L271" s="112"/>
      <c r="M271" s="1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"/>
      <c r="L272" s="112"/>
      <c r="M272" s="1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"/>
      <c r="L273" s="112"/>
      <c r="M273" s="1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"/>
      <c r="L274" s="112"/>
      <c r="M274" s="1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"/>
      <c r="L275" s="112"/>
      <c r="M275" s="1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"/>
      <c r="L276" s="112"/>
      <c r="M276" s="1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"/>
      <c r="L277" s="112"/>
      <c r="M277" s="1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"/>
      <c r="L278" s="112"/>
      <c r="M278" s="1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"/>
      <c r="L279" s="112"/>
      <c r="M279" s="1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"/>
      <c r="L280" s="112"/>
      <c r="M280" s="1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"/>
      <c r="L281" s="112"/>
      <c r="M281" s="1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"/>
      <c r="L282" s="112"/>
      <c r="M282" s="1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"/>
      <c r="L283" s="112"/>
      <c r="M283" s="1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"/>
      <c r="L284" s="112"/>
      <c r="M284" s="1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"/>
      <c r="L285" s="112"/>
      <c r="M285" s="1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"/>
      <c r="L286" s="112"/>
      <c r="M286" s="1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"/>
      <c r="L287" s="112"/>
      <c r="M287" s="1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"/>
      <c r="L288" s="112"/>
      <c r="M288" s="1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"/>
      <c r="L289" s="112"/>
      <c r="M289" s="1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"/>
      <c r="L290" s="112"/>
      <c r="M290" s="1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"/>
      <c r="L291" s="112"/>
      <c r="M291" s="1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"/>
      <c r="L292" s="112"/>
      <c r="M292" s="1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"/>
      <c r="L293" s="112"/>
      <c r="M293" s="1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"/>
      <c r="L294" s="112"/>
      <c r="M294" s="1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"/>
      <c r="L295" s="112"/>
      <c r="M295" s="1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"/>
      <c r="L296" s="112"/>
      <c r="M296" s="1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"/>
      <c r="L297" s="112"/>
      <c r="M297" s="1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"/>
      <c r="L298" s="112"/>
      <c r="M298" s="1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"/>
      <c r="L299" s="112"/>
      <c r="M299" s="1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"/>
      <c r="L300" s="112"/>
      <c r="M300" s="1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"/>
      <c r="L301" s="112"/>
      <c r="M301" s="1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"/>
      <c r="L302" s="112"/>
      <c r="M302" s="1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"/>
      <c r="L303" s="112"/>
      <c r="M303" s="1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"/>
      <c r="L304" s="112"/>
      <c r="M304" s="1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"/>
      <c r="L305" s="112"/>
      <c r="M305" s="1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"/>
      <c r="L306" s="112"/>
      <c r="M306" s="1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"/>
      <c r="L307" s="112"/>
      <c r="M307" s="1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"/>
      <c r="L308" s="112"/>
      <c r="M308" s="1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"/>
      <c r="L309" s="112"/>
      <c r="M309" s="1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"/>
      <c r="L310" s="112"/>
      <c r="M310" s="1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"/>
      <c r="L311" s="112"/>
      <c r="M311" s="1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"/>
      <c r="L312" s="112"/>
      <c r="M312" s="1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"/>
      <c r="L313" s="112"/>
      <c r="M313" s="1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"/>
      <c r="L314" s="112"/>
      <c r="M314" s="1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"/>
      <c r="L315" s="112"/>
      <c r="M315" s="1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"/>
      <c r="L316" s="112"/>
      <c r="M316" s="1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"/>
      <c r="L317" s="112"/>
      <c r="M317" s="1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"/>
      <c r="L318" s="112"/>
      <c r="M318" s="1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"/>
      <c r="L319" s="112"/>
      <c r="M319" s="1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"/>
      <c r="L320" s="112"/>
      <c r="M320" s="1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"/>
      <c r="L321" s="112"/>
      <c r="M321" s="1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"/>
      <c r="L322" s="112"/>
      <c r="M322" s="1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"/>
      <c r="L323" s="112"/>
      <c r="M323" s="1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"/>
      <c r="L324" s="112"/>
      <c r="M324" s="1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"/>
      <c r="L325" s="112"/>
      <c r="M325" s="1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"/>
      <c r="L326" s="112"/>
      <c r="M326" s="1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"/>
      <c r="L327" s="112"/>
      <c r="M327" s="1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"/>
      <c r="L328" s="112"/>
      <c r="M328" s="1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"/>
      <c r="L329" s="112"/>
      <c r="M329" s="1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"/>
      <c r="L330" s="112"/>
      <c r="M330" s="1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"/>
      <c r="L331" s="112"/>
      <c r="M331" s="1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"/>
      <c r="L332" s="112"/>
      <c r="M332" s="1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"/>
      <c r="L333" s="112"/>
      <c r="M333" s="1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"/>
      <c r="L334" s="112"/>
      <c r="M334" s="1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"/>
      <c r="L335" s="112"/>
      <c r="M335" s="1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"/>
      <c r="L336" s="112"/>
      <c r="M336" s="1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"/>
      <c r="L337" s="112"/>
      <c r="M337" s="1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"/>
      <c r="L338" s="112"/>
      <c r="M338" s="1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"/>
      <c r="L339" s="112"/>
      <c r="M339" s="1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"/>
      <c r="L340" s="112"/>
      <c r="M340" s="1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"/>
      <c r="L341" s="112"/>
      <c r="M341" s="1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"/>
      <c r="L342" s="112"/>
      <c r="M342" s="1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"/>
      <c r="L343" s="112"/>
      <c r="M343" s="1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"/>
      <c r="L344" s="112"/>
      <c r="M344" s="1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"/>
      <c r="L345" s="112"/>
      <c r="M345" s="1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"/>
      <c r="L346" s="112"/>
      <c r="M346" s="1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"/>
      <c r="L347" s="112"/>
      <c r="M347" s="1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"/>
      <c r="L348" s="112"/>
      <c r="M348" s="1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"/>
      <c r="L349" s="112"/>
      <c r="M349" s="1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"/>
      <c r="L350" s="112"/>
      <c r="M350" s="1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"/>
      <c r="L351" s="112"/>
      <c r="M351" s="1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"/>
      <c r="L352" s="112"/>
      <c r="M352" s="1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"/>
      <c r="L353" s="112"/>
      <c r="M353" s="1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"/>
      <c r="L354" s="112"/>
      <c r="M354" s="1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"/>
      <c r="L355" s="112"/>
      <c r="M355" s="1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"/>
      <c r="L356" s="112"/>
      <c r="M356" s="1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"/>
      <c r="L357" s="112"/>
      <c r="M357" s="1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"/>
      <c r="L358" s="112"/>
      <c r="M358" s="1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"/>
      <c r="L359" s="112"/>
      <c r="M359" s="1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"/>
      <c r="L360" s="112"/>
      <c r="M360" s="1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"/>
      <c r="L361" s="112"/>
      <c r="M361" s="1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"/>
      <c r="L362" s="112"/>
      <c r="M362" s="1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"/>
      <c r="L363" s="112"/>
      <c r="M363" s="1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"/>
      <c r="L364" s="112"/>
      <c r="M364" s="1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"/>
      <c r="L365" s="112"/>
      <c r="M365" s="1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"/>
      <c r="L366" s="112"/>
      <c r="M366" s="1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"/>
      <c r="L367" s="112"/>
      <c r="M367" s="1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"/>
      <c r="L368" s="112"/>
      <c r="M368" s="1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"/>
      <c r="L369" s="112"/>
      <c r="M369" s="1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"/>
      <c r="L370" s="112"/>
      <c r="M370" s="1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"/>
      <c r="L371" s="112"/>
      <c r="M371" s="1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"/>
      <c r="L372" s="112"/>
      <c r="M372" s="1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"/>
      <c r="L373" s="112"/>
      <c r="M373" s="1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"/>
      <c r="L374" s="112"/>
      <c r="M374" s="1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"/>
      <c r="L375" s="112"/>
      <c r="M375" s="1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"/>
      <c r="L376" s="112"/>
      <c r="M376" s="1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"/>
      <c r="L377" s="112"/>
      <c r="M377" s="1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"/>
      <c r="L378" s="112"/>
      <c r="M378" s="1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"/>
      <c r="L379" s="112"/>
      <c r="M379" s="1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"/>
      <c r="L380" s="112"/>
      <c r="M380" s="1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"/>
      <c r="L381" s="112"/>
      <c r="M381" s="1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"/>
      <c r="L382" s="112"/>
      <c r="M382" s="1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"/>
      <c r="L383" s="112"/>
      <c r="M383" s="1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"/>
      <c r="L384" s="112"/>
      <c r="M384" s="1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"/>
      <c r="L385" s="112"/>
      <c r="M385" s="1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"/>
      <c r="L386" s="112"/>
      <c r="M386" s="1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"/>
      <c r="L387" s="112"/>
      <c r="M387" s="1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"/>
      <c r="L388" s="112"/>
      <c r="M388" s="1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"/>
      <c r="L389" s="112"/>
      <c r="M389" s="1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"/>
      <c r="L390" s="112"/>
      <c r="M390" s="1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"/>
      <c r="L391" s="112"/>
      <c r="M391" s="1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"/>
      <c r="L392" s="112"/>
      <c r="M392" s="1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"/>
      <c r="L393" s="112"/>
      <c r="M393" s="1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"/>
      <c r="L394" s="112"/>
      <c r="M394" s="1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"/>
      <c r="L395" s="112"/>
      <c r="M395" s="1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"/>
      <c r="L396" s="112"/>
      <c r="M396" s="1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"/>
      <c r="L397" s="112"/>
      <c r="M397" s="1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"/>
      <c r="L398" s="112"/>
      <c r="M398" s="1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"/>
      <c r="L399" s="112"/>
      <c r="M399" s="1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"/>
      <c r="L400" s="112"/>
      <c r="M400" s="1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"/>
      <c r="L401" s="112"/>
      <c r="M401" s="1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"/>
      <c r="L402" s="112"/>
      <c r="M402" s="1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"/>
      <c r="L403" s="112"/>
      <c r="M403" s="1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"/>
      <c r="L404" s="112"/>
      <c r="M404" s="1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"/>
      <c r="L405" s="112"/>
      <c r="M405" s="1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"/>
      <c r="L406" s="112"/>
      <c r="M406" s="1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"/>
      <c r="L407" s="112"/>
      <c r="M407" s="1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"/>
      <c r="L408" s="112"/>
      <c r="M408" s="1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"/>
      <c r="L409" s="112"/>
      <c r="M409" s="1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"/>
      <c r="L410" s="112"/>
      <c r="M410" s="1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"/>
      <c r="L411" s="112"/>
      <c r="M411" s="1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"/>
      <c r="L412" s="112"/>
      <c r="M412" s="1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"/>
      <c r="L413" s="112"/>
      <c r="M413" s="1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"/>
      <c r="L414" s="112"/>
      <c r="M414" s="1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"/>
      <c r="L415" s="112"/>
      <c r="M415" s="1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"/>
      <c r="L416" s="112"/>
      <c r="M416" s="1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"/>
      <c r="L417" s="112"/>
      <c r="M417" s="1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"/>
      <c r="L418" s="112"/>
      <c r="M418" s="1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"/>
      <c r="L419" s="112"/>
      <c r="M419" s="1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"/>
      <c r="L420" s="112"/>
      <c r="M420" s="1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"/>
      <c r="L421" s="112"/>
      <c r="M421" s="1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"/>
      <c r="L422" s="112"/>
      <c r="M422" s="1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"/>
      <c r="L423" s="112"/>
      <c r="M423" s="1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"/>
      <c r="L424" s="112"/>
      <c r="M424" s="1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"/>
      <c r="L425" s="112"/>
      <c r="M425" s="1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"/>
      <c r="L426" s="112"/>
      <c r="M426" s="1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"/>
      <c r="L427" s="112"/>
      <c r="M427" s="1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"/>
      <c r="L428" s="112"/>
      <c r="M428" s="1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"/>
      <c r="L429" s="112"/>
      <c r="M429" s="1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"/>
      <c r="L430" s="112"/>
      <c r="M430" s="1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"/>
      <c r="L431" s="112"/>
      <c r="M431" s="1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"/>
      <c r="L432" s="112"/>
      <c r="M432" s="1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"/>
      <c r="L433" s="112"/>
      <c r="M433" s="1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"/>
      <c r="L434" s="112"/>
      <c r="M434" s="1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"/>
      <c r="L435" s="112"/>
      <c r="M435" s="1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"/>
      <c r="L436" s="112"/>
      <c r="M436" s="1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"/>
      <c r="L437" s="112"/>
      <c r="M437" s="1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"/>
      <c r="L438" s="112"/>
      <c r="M438" s="1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"/>
      <c r="L439" s="112"/>
      <c r="M439" s="1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"/>
      <c r="L440" s="112"/>
      <c r="M440" s="1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"/>
      <c r="L441" s="112"/>
      <c r="M441" s="1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"/>
      <c r="L442" s="112"/>
      <c r="M442" s="1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"/>
      <c r="L443" s="112"/>
      <c r="M443" s="1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"/>
      <c r="L444" s="112"/>
      <c r="M444" s="1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"/>
      <c r="L445" s="112"/>
      <c r="M445" s="1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"/>
      <c r="L446" s="112"/>
      <c r="M446" s="1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"/>
      <c r="L447" s="112"/>
      <c r="M447" s="1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"/>
      <c r="L448" s="112"/>
      <c r="M448" s="1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"/>
      <c r="L449" s="112"/>
      <c r="M449" s="1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"/>
      <c r="L450" s="112"/>
      <c r="M450" s="1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"/>
      <c r="L451" s="112"/>
      <c r="M451" s="1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"/>
      <c r="L452" s="112"/>
      <c r="M452" s="1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"/>
      <c r="L453" s="112"/>
      <c r="M453" s="1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"/>
      <c r="L454" s="112"/>
      <c r="M454" s="1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"/>
      <c r="L455" s="112"/>
      <c r="M455" s="1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"/>
      <c r="L456" s="112"/>
      <c r="M456" s="1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"/>
      <c r="L457" s="112"/>
      <c r="M457" s="1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"/>
      <c r="L458" s="112"/>
      <c r="M458" s="1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"/>
      <c r="L459" s="112"/>
      <c r="M459" s="1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"/>
      <c r="L460" s="112"/>
      <c r="M460" s="1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"/>
      <c r="L461" s="112"/>
      <c r="M461" s="1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"/>
      <c r="L462" s="112"/>
      <c r="M462" s="1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"/>
      <c r="L463" s="112"/>
      <c r="M463" s="1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"/>
      <c r="L464" s="112"/>
      <c r="M464" s="1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"/>
      <c r="L465" s="112"/>
      <c r="M465" s="1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"/>
      <c r="L466" s="112"/>
      <c r="M466" s="1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"/>
      <c r="L467" s="112"/>
      <c r="M467" s="1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"/>
      <c r="L468" s="112"/>
      <c r="M468" s="1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"/>
      <c r="L469" s="112"/>
      <c r="M469" s="1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"/>
      <c r="L470" s="112"/>
      <c r="M470" s="1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"/>
      <c r="L471" s="112"/>
      <c r="M471" s="1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"/>
      <c r="L472" s="112"/>
      <c r="M472" s="1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"/>
      <c r="L473" s="112"/>
      <c r="M473" s="1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"/>
      <c r="L474" s="112"/>
      <c r="M474" s="1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"/>
      <c r="L475" s="112"/>
      <c r="M475" s="1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"/>
      <c r="L476" s="112"/>
      <c r="M476" s="1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"/>
      <c r="L477" s="112"/>
      <c r="M477" s="1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"/>
      <c r="L478" s="112"/>
      <c r="M478" s="1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"/>
      <c r="L479" s="112"/>
      <c r="M479" s="1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"/>
      <c r="L480" s="112"/>
      <c r="M480" s="1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"/>
      <c r="L481" s="112"/>
      <c r="M481" s="1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"/>
      <c r="L482" s="112"/>
      <c r="M482" s="1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"/>
      <c r="L483" s="112"/>
      <c r="M483" s="1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"/>
      <c r="L484" s="112"/>
      <c r="M484" s="1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"/>
      <c r="L485" s="112"/>
      <c r="M485" s="1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"/>
      <c r="L486" s="112"/>
      <c r="M486" s="1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"/>
      <c r="L487" s="112"/>
      <c r="M487" s="1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"/>
      <c r="L488" s="112"/>
      <c r="M488" s="1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"/>
      <c r="L489" s="112"/>
      <c r="M489" s="1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"/>
      <c r="L490" s="112"/>
      <c r="M490" s="1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"/>
      <c r="L491" s="112"/>
      <c r="M491" s="1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"/>
      <c r="L492" s="112"/>
      <c r="M492" s="1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"/>
      <c r="L493" s="112"/>
      <c r="M493" s="1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"/>
      <c r="L494" s="112"/>
      <c r="M494" s="1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"/>
      <c r="L495" s="112"/>
      <c r="M495" s="1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"/>
      <c r="L496" s="112"/>
      <c r="M496" s="1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"/>
      <c r="L497" s="112"/>
      <c r="M497" s="1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"/>
      <c r="L498" s="112"/>
      <c r="M498" s="1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"/>
      <c r="L499" s="112"/>
      <c r="M499" s="1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"/>
      <c r="L500" s="112"/>
      <c r="M500" s="1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"/>
      <c r="L501" s="112"/>
      <c r="M501" s="1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"/>
      <c r="L502" s="112"/>
      <c r="M502" s="1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"/>
      <c r="L503" s="112"/>
      <c r="M503" s="1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"/>
      <c r="L504" s="112"/>
      <c r="M504" s="1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"/>
      <c r="L505" s="112"/>
      <c r="M505" s="1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"/>
      <c r="L506" s="112"/>
      <c r="M506" s="1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"/>
      <c r="L507" s="112"/>
      <c r="M507" s="1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"/>
      <c r="L508" s="112"/>
      <c r="M508" s="1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"/>
      <c r="L509" s="112"/>
      <c r="M509" s="1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"/>
      <c r="L510" s="112"/>
      <c r="M510" s="1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"/>
      <c r="L511" s="112"/>
      <c r="M511" s="1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"/>
      <c r="L512" s="112"/>
      <c r="M512" s="1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"/>
      <c r="L513" s="112"/>
      <c r="M513" s="1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"/>
      <c r="L514" s="112"/>
      <c r="M514" s="1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"/>
      <c r="L515" s="112"/>
      <c r="M515" s="1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"/>
      <c r="L516" s="112"/>
      <c r="M516" s="1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"/>
      <c r="L517" s="112"/>
      <c r="M517" s="1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"/>
      <c r="L518" s="112"/>
      <c r="M518" s="1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"/>
      <c r="L519" s="112"/>
      <c r="M519" s="1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"/>
      <c r="L520" s="112"/>
      <c r="M520" s="1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"/>
      <c r="L521" s="112"/>
      <c r="M521" s="1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"/>
      <c r="L522" s="112"/>
      <c r="M522" s="1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"/>
      <c r="L523" s="112"/>
      <c r="M523" s="1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"/>
      <c r="L524" s="112"/>
      <c r="M524" s="1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"/>
      <c r="L525" s="112"/>
      <c r="M525" s="1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"/>
      <c r="L526" s="112"/>
      <c r="M526" s="1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"/>
      <c r="L527" s="112"/>
      <c r="M527" s="1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"/>
      <c r="L528" s="112"/>
      <c r="M528" s="1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"/>
      <c r="L529" s="112"/>
      <c r="M529" s="1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"/>
      <c r="L530" s="112"/>
      <c r="M530" s="1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"/>
      <c r="L531" s="112"/>
      <c r="M531" s="1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"/>
      <c r="L532" s="112"/>
      <c r="M532" s="1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"/>
      <c r="L533" s="112"/>
      <c r="M533" s="1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"/>
      <c r="L534" s="112"/>
      <c r="M534" s="1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"/>
      <c r="L535" s="112"/>
      <c r="M535" s="1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"/>
      <c r="L536" s="112"/>
      <c r="M536" s="1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"/>
      <c r="L537" s="112"/>
      <c r="M537" s="1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"/>
      <c r="L538" s="112"/>
      <c r="M538" s="1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"/>
      <c r="L539" s="112"/>
      <c r="M539" s="1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"/>
      <c r="L540" s="112"/>
      <c r="M540" s="1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"/>
      <c r="L541" s="112"/>
      <c r="M541" s="1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"/>
      <c r="L542" s="112"/>
      <c r="M542" s="1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"/>
      <c r="L543" s="112"/>
      <c r="M543" s="1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"/>
      <c r="L544" s="112"/>
      <c r="M544" s="1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"/>
      <c r="L545" s="112"/>
      <c r="M545" s="1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"/>
      <c r="L546" s="112"/>
      <c r="M546" s="1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"/>
      <c r="L547" s="112"/>
      <c r="M547" s="1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"/>
      <c r="L548" s="112"/>
      <c r="M548" s="1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"/>
      <c r="L549" s="112"/>
      <c r="M549" s="1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"/>
      <c r="L550" s="112"/>
      <c r="M550" s="1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"/>
      <c r="L551" s="112"/>
      <c r="M551" s="1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"/>
      <c r="L552" s="112"/>
      <c r="M552" s="1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"/>
      <c r="L553" s="112"/>
      <c r="M553" s="1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"/>
      <c r="L554" s="112"/>
      <c r="M554" s="1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"/>
      <c r="L555" s="112"/>
      <c r="M555" s="1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"/>
      <c r="L556" s="112"/>
      <c r="M556" s="1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"/>
      <c r="L557" s="112"/>
      <c r="M557" s="1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"/>
      <c r="L558" s="112"/>
      <c r="M558" s="1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"/>
      <c r="L559" s="112"/>
      <c r="M559" s="1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"/>
      <c r="L560" s="112"/>
      <c r="M560" s="1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"/>
      <c r="L561" s="112"/>
      <c r="M561" s="1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"/>
      <c r="L562" s="112"/>
      <c r="M562" s="1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"/>
      <c r="L563" s="112"/>
      <c r="M563" s="1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"/>
      <c r="L564" s="112"/>
      <c r="M564" s="1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"/>
      <c r="L565" s="112"/>
      <c r="M565" s="1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"/>
      <c r="L566" s="112"/>
      <c r="M566" s="1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"/>
      <c r="L567" s="112"/>
      <c r="M567" s="1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"/>
      <c r="L568" s="112"/>
      <c r="M568" s="1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"/>
      <c r="L569" s="112"/>
      <c r="M569" s="1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"/>
      <c r="L570" s="112"/>
      <c r="M570" s="1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"/>
      <c r="L571" s="112"/>
      <c r="M571" s="1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"/>
      <c r="L572" s="112"/>
      <c r="M572" s="1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"/>
      <c r="L573" s="112"/>
      <c r="M573" s="1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"/>
      <c r="L574" s="112"/>
      <c r="M574" s="1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"/>
      <c r="L575" s="112"/>
      <c r="M575" s="1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"/>
      <c r="L576" s="112"/>
      <c r="M576" s="1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"/>
      <c r="L577" s="112"/>
      <c r="M577" s="1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"/>
      <c r="L578" s="112"/>
      <c r="M578" s="1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"/>
      <c r="L579" s="112"/>
      <c r="M579" s="1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  <c r="AA579" s="112"/>
      <c r="AB579" s="112"/>
      <c r="AC579" s="112"/>
      <c r="AD579" s="112"/>
      <c r="AE579" s="112"/>
      <c r="AF579" s="112"/>
      <c r="AG579" s="112"/>
      <c r="AH579" s="112"/>
      <c r="AI579" s="112"/>
      <c r="AJ579" s="112"/>
      <c r="AK579" s="112"/>
      <c r="AL579" s="112"/>
      <c r="AM579" s="112"/>
      <c r="AN579" s="112"/>
      <c r="AO579" s="112"/>
      <c r="AP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"/>
      <c r="L580" s="112"/>
      <c r="M580" s="1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  <c r="AA580" s="112"/>
      <c r="AB580" s="112"/>
      <c r="AC580" s="112"/>
      <c r="AD580" s="112"/>
      <c r="AE580" s="112"/>
      <c r="AF580" s="112"/>
      <c r="AG580" s="112"/>
      <c r="AH580" s="112"/>
      <c r="AI580" s="112"/>
      <c r="AJ580" s="112"/>
      <c r="AK580" s="112"/>
      <c r="AL580" s="112"/>
      <c r="AM580" s="112"/>
      <c r="AN580" s="112"/>
      <c r="AO580" s="112"/>
      <c r="AP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"/>
      <c r="L581" s="112"/>
      <c r="M581" s="1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  <c r="AA581" s="112"/>
      <c r="AB581" s="112"/>
      <c r="AC581" s="112"/>
      <c r="AD581" s="112"/>
      <c r="AE581" s="112"/>
      <c r="AF581" s="112"/>
      <c r="AG581" s="112"/>
      <c r="AH581" s="112"/>
      <c r="AI581" s="112"/>
      <c r="AJ581" s="112"/>
      <c r="AK581" s="112"/>
      <c r="AL581" s="112"/>
      <c r="AM581" s="112"/>
      <c r="AN581" s="112"/>
      <c r="AO581" s="112"/>
      <c r="AP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"/>
      <c r="L582" s="112"/>
      <c r="M582" s="1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  <c r="AA582" s="112"/>
      <c r="AB582" s="112"/>
      <c r="AC582" s="112"/>
      <c r="AD582" s="112"/>
      <c r="AE582" s="112"/>
      <c r="AF582" s="112"/>
      <c r="AG582" s="112"/>
      <c r="AH582" s="112"/>
      <c r="AI582" s="112"/>
      <c r="AJ582" s="112"/>
      <c r="AK582" s="112"/>
      <c r="AL582" s="112"/>
      <c r="AM582" s="112"/>
      <c r="AN582" s="112"/>
      <c r="AO582" s="112"/>
      <c r="AP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"/>
      <c r="L583" s="112"/>
      <c r="M583" s="1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  <c r="AG583" s="112"/>
      <c r="AH583" s="112"/>
      <c r="AI583" s="112"/>
      <c r="AJ583" s="112"/>
      <c r="AK583" s="112"/>
      <c r="AL583" s="112"/>
      <c r="AM583" s="112"/>
      <c r="AN583" s="112"/>
      <c r="AO583" s="112"/>
      <c r="AP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"/>
      <c r="L584" s="112"/>
      <c r="M584" s="1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  <c r="AG584" s="112"/>
      <c r="AH584" s="112"/>
      <c r="AI584" s="112"/>
      <c r="AJ584" s="112"/>
      <c r="AK584" s="112"/>
      <c r="AL584" s="112"/>
      <c r="AM584" s="112"/>
      <c r="AN584" s="112"/>
      <c r="AO584" s="112"/>
      <c r="AP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"/>
      <c r="L585" s="112"/>
      <c r="M585" s="1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  <c r="AA585" s="112"/>
      <c r="AB585" s="112"/>
      <c r="AC585" s="112"/>
      <c r="AD585" s="112"/>
      <c r="AE585" s="112"/>
      <c r="AF585" s="112"/>
      <c r="AG585" s="112"/>
      <c r="AH585" s="112"/>
      <c r="AI585" s="112"/>
      <c r="AJ585" s="112"/>
      <c r="AK585" s="112"/>
      <c r="AL585" s="112"/>
      <c r="AM585" s="112"/>
      <c r="AN585" s="112"/>
      <c r="AO585" s="112"/>
      <c r="AP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"/>
      <c r="L586" s="112"/>
      <c r="M586" s="1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  <c r="AA586" s="112"/>
      <c r="AB586" s="112"/>
      <c r="AC586" s="112"/>
      <c r="AD586" s="112"/>
      <c r="AE586" s="112"/>
      <c r="AF586" s="112"/>
      <c r="AG586" s="112"/>
      <c r="AH586" s="112"/>
      <c r="AI586" s="112"/>
      <c r="AJ586" s="112"/>
      <c r="AK586" s="112"/>
      <c r="AL586" s="112"/>
      <c r="AM586" s="112"/>
      <c r="AN586" s="112"/>
      <c r="AO586" s="112"/>
      <c r="AP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"/>
      <c r="L587" s="112"/>
      <c r="M587" s="1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  <c r="AA587" s="112"/>
      <c r="AB587" s="112"/>
      <c r="AC587" s="112"/>
      <c r="AD587" s="112"/>
      <c r="AE587" s="112"/>
      <c r="AF587" s="112"/>
      <c r="AG587" s="112"/>
      <c r="AH587" s="112"/>
      <c r="AI587" s="112"/>
      <c r="AJ587" s="112"/>
      <c r="AK587" s="112"/>
      <c r="AL587" s="112"/>
      <c r="AM587" s="112"/>
      <c r="AN587" s="112"/>
      <c r="AO587" s="112"/>
      <c r="AP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"/>
      <c r="L588" s="112"/>
      <c r="M588" s="1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  <c r="AA588" s="112"/>
      <c r="AB588" s="112"/>
      <c r="AC588" s="112"/>
      <c r="AD588" s="112"/>
      <c r="AE588" s="112"/>
      <c r="AF588" s="112"/>
      <c r="AG588" s="112"/>
      <c r="AH588" s="112"/>
      <c r="AI588" s="112"/>
      <c r="AJ588" s="112"/>
      <c r="AK588" s="112"/>
      <c r="AL588" s="112"/>
      <c r="AM588" s="112"/>
      <c r="AN588" s="112"/>
      <c r="AO588" s="112"/>
      <c r="AP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"/>
      <c r="L589" s="112"/>
      <c r="M589" s="1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  <c r="AA589" s="112"/>
      <c r="AB589" s="112"/>
      <c r="AC589" s="112"/>
      <c r="AD589" s="112"/>
      <c r="AE589" s="112"/>
      <c r="AF589" s="112"/>
      <c r="AG589" s="112"/>
      <c r="AH589" s="112"/>
      <c r="AI589" s="112"/>
      <c r="AJ589" s="112"/>
      <c r="AK589" s="112"/>
      <c r="AL589" s="112"/>
      <c r="AM589" s="112"/>
      <c r="AN589" s="112"/>
      <c r="AO589" s="112"/>
      <c r="AP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"/>
      <c r="L590" s="112"/>
      <c r="M590" s="1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  <c r="AA590" s="112"/>
      <c r="AB590" s="112"/>
      <c r="AC590" s="112"/>
      <c r="AD590" s="112"/>
      <c r="AE590" s="112"/>
      <c r="AF590" s="112"/>
      <c r="AG590" s="112"/>
      <c r="AH590" s="112"/>
      <c r="AI590" s="112"/>
      <c r="AJ590" s="112"/>
      <c r="AK590" s="112"/>
      <c r="AL590" s="112"/>
      <c r="AM590" s="112"/>
      <c r="AN590" s="112"/>
      <c r="AO590" s="112"/>
      <c r="AP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"/>
      <c r="L591" s="112"/>
      <c r="M591" s="1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  <c r="AG591" s="112"/>
      <c r="AH591" s="112"/>
      <c r="AI591" s="112"/>
      <c r="AJ591" s="112"/>
      <c r="AK591" s="112"/>
      <c r="AL591" s="112"/>
      <c r="AM591" s="112"/>
      <c r="AN591" s="112"/>
      <c r="AO591" s="112"/>
      <c r="AP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"/>
      <c r="L592" s="112"/>
      <c r="M592" s="1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  <c r="AA592" s="112"/>
      <c r="AB592" s="112"/>
      <c r="AC592" s="112"/>
      <c r="AD592" s="112"/>
      <c r="AE592" s="112"/>
      <c r="AF592" s="112"/>
      <c r="AG592" s="112"/>
      <c r="AH592" s="112"/>
      <c r="AI592" s="112"/>
      <c r="AJ592" s="112"/>
      <c r="AK592" s="112"/>
      <c r="AL592" s="112"/>
      <c r="AM592" s="112"/>
      <c r="AN592" s="112"/>
      <c r="AO592" s="112"/>
      <c r="AP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"/>
      <c r="L593" s="112"/>
      <c r="M593" s="1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  <c r="AA593" s="112"/>
      <c r="AB593" s="112"/>
      <c r="AC593" s="112"/>
      <c r="AD593" s="112"/>
      <c r="AE593" s="112"/>
      <c r="AF593" s="112"/>
      <c r="AG593" s="112"/>
      <c r="AH593" s="112"/>
      <c r="AI593" s="112"/>
      <c r="AJ593" s="112"/>
      <c r="AK593" s="112"/>
      <c r="AL593" s="112"/>
      <c r="AM593" s="112"/>
      <c r="AN593" s="112"/>
      <c r="AO593" s="112"/>
      <c r="AP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"/>
      <c r="L594" s="112"/>
      <c r="M594" s="1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  <c r="AA594" s="112"/>
      <c r="AB594" s="112"/>
      <c r="AC594" s="112"/>
      <c r="AD594" s="112"/>
      <c r="AE594" s="112"/>
      <c r="AF594" s="112"/>
      <c r="AG594" s="112"/>
      <c r="AH594" s="112"/>
      <c r="AI594" s="112"/>
      <c r="AJ594" s="112"/>
      <c r="AK594" s="112"/>
      <c r="AL594" s="112"/>
      <c r="AM594" s="112"/>
      <c r="AN594" s="112"/>
      <c r="AO594" s="112"/>
      <c r="AP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"/>
      <c r="L595" s="112"/>
      <c r="M595" s="1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  <c r="AA595" s="112"/>
      <c r="AB595" s="112"/>
      <c r="AC595" s="112"/>
      <c r="AD595" s="112"/>
      <c r="AE595" s="112"/>
      <c r="AF595" s="112"/>
      <c r="AG595" s="112"/>
      <c r="AH595" s="112"/>
      <c r="AI595" s="112"/>
      <c r="AJ595" s="112"/>
      <c r="AK595" s="112"/>
      <c r="AL595" s="112"/>
      <c r="AM595" s="112"/>
      <c r="AN595" s="112"/>
      <c r="AO595" s="112"/>
      <c r="AP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"/>
      <c r="L596" s="112"/>
      <c r="M596" s="1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  <c r="AA596" s="112"/>
      <c r="AB596" s="112"/>
      <c r="AC596" s="112"/>
      <c r="AD596" s="112"/>
      <c r="AE596" s="112"/>
      <c r="AF596" s="112"/>
      <c r="AG596" s="112"/>
      <c r="AH596" s="112"/>
      <c r="AI596" s="112"/>
      <c r="AJ596" s="112"/>
      <c r="AK596" s="112"/>
      <c r="AL596" s="112"/>
      <c r="AM596" s="112"/>
      <c r="AN596" s="112"/>
      <c r="AO596" s="112"/>
      <c r="AP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"/>
      <c r="L597" s="112"/>
      <c r="M597" s="1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  <c r="AA597" s="112"/>
      <c r="AB597" s="112"/>
      <c r="AC597" s="112"/>
      <c r="AD597" s="112"/>
      <c r="AE597" s="112"/>
      <c r="AF597" s="112"/>
      <c r="AG597" s="112"/>
      <c r="AH597" s="112"/>
      <c r="AI597" s="112"/>
      <c r="AJ597" s="112"/>
      <c r="AK597" s="112"/>
      <c r="AL597" s="112"/>
      <c r="AM597" s="112"/>
      <c r="AN597" s="112"/>
      <c r="AO597" s="112"/>
      <c r="AP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"/>
      <c r="L598" s="112"/>
      <c r="M598" s="1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  <c r="AA598" s="112"/>
      <c r="AB598" s="112"/>
      <c r="AC598" s="112"/>
      <c r="AD598" s="112"/>
      <c r="AE598" s="112"/>
      <c r="AF598" s="112"/>
      <c r="AG598" s="112"/>
      <c r="AH598" s="112"/>
      <c r="AI598" s="112"/>
      <c r="AJ598" s="112"/>
      <c r="AK598" s="112"/>
      <c r="AL598" s="112"/>
      <c r="AM598" s="112"/>
      <c r="AN598" s="112"/>
      <c r="AO598" s="112"/>
      <c r="AP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"/>
      <c r="L599" s="112"/>
      <c r="M599" s="1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  <c r="AG599" s="112"/>
      <c r="AH599" s="112"/>
      <c r="AI599" s="112"/>
      <c r="AJ599" s="112"/>
      <c r="AK599" s="112"/>
      <c r="AL599" s="112"/>
      <c r="AM599" s="112"/>
      <c r="AN599" s="112"/>
      <c r="AO599" s="112"/>
      <c r="AP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"/>
      <c r="L600" s="112"/>
      <c r="M600" s="1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  <c r="AA600" s="112"/>
      <c r="AB600" s="112"/>
      <c r="AC600" s="112"/>
      <c r="AD600" s="112"/>
      <c r="AE600" s="112"/>
      <c r="AF600" s="112"/>
      <c r="AG600" s="112"/>
      <c r="AH600" s="112"/>
      <c r="AI600" s="112"/>
      <c r="AJ600" s="112"/>
      <c r="AK600" s="112"/>
      <c r="AL600" s="112"/>
      <c r="AM600" s="112"/>
      <c r="AN600" s="112"/>
      <c r="AO600" s="112"/>
      <c r="AP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"/>
      <c r="L601" s="112"/>
      <c r="M601" s="1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  <c r="AA601" s="112"/>
      <c r="AB601" s="112"/>
      <c r="AC601" s="112"/>
      <c r="AD601" s="112"/>
      <c r="AE601" s="112"/>
      <c r="AF601" s="112"/>
      <c r="AG601" s="112"/>
      <c r="AH601" s="112"/>
      <c r="AI601" s="112"/>
      <c r="AJ601" s="112"/>
      <c r="AK601" s="112"/>
      <c r="AL601" s="112"/>
      <c r="AM601" s="112"/>
      <c r="AN601" s="112"/>
      <c r="AO601" s="112"/>
      <c r="AP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"/>
      <c r="L602" s="112"/>
      <c r="M602" s="1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  <c r="AA602" s="112"/>
      <c r="AB602" s="112"/>
      <c r="AC602" s="112"/>
      <c r="AD602" s="112"/>
      <c r="AE602" s="112"/>
      <c r="AF602" s="112"/>
      <c r="AG602" s="112"/>
      <c r="AH602" s="112"/>
      <c r="AI602" s="112"/>
      <c r="AJ602" s="112"/>
      <c r="AK602" s="112"/>
      <c r="AL602" s="112"/>
      <c r="AM602" s="112"/>
      <c r="AN602" s="112"/>
      <c r="AO602" s="112"/>
      <c r="AP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"/>
      <c r="L603" s="112"/>
      <c r="M603" s="1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  <c r="AA603" s="112"/>
      <c r="AB603" s="112"/>
      <c r="AC603" s="112"/>
      <c r="AD603" s="112"/>
      <c r="AE603" s="112"/>
      <c r="AF603" s="112"/>
      <c r="AG603" s="112"/>
      <c r="AH603" s="112"/>
      <c r="AI603" s="112"/>
      <c r="AJ603" s="112"/>
      <c r="AK603" s="112"/>
      <c r="AL603" s="112"/>
      <c r="AM603" s="112"/>
      <c r="AN603" s="112"/>
      <c r="AO603" s="112"/>
      <c r="AP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"/>
      <c r="L604" s="112"/>
      <c r="M604" s="1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  <c r="AA604" s="112"/>
      <c r="AB604" s="112"/>
      <c r="AC604" s="112"/>
      <c r="AD604" s="112"/>
      <c r="AE604" s="112"/>
      <c r="AF604" s="112"/>
      <c r="AG604" s="112"/>
      <c r="AH604" s="112"/>
      <c r="AI604" s="112"/>
      <c r="AJ604" s="112"/>
      <c r="AK604" s="112"/>
      <c r="AL604" s="112"/>
      <c r="AM604" s="112"/>
      <c r="AN604" s="112"/>
      <c r="AO604" s="112"/>
      <c r="AP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"/>
      <c r="L605" s="112"/>
      <c r="M605" s="1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  <c r="AA605" s="112"/>
      <c r="AB605" s="112"/>
      <c r="AC605" s="112"/>
      <c r="AD605" s="112"/>
      <c r="AE605" s="112"/>
      <c r="AF605" s="112"/>
      <c r="AG605" s="112"/>
      <c r="AH605" s="112"/>
      <c r="AI605" s="112"/>
      <c r="AJ605" s="112"/>
      <c r="AK605" s="112"/>
      <c r="AL605" s="112"/>
      <c r="AM605" s="112"/>
      <c r="AN605" s="112"/>
      <c r="AO605" s="112"/>
      <c r="AP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"/>
      <c r="L606" s="112"/>
      <c r="M606" s="1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  <c r="AA606" s="112"/>
      <c r="AB606" s="112"/>
      <c r="AC606" s="112"/>
      <c r="AD606" s="112"/>
      <c r="AE606" s="112"/>
      <c r="AF606" s="112"/>
      <c r="AG606" s="112"/>
      <c r="AH606" s="112"/>
      <c r="AI606" s="112"/>
      <c r="AJ606" s="112"/>
      <c r="AK606" s="112"/>
      <c r="AL606" s="112"/>
      <c r="AM606" s="112"/>
      <c r="AN606" s="112"/>
      <c r="AO606" s="112"/>
      <c r="AP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"/>
      <c r="L607" s="112"/>
      <c r="M607" s="1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  <c r="AG607" s="112"/>
      <c r="AH607" s="112"/>
      <c r="AI607" s="112"/>
      <c r="AJ607" s="112"/>
      <c r="AK607" s="112"/>
      <c r="AL607" s="112"/>
      <c r="AM607" s="112"/>
      <c r="AN607" s="112"/>
      <c r="AO607" s="112"/>
      <c r="AP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"/>
      <c r="L608" s="112"/>
      <c r="M608" s="1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  <c r="AA608" s="112"/>
      <c r="AB608" s="112"/>
      <c r="AC608" s="112"/>
      <c r="AD608" s="112"/>
      <c r="AE608" s="112"/>
      <c r="AF608" s="112"/>
      <c r="AG608" s="112"/>
      <c r="AH608" s="112"/>
      <c r="AI608" s="112"/>
      <c r="AJ608" s="112"/>
      <c r="AK608" s="112"/>
      <c r="AL608" s="112"/>
      <c r="AM608" s="112"/>
      <c r="AN608" s="112"/>
      <c r="AO608" s="112"/>
      <c r="AP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"/>
      <c r="L609" s="112"/>
      <c r="M609" s="1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12"/>
      <c r="AB609" s="112"/>
      <c r="AC609" s="112"/>
      <c r="AD609" s="112"/>
      <c r="AE609" s="112"/>
      <c r="AF609" s="112"/>
      <c r="AG609" s="112"/>
      <c r="AH609" s="112"/>
      <c r="AI609" s="112"/>
      <c r="AJ609" s="112"/>
      <c r="AK609" s="112"/>
      <c r="AL609" s="112"/>
      <c r="AM609" s="112"/>
      <c r="AN609" s="112"/>
      <c r="AO609" s="112"/>
      <c r="AP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"/>
      <c r="L610" s="112"/>
      <c r="M610" s="1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  <c r="AA610" s="112"/>
      <c r="AB610" s="112"/>
      <c r="AC610" s="112"/>
      <c r="AD610" s="112"/>
      <c r="AE610" s="112"/>
      <c r="AF610" s="112"/>
      <c r="AG610" s="112"/>
      <c r="AH610" s="112"/>
      <c r="AI610" s="112"/>
      <c r="AJ610" s="112"/>
      <c r="AK610" s="112"/>
      <c r="AL610" s="112"/>
      <c r="AM610" s="112"/>
      <c r="AN610" s="112"/>
      <c r="AO610" s="112"/>
      <c r="AP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"/>
      <c r="L611" s="112"/>
      <c r="M611" s="1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  <c r="AA611" s="112"/>
      <c r="AB611" s="112"/>
      <c r="AC611" s="112"/>
      <c r="AD611" s="112"/>
      <c r="AE611" s="112"/>
      <c r="AF611" s="112"/>
      <c r="AG611" s="112"/>
      <c r="AH611" s="112"/>
      <c r="AI611" s="112"/>
      <c r="AJ611" s="112"/>
      <c r="AK611" s="112"/>
      <c r="AL611" s="112"/>
      <c r="AM611" s="112"/>
      <c r="AN611" s="112"/>
      <c r="AO611" s="112"/>
      <c r="AP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"/>
      <c r="L612" s="112"/>
      <c r="M612" s="1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  <c r="AA612" s="112"/>
      <c r="AB612" s="112"/>
      <c r="AC612" s="112"/>
      <c r="AD612" s="112"/>
      <c r="AE612" s="112"/>
      <c r="AF612" s="112"/>
      <c r="AG612" s="112"/>
      <c r="AH612" s="112"/>
      <c r="AI612" s="112"/>
      <c r="AJ612" s="112"/>
      <c r="AK612" s="112"/>
      <c r="AL612" s="112"/>
      <c r="AM612" s="112"/>
      <c r="AN612" s="112"/>
      <c r="AO612" s="112"/>
      <c r="AP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"/>
      <c r="L613" s="112"/>
      <c r="M613" s="1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  <c r="AA613" s="112"/>
      <c r="AB613" s="112"/>
      <c r="AC613" s="112"/>
      <c r="AD613" s="112"/>
      <c r="AE613" s="112"/>
      <c r="AF613" s="112"/>
      <c r="AG613" s="112"/>
      <c r="AH613" s="112"/>
      <c r="AI613" s="112"/>
      <c r="AJ613" s="112"/>
      <c r="AK613" s="112"/>
      <c r="AL613" s="112"/>
      <c r="AM613" s="112"/>
      <c r="AN613" s="112"/>
      <c r="AO613" s="112"/>
      <c r="AP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"/>
      <c r="L614" s="112"/>
      <c r="M614" s="1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  <c r="AA614" s="112"/>
      <c r="AB614" s="112"/>
      <c r="AC614" s="112"/>
      <c r="AD614" s="112"/>
      <c r="AE614" s="112"/>
      <c r="AF614" s="112"/>
      <c r="AG614" s="112"/>
      <c r="AH614" s="112"/>
      <c r="AI614" s="112"/>
      <c r="AJ614" s="112"/>
      <c r="AK614" s="112"/>
      <c r="AL614" s="112"/>
      <c r="AM614" s="112"/>
      <c r="AN614" s="112"/>
      <c r="AO614" s="112"/>
      <c r="AP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"/>
      <c r="L615" s="112"/>
      <c r="M615" s="1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  <c r="AA615" s="112"/>
      <c r="AB615" s="112"/>
      <c r="AC615" s="112"/>
      <c r="AD615" s="112"/>
      <c r="AE615" s="112"/>
      <c r="AF615" s="112"/>
      <c r="AG615" s="112"/>
      <c r="AH615" s="112"/>
      <c r="AI615" s="112"/>
      <c r="AJ615" s="112"/>
      <c r="AK615" s="112"/>
      <c r="AL615" s="112"/>
      <c r="AM615" s="112"/>
      <c r="AN615" s="112"/>
      <c r="AO615" s="112"/>
      <c r="AP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"/>
      <c r="L616" s="112"/>
      <c r="M616" s="1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  <c r="AG616" s="112"/>
      <c r="AH616" s="112"/>
      <c r="AI616" s="112"/>
      <c r="AJ616" s="112"/>
      <c r="AK616" s="112"/>
      <c r="AL616" s="112"/>
      <c r="AM616" s="112"/>
      <c r="AN616" s="112"/>
      <c r="AO616" s="112"/>
      <c r="AP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"/>
      <c r="L617" s="112"/>
      <c r="M617" s="1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  <c r="AG617" s="112"/>
      <c r="AH617" s="112"/>
      <c r="AI617" s="112"/>
      <c r="AJ617" s="112"/>
      <c r="AK617" s="112"/>
      <c r="AL617" s="112"/>
      <c r="AM617" s="112"/>
      <c r="AN617" s="112"/>
      <c r="AO617" s="112"/>
      <c r="AP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"/>
      <c r="L618" s="112"/>
      <c r="M618" s="1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  <c r="AG618" s="112"/>
      <c r="AH618" s="112"/>
      <c r="AI618" s="112"/>
      <c r="AJ618" s="112"/>
      <c r="AK618" s="112"/>
      <c r="AL618" s="112"/>
      <c r="AM618" s="112"/>
      <c r="AN618" s="112"/>
      <c r="AO618" s="112"/>
      <c r="AP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"/>
      <c r="L619" s="112"/>
      <c r="M619" s="1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  <c r="AG619" s="112"/>
      <c r="AH619" s="112"/>
      <c r="AI619" s="112"/>
      <c r="AJ619" s="112"/>
      <c r="AK619" s="112"/>
      <c r="AL619" s="112"/>
      <c r="AM619" s="112"/>
      <c r="AN619" s="112"/>
      <c r="AO619" s="112"/>
      <c r="AP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"/>
      <c r="L620" s="112"/>
      <c r="M620" s="1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  <c r="AG620" s="112"/>
      <c r="AH620" s="112"/>
      <c r="AI620" s="112"/>
      <c r="AJ620" s="112"/>
      <c r="AK620" s="112"/>
      <c r="AL620" s="112"/>
      <c r="AM620" s="112"/>
      <c r="AN620" s="112"/>
      <c r="AO620" s="112"/>
      <c r="AP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"/>
      <c r="L621" s="112"/>
      <c r="M621" s="1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  <c r="AG621" s="112"/>
      <c r="AH621" s="112"/>
      <c r="AI621" s="112"/>
      <c r="AJ621" s="112"/>
      <c r="AK621" s="112"/>
      <c r="AL621" s="112"/>
      <c r="AM621" s="112"/>
      <c r="AN621" s="112"/>
      <c r="AO621" s="112"/>
      <c r="AP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"/>
      <c r="L622" s="112"/>
      <c r="M622" s="1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  <c r="AG622" s="112"/>
      <c r="AH622" s="112"/>
      <c r="AI622" s="112"/>
      <c r="AJ622" s="112"/>
      <c r="AK622" s="112"/>
      <c r="AL622" s="112"/>
      <c r="AM622" s="112"/>
      <c r="AN622" s="112"/>
      <c r="AO622" s="112"/>
      <c r="AP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"/>
      <c r="L623" s="112"/>
      <c r="M623" s="1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  <c r="AG623" s="112"/>
      <c r="AH623" s="112"/>
      <c r="AI623" s="112"/>
      <c r="AJ623" s="112"/>
      <c r="AK623" s="112"/>
      <c r="AL623" s="112"/>
      <c r="AM623" s="112"/>
      <c r="AN623" s="112"/>
      <c r="AO623" s="112"/>
      <c r="AP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"/>
      <c r="L624" s="112"/>
      <c r="M624" s="1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  <c r="AG624" s="112"/>
      <c r="AH624" s="112"/>
      <c r="AI624" s="112"/>
      <c r="AJ624" s="112"/>
      <c r="AK624" s="112"/>
      <c r="AL624" s="112"/>
      <c r="AM624" s="112"/>
      <c r="AN624" s="112"/>
      <c r="AO624" s="112"/>
      <c r="AP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"/>
      <c r="L625" s="112"/>
      <c r="M625" s="1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  <c r="AG625" s="112"/>
      <c r="AH625" s="112"/>
      <c r="AI625" s="112"/>
      <c r="AJ625" s="112"/>
      <c r="AK625" s="112"/>
      <c r="AL625" s="112"/>
      <c r="AM625" s="112"/>
      <c r="AN625" s="112"/>
      <c r="AO625" s="112"/>
      <c r="AP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"/>
      <c r="L626" s="112"/>
      <c r="M626" s="1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  <c r="AG626" s="112"/>
      <c r="AH626" s="112"/>
      <c r="AI626" s="112"/>
      <c r="AJ626" s="112"/>
      <c r="AK626" s="112"/>
      <c r="AL626" s="112"/>
      <c r="AM626" s="112"/>
      <c r="AN626" s="112"/>
      <c r="AO626" s="112"/>
      <c r="AP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"/>
      <c r="L627" s="112"/>
      <c r="M627" s="1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  <c r="AA627" s="112"/>
      <c r="AB627" s="112"/>
      <c r="AC627" s="112"/>
      <c r="AD627" s="112"/>
      <c r="AE627" s="112"/>
      <c r="AF627" s="112"/>
      <c r="AG627" s="112"/>
      <c r="AH627" s="112"/>
      <c r="AI627" s="112"/>
      <c r="AJ627" s="112"/>
      <c r="AK627" s="112"/>
      <c r="AL627" s="112"/>
      <c r="AM627" s="112"/>
      <c r="AN627" s="112"/>
      <c r="AO627" s="112"/>
      <c r="AP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"/>
      <c r="L628" s="112"/>
      <c r="M628" s="1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  <c r="AG628" s="112"/>
      <c r="AH628" s="112"/>
      <c r="AI628" s="112"/>
      <c r="AJ628" s="112"/>
      <c r="AK628" s="112"/>
      <c r="AL628" s="112"/>
      <c r="AM628" s="112"/>
      <c r="AN628" s="112"/>
      <c r="AO628" s="112"/>
      <c r="AP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"/>
      <c r="L629" s="112"/>
      <c r="M629" s="1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  <c r="AG629" s="112"/>
      <c r="AH629" s="112"/>
      <c r="AI629" s="112"/>
      <c r="AJ629" s="112"/>
      <c r="AK629" s="112"/>
      <c r="AL629" s="112"/>
      <c r="AM629" s="112"/>
      <c r="AN629" s="112"/>
      <c r="AO629" s="112"/>
      <c r="AP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"/>
      <c r="L630" s="112"/>
      <c r="M630" s="1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  <c r="AA630" s="112"/>
      <c r="AB630" s="112"/>
      <c r="AC630" s="112"/>
      <c r="AD630" s="112"/>
      <c r="AE630" s="112"/>
      <c r="AF630" s="112"/>
      <c r="AG630" s="112"/>
      <c r="AH630" s="112"/>
      <c r="AI630" s="112"/>
      <c r="AJ630" s="112"/>
      <c r="AK630" s="112"/>
      <c r="AL630" s="112"/>
      <c r="AM630" s="112"/>
      <c r="AN630" s="112"/>
      <c r="AO630" s="112"/>
      <c r="AP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"/>
      <c r="L631" s="112"/>
      <c r="M631" s="1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  <c r="AA631" s="112"/>
      <c r="AB631" s="112"/>
      <c r="AC631" s="112"/>
      <c r="AD631" s="112"/>
      <c r="AE631" s="112"/>
      <c r="AF631" s="112"/>
      <c r="AG631" s="112"/>
      <c r="AH631" s="112"/>
      <c r="AI631" s="112"/>
      <c r="AJ631" s="112"/>
      <c r="AK631" s="112"/>
      <c r="AL631" s="112"/>
      <c r="AM631" s="112"/>
      <c r="AN631" s="112"/>
      <c r="AO631" s="112"/>
      <c r="AP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"/>
      <c r="L632" s="112"/>
      <c r="M632" s="1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  <c r="AA632" s="112"/>
      <c r="AB632" s="112"/>
      <c r="AC632" s="112"/>
      <c r="AD632" s="112"/>
      <c r="AE632" s="112"/>
      <c r="AF632" s="112"/>
      <c r="AG632" s="112"/>
      <c r="AH632" s="112"/>
      <c r="AI632" s="112"/>
      <c r="AJ632" s="112"/>
      <c r="AK632" s="112"/>
      <c r="AL632" s="112"/>
      <c r="AM632" s="112"/>
      <c r="AN632" s="112"/>
      <c r="AO632" s="112"/>
      <c r="AP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"/>
      <c r="L633" s="112"/>
      <c r="M633" s="1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  <c r="AA633" s="112"/>
      <c r="AB633" s="112"/>
      <c r="AC633" s="112"/>
      <c r="AD633" s="112"/>
      <c r="AE633" s="112"/>
      <c r="AF633" s="112"/>
      <c r="AG633" s="112"/>
      <c r="AH633" s="112"/>
      <c r="AI633" s="112"/>
      <c r="AJ633" s="112"/>
      <c r="AK633" s="112"/>
      <c r="AL633" s="112"/>
      <c r="AM633" s="112"/>
      <c r="AN633" s="112"/>
      <c r="AO633" s="112"/>
      <c r="AP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"/>
      <c r="L634" s="112"/>
      <c r="M634" s="1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  <c r="AA634" s="112"/>
      <c r="AB634" s="112"/>
      <c r="AC634" s="112"/>
      <c r="AD634" s="112"/>
      <c r="AE634" s="112"/>
      <c r="AF634" s="112"/>
      <c r="AG634" s="112"/>
      <c r="AH634" s="112"/>
      <c r="AI634" s="112"/>
      <c r="AJ634" s="112"/>
      <c r="AK634" s="112"/>
      <c r="AL634" s="112"/>
      <c r="AM634" s="112"/>
      <c r="AN634" s="112"/>
      <c r="AO634" s="112"/>
      <c r="AP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"/>
      <c r="L635" s="112"/>
      <c r="M635" s="1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12"/>
      <c r="AB635" s="112"/>
      <c r="AC635" s="112"/>
      <c r="AD635" s="112"/>
      <c r="AE635" s="112"/>
      <c r="AF635" s="112"/>
      <c r="AG635" s="112"/>
      <c r="AH635" s="112"/>
      <c r="AI635" s="112"/>
      <c r="AJ635" s="112"/>
      <c r="AK635" s="112"/>
      <c r="AL635" s="112"/>
      <c r="AM635" s="112"/>
      <c r="AN635" s="112"/>
      <c r="AO635" s="112"/>
      <c r="AP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"/>
      <c r="L636" s="112"/>
      <c r="M636" s="1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  <c r="AA636" s="112"/>
      <c r="AB636" s="112"/>
      <c r="AC636" s="112"/>
      <c r="AD636" s="112"/>
      <c r="AE636" s="112"/>
      <c r="AF636" s="112"/>
      <c r="AG636" s="112"/>
      <c r="AH636" s="112"/>
      <c r="AI636" s="112"/>
      <c r="AJ636" s="112"/>
      <c r="AK636" s="112"/>
      <c r="AL636" s="112"/>
      <c r="AM636" s="112"/>
      <c r="AN636" s="112"/>
      <c r="AO636" s="112"/>
      <c r="AP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"/>
      <c r="L637" s="112"/>
      <c r="M637" s="1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  <c r="AG637" s="112"/>
      <c r="AH637" s="112"/>
      <c r="AI637" s="112"/>
      <c r="AJ637" s="112"/>
      <c r="AK637" s="112"/>
      <c r="AL637" s="112"/>
      <c r="AM637" s="112"/>
      <c r="AN637" s="112"/>
      <c r="AO637" s="112"/>
      <c r="AP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"/>
      <c r="L638" s="112"/>
      <c r="M638" s="1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  <c r="AA638" s="112"/>
      <c r="AB638" s="112"/>
      <c r="AC638" s="112"/>
      <c r="AD638" s="112"/>
      <c r="AE638" s="112"/>
      <c r="AF638" s="112"/>
      <c r="AG638" s="112"/>
      <c r="AH638" s="112"/>
      <c r="AI638" s="112"/>
      <c r="AJ638" s="112"/>
      <c r="AK638" s="112"/>
      <c r="AL638" s="112"/>
      <c r="AM638" s="112"/>
      <c r="AN638" s="112"/>
      <c r="AO638" s="112"/>
      <c r="AP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"/>
      <c r="L639" s="112"/>
      <c r="M639" s="1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  <c r="AG639" s="112"/>
      <c r="AH639" s="112"/>
      <c r="AI639" s="112"/>
      <c r="AJ639" s="112"/>
      <c r="AK639" s="112"/>
      <c r="AL639" s="112"/>
      <c r="AM639" s="112"/>
      <c r="AN639" s="112"/>
      <c r="AO639" s="112"/>
      <c r="AP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"/>
      <c r="L640" s="112"/>
      <c r="M640" s="1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  <c r="AG640" s="112"/>
      <c r="AH640" s="112"/>
      <c r="AI640" s="112"/>
      <c r="AJ640" s="112"/>
      <c r="AK640" s="112"/>
      <c r="AL640" s="112"/>
      <c r="AM640" s="112"/>
      <c r="AN640" s="112"/>
      <c r="AO640" s="112"/>
      <c r="AP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"/>
      <c r="L641" s="112"/>
      <c r="M641" s="1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  <c r="AO641" s="112"/>
      <c r="AP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"/>
      <c r="L642" s="112"/>
      <c r="M642" s="1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  <c r="AG642" s="112"/>
      <c r="AH642" s="112"/>
      <c r="AI642" s="112"/>
      <c r="AJ642" s="112"/>
      <c r="AK642" s="112"/>
      <c r="AL642" s="112"/>
      <c r="AM642" s="112"/>
      <c r="AN642" s="112"/>
      <c r="AO642" s="112"/>
      <c r="AP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"/>
      <c r="L643" s="112"/>
      <c r="M643" s="1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  <c r="AA643" s="112"/>
      <c r="AB643" s="112"/>
      <c r="AC643" s="112"/>
      <c r="AD643" s="112"/>
      <c r="AE643" s="112"/>
      <c r="AF643" s="112"/>
      <c r="AG643" s="112"/>
      <c r="AH643" s="112"/>
      <c r="AI643" s="112"/>
      <c r="AJ643" s="112"/>
      <c r="AK643" s="112"/>
      <c r="AL643" s="112"/>
      <c r="AM643" s="112"/>
      <c r="AN643" s="112"/>
      <c r="AO643" s="112"/>
      <c r="AP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"/>
      <c r="L644" s="112"/>
      <c r="M644" s="1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  <c r="AA644" s="112"/>
      <c r="AB644" s="112"/>
      <c r="AC644" s="112"/>
      <c r="AD644" s="112"/>
      <c r="AE644" s="112"/>
      <c r="AF644" s="112"/>
      <c r="AG644" s="112"/>
      <c r="AH644" s="112"/>
      <c r="AI644" s="112"/>
      <c r="AJ644" s="112"/>
      <c r="AK644" s="112"/>
      <c r="AL644" s="112"/>
      <c r="AM644" s="112"/>
      <c r="AN644" s="112"/>
      <c r="AO644" s="112"/>
      <c r="AP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"/>
      <c r="L645" s="112"/>
      <c r="M645" s="1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  <c r="AA645" s="112"/>
      <c r="AB645" s="112"/>
      <c r="AC645" s="112"/>
      <c r="AD645" s="112"/>
      <c r="AE645" s="112"/>
      <c r="AF645" s="112"/>
      <c r="AG645" s="112"/>
      <c r="AH645" s="112"/>
      <c r="AI645" s="112"/>
      <c r="AJ645" s="112"/>
      <c r="AK645" s="112"/>
      <c r="AL645" s="112"/>
      <c r="AM645" s="112"/>
      <c r="AN645" s="112"/>
      <c r="AO645" s="112"/>
      <c r="AP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"/>
      <c r="L646" s="112"/>
      <c r="M646" s="1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  <c r="AG646" s="112"/>
      <c r="AH646" s="112"/>
      <c r="AI646" s="112"/>
      <c r="AJ646" s="112"/>
      <c r="AK646" s="112"/>
      <c r="AL646" s="112"/>
      <c r="AM646" s="112"/>
      <c r="AN646" s="112"/>
      <c r="AO646" s="112"/>
      <c r="AP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"/>
      <c r="L647" s="112"/>
      <c r="M647" s="1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  <c r="AG647" s="112"/>
      <c r="AH647" s="112"/>
      <c r="AI647" s="112"/>
      <c r="AJ647" s="112"/>
      <c r="AK647" s="112"/>
      <c r="AL647" s="112"/>
      <c r="AM647" s="112"/>
      <c r="AN647" s="112"/>
      <c r="AO647" s="112"/>
      <c r="AP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"/>
      <c r="L648" s="112"/>
      <c r="M648" s="1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  <c r="AL648" s="112"/>
      <c r="AM648" s="112"/>
      <c r="AN648" s="112"/>
      <c r="AO648" s="112"/>
      <c r="AP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"/>
      <c r="L649" s="112"/>
      <c r="M649" s="1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  <c r="AL649" s="112"/>
      <c r="AM649" s="112"/>
      <c r="AN649" s="112"/>
      <c r="AO649" s="112"/>
      <c r="AP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"/>
      <c r="L650" s="112"/>
      <c r="M650" s="1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  <c r="AG650" s="112"/>
      <c r="AH650" s="112"/>
      <c r="AI650" s="112"/>
      <c r="AJ650" s="112"/>
      <c r="AK650" s="112"/>
      <c r="AL650" s="112"/>
      <c r="AM650" s="112"/>
      <c r="AN650" s="112"/>
      <c r="AO650" s="112"/>
      <c r="AP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"/>
      <c r="L651" s="112"/>
      <c r="M651" s="1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  <c r="AG651" s="112"/>
      <c r="AH651" s="112"/>
      <c r="AI651" s="112"/>
      <c r="AJ651" s="112"/>
      <c r="AK651" s="112"/>
      <c r="AL651" s="112"/>
      <c r="AM651" s="112"/>
      <c r="AN651" s="112"/>
      <c r="AO651" s="112"/>
      <c r="AP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"/>
      <c r="L652" s="112"/>
      <c r="M652" s="1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  <c r="AG652" s="112"/>
      <c r="AH652" s="112"/>
      <c r="AI652" s="112"/>
      <c r="AJ652" s="112"/>
      <c r="AK652" s="112"/>
      <c r="AL652" s="112"/>
      <c r="AM652" s="112"/>
      <c r="AN652" s="112"/>
      <c r="AO652" s="112"/>
      <c r="AP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"/>
      <c r="L653" s="112"/>
      <c r="M653" s="1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  <c r="AO653" s="112"/>
      <c r="AP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"/>
      <c r="L654" s="112"/>
      <c r="M654" s="1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  <c r="AG654" s="112"/>
      <c r="AH654" s="112"/>
      <c r="AI654" s="112"/>
      <c r="AJ654" s="112"/>
      <c r="AK654" s="112"/>
      <c r="AL654" s="112"/>
      <c r="AM654" s="112"/>
      <c r="AN654" s="112"/>
      <c r="AO654" s="112"/>
      <c r="AP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"/>
      <c r="L655" s="112"/>
      <c r="M655" s="1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  <c r="AA655" s="112"/>
      <c r="AB655" s="112"/>
      <c r="AC655" s="112"/>
      <c r="AD655" s="112"/>
      <c r="AE655" s="112"/>
      <c r="AF655" s="112"/>
      <c r="AG655" s="112"/>
      <c r="AH655" s="112"/>
      <c r="AI655" s="112"/>
      <c r="AJ655" s="112"/>
      <c r="AK655" s="112"/>
      <c r="AL655" s="112"/>
      <c r="AM655" s="112"/>
      <c r="AN655" s="112"/>
      <c r="AO655" s="112"/>
      <c r="AP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"/>
      <c r="L656" s="112"/>
      <c r="M656" s="1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  <c r="AG656" s="112"/>
      <c r="AH656" s="112"/>
      <c r="AI656" s="112"/>
      <c r="AJ656" s="112"/>
      <c r="AK656" s="112"/>
      <c r="AL656" s="112"/>
      <c r="AM656" s="112"/>
      <c r="AN656" s="112"/>
      <c r="AO656" s="112"/>
      <c r="AP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"/>
      <c r="L657" s="112"/>
      <c r="M657" s="1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  <c r="AA657" s="112"/>
      <c r="AB657" s="112"/>
      <c r="AC657" s="112"/>
      <c r="AD657" s="112"/>
      <c r="AE657" s="112"/>
      <c r="AF657" s="112"/>
      <c r="AG657" s="112"/>
      <c r="AH657" s="112"/>
      <c r="AI657" s="112"/>
      <c r="AJ657" s="112"/>
      <c r="AK657" s="112"/>
      <c r="AL657" s="112"/>
      <c r="AM657" s="112"/>
      <c r="AN657" s="112"/>
      <c r="AO657" s="112"/>
      <c r="AP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"/>
      <c r="L658" s="112"/>
      <c r="M658" s="1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  <c r="AA658" s="112"/>
      <c r="AB658" s="112"/>
      <c r="AC658" s="112"/>
      <c r="AD658" s="112"/>
      <c r="AE658" s="112"/>
      <c r="AF658" s="112"/>
      <c r="AG658" s="112"/>
      <c r="AH658" s="112"/>
      <c r="AI658" s="112"/>
      <c r="AJ658" s="112"/>
      <c r="AK658" s="112"/>
      <c r="AL658" s="112"/>
      <c r="AM658" s="112"/>
      <c r="AN658" s="112"/>
      <c r="AO658" s="112"/>
      <c r="AP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"/>
      <c r="L659" s="112"/>
      <c r="M659" s="1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  <c r="AA659" s="112"/>
      <c r="AB659" s="112"/>
      <c r="AC659" s="112"/>
      <c r="AD659" s="112"/>
      <c r="AE659" s="112"/>
      <c r="AF659" s="112"/>
      <c r="AG659" s="112"/>
      <c r="AH659" s="112"/>
      <c r="AI659" s="112"/>
      <c r="AJ659" s="112"/>
      <c r="AK659" s="112"/>
      <c r="AL659" s="112"/>
      <c r="AM659" s="112"/>
      <c r="AN659" s="112"/>
      <c r="AO659" s="112"/>
      <c r="AP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"/>
      <c r="L660" s="112"/>
      <c r="M660" s="1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  <c r="AG660" s="112"/>
      <c r="AH660" s="112"/>
      <c r="AI660" s="112"/>
      <c r="AJ660" s="112"/>
      <c r="AK660" s="112"/>
      <c r="AL660" s="112"/>
      <c r="AM660" s="112"/>
      <c r="AN660" s="112"/>
      <c r="AO660" s="112"/>
      <c r="AP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"/>
      <c r="L661" s="112"/>
      <c r="M661" s="1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  <c r="AA661" s="112"/>
      <c r="AB661" s="112"/>
      <c r="AC661" s="112"/>
      <c r="AD661" s="112"/>
      <c r="AE661" s="112"/>
      <c r="AF661" s="112"/>
      <c r="AG661" s="112"/>
      <c r="AH661" s="112"/>
      <c r="AI661" s="112"/>
      <c r="AJ661" s="112"/>
      <c r="AK661" s="112"/>
      <c r="AL661" s="112"/>
      <c r="AM661" s="112"/>
      <c r="AN661" s="112"/>
      <c r="AO661" s="112"/>
      <c r="AP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"/>
      <c r="L662" s="112"/>
      <c r="M662" s="1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12"/>
      <c r="AB662" s="112"/>
      <c r="AC662" s="112"/>
      <c r="AD662" s="112"/>
      <c r="AE662" s="112"/>
      <c r="AF662" s="112"/>
      <c r="AG662" s="112"/>
      <c r="AH662" s="112"/>
      <c r="AI662" s="112"/>
      <c r="AJ662" s="112"/>
      <c r="AK662" s="112"/>
      <c r="AL662" s="112"/>
      <c r="AM662" s="112"/>
      <c r="AN662" s="112"/>
      <c r="AO662" s="112"/>
      <c r="AP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"/>
      <c r="L663" s="112"/>
      <c r="M663" s="1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12"/>
      <c r="AB663" s="112"/>
      <c r="AC663" s="112"/>
      <c r="AD663" s="112"/>
      <c r="AE663" s="112"/>
      <c r="AF663" s="112"/>
      <c r="AG663" s="112"/>
      <c r="AH663" s="112"/>
      <c r="AI663" s="112"/>
      <c r="AJ663" s="112"/>
      <c r="AK663" s="112"/>
      <c r="AL663" s="112"/>
      <c r="AM663" s="112"/>
      <c r="AN663" s="112"/>
      <c r="AO663" s="112"/>
      <c r="AP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"/>
      <c r="L664" s="112"/>
      <c r="M664" s="1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  <c r="AA664" s="112"/>
      <c r="AB664" s="112"/>
      <c r="AC664" s="112"/>
      <c r="AD664" s="112"/>
      <c r="AE664" s="112"/>
      <c r="AF664" s="112"/>
      <c r="AG664" s="112"/>
      <c r="AH664" s="112"/>
      <c r="AI664" s="112"/>
      <c r="AJ664" s="112"/>
      <c r="AK664" s="112"/>
      <c r="AL664" s="112"/>
      <c r="AM664" s="112"/>
      <c r="AN664" s="112"/>
      <c r="AO664" s="112"/>
      <c r="AP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"/>
      <c r="L665" s="112"/>
      <c r="M665" s="1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12"/>
      <c r="AB665" s="112"/>
      <c r="AC665" s="112"/>
      <c r="AD665" s="112"/>
      <c r="AE665" s="112"/>
      <c r="AF665" s="112"/>
      <c r="AG665" s="112"/>
      <c r="AH665" s="112"/>
      <c r="AI665" s="112"/>
      <c r="AJ665" s="112"/>
      <c r="AK665" s="112"/>
      <c r="AL665" s="112"/>
      <c r="AM665" s="112"/>
      <c r="AN665" s="112"/>
      <c r="AO665" s="112"/>
      <c r="AP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"/>
      <c r="L666" s="112"/>
      <c r="M666" s="1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12"/>
      <c r="AB666" s="112"/>
      <c r="AC666" s="112"/>
      <c r="AD666" s="112"/>
      <c r="AE666" s="112"/>
      <c r="AF666" s="112"/>
      <c r="AG666" s="112"/>
      <c r="AH666" s="112"/>
      <c r="AI666" s="112"/>
      <c r="AJ666" s="112"/>
      <c r="AK666" s="112"/>
      <c r="AL666" s="112"/>
      <c r="AM666" s="112"/>
      <c r="AN666" s="112"/>
      <c r="AO666" s="112"/>
      <c r="AP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"/>
      <c r="L667" s="112"/>
      <c r="M667" s="1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12"/>
      <c r="AB667" s="112"/>
      <c r="AC667" s="112"/>
      <c r="AD667" s="112"/>
      <c r="AE667" s="112"/>
      <c r="AF667" s="112"/>
      <c r="AG667" s="112"/>
      <c r="AH667" s="112"/>
      <c r="AI667" s="112"/>
      <c r="AJ667" s="112"/>
      <c r="AK667" s="112"/>
      <c r="AL667" s="112"/>
      <c r="AM667" s="112"/>
      <c r="AN667" s="112"/>
      <c r="AO667" s="112"/>
      <c r="AP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"/>
      <c r="L668" s="112"/>
      <c r="M668" s="1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12"/>
      <c r="AB668" s="112"/>
      <c r="AC668" s="112"/>
      <c r="AD668" s="112"/>
      <c r="AE668" s="112"/>
      <c r="AF668" s="112"/>
      <c r="AG668" s="112"/>
      <c r="AH668" s="112"/>
      <c r="AI668" s="112"/>
      <c r="AJ668" s="112"/>
      <c r="AK668" s="112"/>
      <c r="AL668" s="112"/>
      <c r="AM668" s="112"/>
      <c r="AN668" s="112"/>
      <c r="AO668" s="112"/>
      <c r="AP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"/>
      <c r="L669" s="112"/>
      <c r="M669" s="1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12"/>
      <c r="AB669" s="112"/>
      <c r="AC669" s="112"/>
      <c r="AD669" s="112"/>
      <c r="AE669" s="112"/>
      <c r="AF669" s="112"/>
      <c r="AG669" s="112"/>
      <c r="AH669" s="112"/>
      <c r="AI669" s="112"/>
      <c r="AJ669" s="112"/>
      <c r="AK669" s="112"/>
      <c r="AL669" s="112"/>
      <c r="AM669" s="112"/>
      <c r="AN669" s="112"/>
      <c r="AO669" s="112"/>
      <c r="AP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"/>
      <c r="L670" s="112"/>
      <c r="M670" s="1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12"/>
      <c r="AB670" s="112"/>
      <c r="AC670" s="112"/>
      <c r="AD670" s="112"/>
      <c r="AE670" s="112"/>
      <c r="AF670" s="112"/>
      <c r="AG670" s="112"/>
      <c r="AH670" s="112"/>
      <c r="AI670" s="112"/>
      <c r="AJ670" s="112"/>
      <c r="AK670" s="112"/>
      <c r="AL670" s="112"/>
      <c r="AM670" s="112"/>
      <c r="AN670" s="112"/>
      <c r="AO670" s="112"/>
      <c r="AP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"/>
      <c r="L671" s="112"/>
      <c r="M671" s="1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  <c r="AG671" s="112"/>
      <c r="AH671" s="112"/>
      <c r="AI671" s="112"/>
      <c r="AJ671" s="112"/>
      <c r="AK671" s="112"/>
      <c r="AL671" s="112"/>
      <c r="AM671" s="112"/>
      <c r="AN671" s="112"/>
      <c r="AO671" s="112"/>
      <c r="AP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"/>
      <c r="L672" s="112"/>
      <c r="M672" s="1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  <c r="AG672" s="112"/>
      <c r="AH672" s="112"/>
      <c r="AI672" s="112"/>
      <c r="AJ672" s="112"/>
      <c r="AK672" s="112"/>
      <c r="AL672" s="112"/>
      <c r="AM672" s="112"/>
      <c r="AN672" s="112"/>
      <c r="AO672" s="112"/>
      <c r="AP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"/>
      <c r="L673" s="112"/>
      <c r="M673" s="1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  <c r="AO673" s="112"/>
      <c r="AP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"/>
      <c r="L674" s="112"/>
      <c r="M674" s="1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  <c r="AG674" s="112"/>
      <c r="AH674" s="112"/>
      <c r="AI674" s="112"/>
      <c r="AJ674" s="112"/>
      <c r="AK674" s="112"/>
      <c r="AL674" s="112"/>
      <c r="AM674" s="112"/>
      <c r="AN674" s="112"/>
      <c r="AO674" s="112"/>
      <c r="AP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"/>
      <c r="L675" s="112"/>
      <c r="M675" s="1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  <c r="AA675" s="112"/>
      <c r="AB675" s="112"/>
      <c r="AC675" s="112"/>
      <c r="AD675" s="112"/>
      <c r="AE675" s="112"/>
      <c r="AF675" s="112"/>
      <c r="AG675" s="112"/>
      <c r="AH675" s="112"/>
      <c r="AI675" s="112"/>
      <c r="AJ675" s="112"/>
      <c r="AK675" s="112"/>
      <c r="AL675" s="112"/>
      <c r="AM675" s="112"/>
      <c r="AN675" s="112"/>
      <c r="AO675" s="112"/>
      <c r="AP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"/>
      <c r="L676" s="112"/>
      <c r="M676" s="1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  <c r="AA676" s="112"/>
      <c r="AB676" s="112"/>
      <c r="AC676" s="112"/>
      <c r="AD676" s="112"/>
      <c r="AE676" s="112"/>
      <c r="AF676" s="112"/>
      <c r="AG676" s="112"/>
      <c r="AH676" s="112"/>
      <c r="AI676" s="112"/>
      <c r="AJ676" s="112"/>
      <c r="AK676" s="112"/>
      <c r="AL676" s="112"/>
      <c r="AM676" s="112"/>
      <c r="AN676" s="112"/>
      <c r="AO676" s="112"/>
      <c r="AP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"/>
      <c r="L677" s="112"/>
      <c r="M677" s="1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  <c r="AG677" s="112"/>
      <c r="AH677" s="112"/>
      <c r="AI677" s="112"/>
      <c r="AJ677" s="112"/>
      <c r="AK677" s="112"/>
      <c r="AL677" s="112"/>
      <c r="AM677" s="112"/>
      <c r="AN677" s="112"/>
      <c r="AO677" s="112"/>
      <c r="AP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"/>
      <c r="L678" s="112"/>
      <c r="M678" s="1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  <c r="AG678" s="112"/>
      <c r="AH678" s="112"/>
      <c r="AI678" s="112"/>
      <c r="AJ678" s="112"/>
      <c r="AK678" s="112"/>
      <c r="AL678" s="112"/>
      <c r="AM678" s="112"/>
      <c r="AN678" s="112"/>
      <c r="AO678" s="112"/>
      <c r="AP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"/>
      <c r="L679" s="112"/>
      <c r="M679" s="1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  <c r="AG679" s="112"/>
      <c r="AH679" s="112"/>
      <c r="AI679" s="112"/>
      <c r="AJ679" s="112"/>
      <c r="AK679" s="112"/>
      <c r="AL679" s="112"/>
      <c r="AM679" s="112"/>
      <c r="AN679" s="112"/>
      <c r="AO679" s="112"/>
      <c r="AP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"/>
      <c r="L680" s="112"/>
      <c r="M680" s="1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  <c r="AG680" s="112"/>
      <c r="AH680" s="112"/>
      <c r="AI680" s="112"/>
      <c r="AJ680" s="112"/>
      <c r="AK680" s="112"/>
      <c r="AL680" s="112"/>
      <c r="AM680" s="112"/>
      <c r="AN680" s="112"/>
      <c r="AO680" s="112"/>
      <c r="AP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"/>
      <c r="L681" s="112"/>
      <c r="M681" s="1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  <c r="AG681" s="112"/>
      <c r="AH681" s="112"/>
      <c r="AI681" s="112"/>
      <c r="AJ681" s="112"/>
      <c r="AK681" s="112"/>
      <c r="AL681" s="112"/>
      <c r="AM681" s="112"/>
      <c r="AN681" s="112"/>
      <c r="AO681" s="112"/>
      <c r="AP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"/>
      <c r="L682" s="112"/>
      <c r="M682" s="1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  <c r="AG682" s="112"/>
      <c r="AH682" s="112"/>
      <c r="AI682" s="112"/>
      <c r="AJ682" s="112"/>
      <c r="AK682" s="112"/>
      <c r="AL682" s="112"/>
      <c r="AM682" s="112"/>
      <c r="AN682" s="112"/>
      <c r="AO682" s="112"/>
      <c r="AP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"/>
      <c r="L683" s="112"/>
      <c r="M683" s="1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  <c r="AG683" s="112"/>
      <c r="AH683" s="112"/>
      <c r="AI683" s="112"/>
      <c r="AJ683" s="112"/>
      <c r="AK683" s="112"/>
      <c r="AL683" s="112"/>
      <c r="AM683" s="112"/>
      <c r="AN683" s="112"/>
      <c r="AO683" s="112"/>
      <c r="AP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"/>
      <c r="L684" s="112"/>
      <c r="M684" s="1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  <c r="AG684" s="112"/>
      <c r="AH684" s="112"/>
      <c r="AI684" s="112"/>
      <c r="AJ684" s="112"/>
      <c r="AK684" s="112"/>
      <c r="AL684" s="112"/>
      <c r="AM684" s="112"/>
      <c r="AN684" s="112"/>
      <c r="AO684" s="112"/>
      <c r="AP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"/>
      <c r="L685" s="112"/>
      <c r="M685" s="1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  <c r="AG685" s="112"/>
      <c r="AH685" s="112"/>
      <c r="AI685" s="112"/>
      <c r="AJ685" s="112"/>
      <c r="AK685" s="112"/>
      <c r="AL685" s="112"/>
      <c r="AM685" s="112"/>
      <c r="AN685" s="112"/>
      <c r="AO685" s="112"/>
      <c r="AP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"/>
      <c r="L686" s="112"/>
      <c r="M686" s="1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  <c r="AG686" s="112"/>
      <c r="AH686" s="112"/>
      <c r="AI686" s="112"/>
      <c r="AJ686" s="112"/>
      <c r="AK686" s="112"/>
      <c r="AL686" s="112"/>
      <c r="AM686" s="112"/>
      <c r="AN686" s="112"/>
      <c r="AO686" s="112"/>
      <c r="AP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"/>
      <c r="L687" s="112"/>
      <c r="M687" s="1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  <c r="AG687" s="112"/>
      <c r="AH687" s="112"/>
      <c r="AI687" s="112"/>
      <c r="AJ687" s="112"/>
      <c r="AK687" s="112"/>
      <c r="AL687" s="112"/>
      <c r="AM687" s="112"/>
      <c r="AN687" s="112"/>
      <c r="AO687" s="112"/>
      <c r="AP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"/>
      <c r="L688" s="112"/>
      <c r="M688" s="1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  <c r="AA688" s="112"/>
      <c r="AB688" s="112"/>
      <c r="AC688" s="112"/>
      <c r="AD688" s="112"/>
      <c r="AE688" s="112"/>
      <c r="AF688" s="112"/>
      <c r="AG688" s="112"/>
      <c r="AH688" s="112"/>
      <c r="AI688" s="112"/>
      <c r="AJ688" s="112"/>
      <c r="AK688" s="112"/>
      <c r="AL688" s="112"/>
      <c r="AM688" s="112"/>
      <c r="AN688" s="112"/>
      <c r="AO688" s="112"/>
      <c r="AP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"/>
      <c r="L689" s="112"/>
      <c r="M689" s="1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  <c r="AA689" s="112"/>
      <c r="AB689" s="112"/>
      <c r="AC689" s="112"/>
      <c r="AD689" s="112"/>
      <c r="AE689" s="112"/>
      <c r="AF689" s="112"/>
      <c r="AG689" s="112"/>
      <c r="AH689" s="112"/>
      <c r="AI689" s="112"/>
      <c r="AJ689" s="112"/>
      <c r="AK689" s="112"/>
      <c r="AL689" s="112"/>
      <c r="AM689" s="112"/>
      <c r="AN689" s="112"/>
      <c r="AO689" s="112"/>
      <c r="AP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"/>
      <c r="L690" s="112"/>
      <c r="M690" s="1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12"/>
      <c r="AB690" s="112"/>
      <c r="AC690" s="112"/>
      <c r="AD690" s="112"/>
      <c r="AE690" s="112"/>
      <c r="AF690" s="112"/>
      <c r="AG690" s="112"/>
      <c r="AH690" s="112"/>
      <c r="AI690" s="112"/>
      <c r="AJ690" s="112"/>
      <c r="AK690" s="112"/>
      <c r="AL690" s="112"/>
      <c r="AM690" s="112"/>
      <c r="AN690" s="112"/>
      <c r="AO690" s="112"/>
      <c r="AP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"/>
      <c r="L691" s="112"/>
      <c r="M691" s="1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12"/>
      <c r="AB691" s="112"/>
      <c r="AC691" s="112"/>
      <c r="AD691" s="112"/>
      <c r="AE691" s="112"/>
      <c r="AF691" s="112"/>
      <c r="AG691" s="112"/>
      <c r="AH691" s="112"/>
      <c r="AI691" s="112"/>
      <c r="AJ691" s="112"/>
      <c r="AK691" s="112"/>
      <c r="AL691" s="112"/>
      <c r="AM691" s="112"/>
      <c r="AN691" s="112"/>
      <c r="AO691" s="112"/>
      <c r="AP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"/>
      <c r="L692" s="112"/>
      <c r="M692" s="1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  <c r="AA692" s="112"/>
      <c r="AB692" s="112"/>
      <c r="AC692" s="112"/>
      <c r="AD692" s="112"/>
      <c r="AE692" s="112"/>
      <c r="AF692" s="112"/>
      <c r="AG692" s="112"/>
      <c r="AH692" s="112"/>
      <c r="AI692" s="112"/>
      <c r="AJ692" s="112"/>
      <c r="AK692" s="112"/>
      <c r="AL692" s="112"/>
      <c r="AM692" s="112"/>
      <c r="AN692" s="112"/>
      <c r="AO692" s="112"/>
      <c r="AP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"/>
      <c r="L693" s="112"/>
      <c r="M693" s="1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  <c r="AA693" s="112"/>
      <c r="AB693" s="112"/>
      <c r="AC693" s="112"/>
      <c r="AD693" s="112"/>
      <c r="AE693" s="112"/>
      <c r="AF693" s="112"/>
      <c r="AG693" s="112"/>
      <c r="AH693" s="112"/>
      <c r="AI693" s="112"/>
      <c r="AJ693" s="112"/>
      <c r="AK693" s="112"/>
      <c r="AL693" s="112"/>
      <c r="AM693" s="112"/>
      <c r="AN693" s="112"/>
      <c r="AO693" s="112"/>
      <c r="AP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"/>
      <c r="L694" s="112"/>
      <c r="M694" s="1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  <c r="AA694" s="112"/>
      <c r="AB694" s="112"/>
      <c r="AC694" s="112"/>
      <c r="AD694" s="112"/>
      <c r="AE694" s="112"/>
      <c r="AF694" s="112"/>
      <c r="AG694" s="112"/>
      <c r="AH694" s="112"/>
      <c r="AI694" s="112"/>
      <c r="AJ694" s="112"/>
      <c r="AK694" s="112"/>
      <c r="AL694" s="112"/>
      <c r="AM694" s="112"/>
      <c r="AN694" s="112"/>
      <c r="AO694" s="112"/>
      <c r="AP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"/>
      <c r="L695" s="112"/>
      <c r="M695" s="1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  <c r="AG695" s="112"/>
      <c r="AH695" s="112"/>
      <c r="AI695" s="112"/>
      <c r="AJ695" s="112"/>
      <c r="AK695" s="112"/>
      <c r="AL695" s="112"/>
      <c r="AM695" s="112"/>
      <c r="AN695" s="112"/>
      <c r="AO695" s="112"/>
      <c r="AP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"/>
      <c r="L696" s="112"/>
      <c r="M696" s="1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  <c r="AA696" s="112"/>
      <c r="AB696" s="112"/>
      <c r="AC696" s="112"/>
      <c r="AD696" s="112"/>
      <c r="AE696" s="112"/>
      <c r="AF696" s="112"/>
      <c r="AG696" s="112"/>
      <c r="AH696" s="112"/>
      <c r="AI696" s="112"/>
      <c r="AJ696" s="112"/>
      <c r="AK696" s="112"/>
      <c r="AL696" s="112"/>
      <c r="AM696" s="112"/>
      <c r="AN696" s="112"/>
      <c r="AO696" s="112"/>
      <c r="AP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"/>
      <c r="L697" s="112"/>
      <c r="M697" s="1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12"/>
      <c r="AB697" s="112"/>
      <c r="AC697" s="112"/>
      <c r="AD697" s="112"/>
      <c r="AE697" s="112"/>
      <c r="AF697" s="112"/>
      <c r="AG697" s="112"/>
      <c r="AH697" s="112"/>
      <c r="AI697" s="112"/>
      <c r="AJ697" s="112"/>
      <c r="AK697" s="112"/>
      <c r="AL697" s="112"/>
      <c r="AM697" s="112"/>
      <c r="AN697" s="112"/>
      <c r="AO697" s="112"/>
      <c r="AP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"/>
      <c r="L698" s="112"/>
      <c r="M698" s="1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  <c r="AA698" s="112"/>
      <c r="AB698" s="112"/>
      <c r="AC698" s="112"/>
      <c r="AD698" s="112"/>
      <c r="AE698" s="112"/>
      <c r="AF698" s="112"/>
      <c r="AG698" s="112"/>
      <c r="AH698" s="112"/>
      <c r="AI698" s="112"/>
      <c r="AJ698" s="112"/>
      <c r="AK698" s="112"/>
      <c r="AL698" s="112"/>
      <c r="AM698" s="112"/>
      <c r="AN698" s="112"/>
      <c r="AO698" s="112"/>
      <c r="AP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"/>
      <c r="L699" s="112"/>
      <c r="M699" s="1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  <c r="AA699" s="112"/>
      <c r="AB699" s="112"/>
      <c r="AC699" s="112"/>
      <c r="AD699" s="112"/>
      <c r="AE699" s="112"/>
      <c r="AF699" s="112"/>
      <c r="AG699" s="112"/>
      <c r="AH699" s="112"/>
      <c r="AI699" s="112"/>
      <c r="AJ699" s="112"/>
      <c r="AK699" s="112"/>
      <c r="AL699" s="112"/>
      <c r="AM699" s="112"/>
      <c r="AN699" s="112"/>
      <c r="AO699" s="112"/>
      <c r="AP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"/>
      <c r="L700" s="112"/>
      <c r="M700" s="1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  <c r="AA700" s="112"/>
      <c r="AB700" s="112"/>
      <c r="AC700" s="112"/>
      <c r="AD700" s="112"/>
      <c r="AE700" s="112"/>
      <c r="AF700" s="112"/>
      <c r="AG700" s="112"/>
      <c r="AH700" s="112"/>
      <c r="AI700" s="112"/>
      <c r="AJ700" s="112"/>
      <c r="AK700" s="112"/>
      <c r="AL700" s="112"/>
      <c r="AM700" s="112"/>
      <c r="AN700" s="112"/>
      <c r="AO700" s="112"/>
      <c r="AP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"/>
      <c r="L701" s="112"/>
      <c r="M701" s="1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  <c r="AA701" s="112"/>
      <c r="AB701" s="112"/>
      <c r="AC701" s="112"/>
      <c r="AD701" s="112"/>
      <c r="AE701" s="112"/>
      <c r="AF701" s="112"/>
      <c r="AG701" s="112"/>
      <c r="AH701" s="112"/>
      <c r="AI701" s="112"/>
      <c r="AJ701" s="112"/>
      <c r="AK701" s="112"/>
      <c r="AL701" s="112"/>
      <c r="AM701" s="112"/>
      <c r="AN701" s="112"/>
      <c r="AO701" s="112"/>
      <c r="AP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"/>
      <c r="L702" s="112"/>
      <c r="M702" s="1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12"/>
      <c r="AB702" s="112"/>
      <c r="AC702" s="112"/>
      <c r="AD702" s="112"/>
      <c r="AE702" s="112"/>
      <c r="AF702" s="112"/>
      <c r="AG702" s="112"/>
      <c r="AH702" s="112"/>
      <c r="AI702" s="112"/>
      <c r="AJ702" s="112"/>
      <c r="AK702" s="112"/>
      <c r="AL702" s="112"/>
      <c r="AM702" s="112"/>
      <c r="AN702" s="112"/>
      <c r="AO702" s="112"/>
      <c r="AP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"/>
      <c r="L703" s="112"/>
      <c r="M703" s="1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  <c r="AA703" s="112"/>
      <c r="AB703" s="112"/>
      <c r="AC703" s="112"/>
      <c r="AD703" s="112"/>
      <c r="AE703" s="112"/>
      <c r="AF703" s="112"/>
      <c r="AG703" s="112"/>
      <c r="AH703" s="112"/>
      <c r="AI703" s="112"/>
      <c r="AJ703" s="112"/>
      <c r="AK703" s="112"/>
      <c r="AL703" s="112"/>
      <c r="AM703" s="112"/>
      <c r="AN703" s="112"/>
      <c r="AO703" s="112"/>
      <c r="AP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"/>
      <c r="L704" s="112"/>
      <c r="M704" s="1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  <c r="AA704" s="112"/>
      <c r="AB704" s="112"/>
      <c r="AC704" s="112"/>
      <c r="AD704" s="112"/>
      <c r="AE704" s="112"/>
      <c r="AF704" s="112"/>
      <c r="AG704" s="112"/>
      <c r="AH704" s="112"/>
      <c r="AI704" s="112"/>
      <c r="AJ704" s="112"/>
      <c r="AK704" s="112"/>
      <c r="AL704" s="112"/>
      <c r="AM704" s="112"/>
      <c r="AN704" s="112"/>
      <c r="AO704" s="112"/>
      <c r="AP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"/>
      <c r="L705" s="112"/>
      <c r="M705" s="1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  <c r="AA705" s="112"/>
      <c r="AB705" s="112"/>
      <c r="AC705" s="112"/>
      <c r="AD705" s="112"/>
      <c r="AE705" s="112"/>
      <c r="AF705" s="112"/>
      <c r="AG705" s="112"/>
      <c r="AH705" s="112"/>
      <c r="AI705" s="112"/>
      <c r="AJ705" s="112"/>
      <c r="AK705" s="112"/>
      <c r="AL705" s="112"/>
      <c r="AM705" s="112"/>
      <c r="AN705" s="112"/>
      <c r="AO705" s="112"/>
      <c r="AP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"/>
      <c r="L706" s="112"/>
      <c r="M706" s="1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  <c r="AG706" s="112"/>
      <c r="AH706" s="112"/>
      <c r="AI706" s="112"/>
      <c r="AJ706" s="112"/>
      <c r="AK706" s="112"/>
      <c r="AL706" s="112"/>
      <c r="AM706" s="112"/>
      <c r="AN706" s="112"/>
      <c r="AO706" s="112"/>
      <c r="AP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"/>
      <c r="L707" s="112"/>
      <c r="M707" s="1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12"/>
      <c r="AB707" s="112"/>
      <c r="AC707" s="112"/>
      <c r="AD707" s="112"/>
      <c r="AE707" s="112"/>
      <c r="AF707" s="112"/>
      <c r="AG707" s="112"/>
      <c r="AH707" s="112"/>
      <c r="AI707" s="112"/>
      <c r="AJ707" s="112"/>
      <c r="AK707" s="112"/>
      <c r="AL707" s="112"/>
      <c r="AM707" s="112"/>
      <c r="AN707" s="112"/>
      <c r="AO707" s="112"/>
      <c r="AP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"/>
      <c r="L708" s="112"/>
      <c r="M708" s="1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  <c r="AA708" s="112"/>
      <c r="AB708" s="112"/>
      <c r="AC708" s="112"/>
      <c r="AD708" s="112"/>
      <c r="AE708" s="112"/>
      <c r="AF708" s="112"/>
      <c r="AG708" s="112"/>
      <c r="AH708" s="112"/>
      <c r="AI708" s="112"/>
      <c r="AJ708" s="112"/>
      <c r="AK708" s="112"/>
      <c r="AL708" s="112"/>
      <c r="AM708" s="112"/>
      <c r="AN708" s="112"/>
      <c r="AO708" s="112"/>
      <c r="AP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"/>
      <c r="L709" s="112"/>
      <c r="M709" s="1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  <c r="AA709" s="112"/>
      <c r="AB709" s="112"/>
      <c r="AC709" s="112"/>
      <c r="AD709" s="112"/>
      <c r="AE709" s="112"/>
      <c r="AF709" s="112"/>
      <c r="AG709" s="112"/>
      <c r="AH709" s="112"/>
      <c r="AI709" s="112"/>
      <c r="AJ709" s="112"/>
      <c r="AK709" s="112"/>
      <c r="AL709" s="112"/>
      <c r="AM709" s="112"/>
      <c r="AN709" s="112"/>
      <c r="AO709" s="112"/>
      <c r="AP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"/>
      <c r="L710" s="112"/>
      <c r="M710" s="1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  <c r="AA710" s="112"/>
      <c r="AB710" s="112"/>
      <c r="AC710" s="112"/>
      <c r="AD710" s="112"/>
      <c r="AE710" s="112"/>
      <c r="AF710" s="112"/>
      <c r="AG710" s="112"/>
      <c r="AH710" s="112"/>
      <c r="AI710" s="112"/>
      <c r="AJ710" s="112"/>
      <c r="AK710" s="112"/>
      <c r="AL710" s="112"/>
      <c r="AM710" s="112"/>
      <c r="AN710" s="112"/>
      <c r="AO710" s="112"/>
      <c r="AP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"/>
      <c r="L711" s="112"/>
      <c r="M711" s="1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112"/>
      <c r="AH711" s="112"/>
      <c r="AI711" s="112"/>
      <c r="AJ711" s="112"/>
      <c r="AK711" s="112"/>
      <c r="AL711" s="112"/>
      <c r="AM711" s="112"/>
      <c r="AN711" s="112"/>
      <c r="AO711" s="112"/>
      <c r="AP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"/>
      <c r="L712" s="112"/>
      <c r="M712" s="1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12"/>
      <c r="AB712" s="112"/>
      <c r="AC712" s="112"/>
      <c r="AD712" s="112"/>
      <c r="AE712" s="112"/>
      <c r="AF712" s="112"/>
      <c r="AG712" s="112"/>
      <c r="AH712" s="112"/>
      <c r="AI712" s="112"/>
      <c r="AJ712" s="112"/>
      <c r="AK712" s="112"/>
      <c r="AL712" s="112"/>
      <c r="AM712" s="112"/>
      <c r="AN712" s="112"/>
      <c r="AO712" s="112"/>
      <c r="AP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"/>
      <c r="L713" s="112"/>
      <c r="M713" s="1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  <c r="AG713" s="112"/>
      <c r="AH713" s="112"/>
      <c r="AI713" s="112"/>
      <c r="AJ713" s="112"/>
      <c r="AK713" s="112"/>
      <c r="AL713" s="112"/>
      <c r="AM713" s="112"/>
      <c r="AN713" s="112"/>
      <c r="AO713" s="112"/>
      <c r="AP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"/>
      <c r="L714" s="112"/>
      <c r="M714" s="1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  <c r="AG714" s="112"/>
      <c r="AH714" s="112"/>
      <c r="AI714" s="112"/>
      <c r="AJ714" s="112"/>
      <c r="AK714" s="112"/>
      <c r="AL714" s="112"/>
      <c r="AM714" s="112"/>
      <c r="AN714" s="112"/>
      <c r="AO714" s="112"/>
      <c r="AP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"/>
      <c r="L715" s="112"/>
      <c r="M715" s="1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12"/>
      <c r="AB715" s="112"/>
      <c r="AC715" s="112"/>
      <c r="AD715" s="112"/>
      <c r="AE715" s="112"/>
      <c r="AF715" s="112"/>
      <c r="AG715" s="112"/>
      <c r="AH715" s="112"/>
      <c r="AI715" s="112"/>
      <c r="AJ715" s="112"/>
      <c r="AK715" s="112"/>
      <c r="AL715" s="112"/>
      <c r="AM715" s="112"/>
      <c r="AN715" s="112"/>
      <c r="AO715" s="112"/>
      <c r="AP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"/>
      <c r="L716" s="112"/>
      <c r="M716" s="1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  <c r="AG716" s="112"/>
      <c r="AH716" s="112"/>
      <c r="AI716" s="112"/>
      <c r="AJ716" s="112"/>
      <c r="AK716" s="112"/>
      <c r="AL716" s="112"/>
      <c r="AM716" s="112"/>
      <c r="AN716" s="112"/>
      <c r="AO716" s="112"/>
      <c r="AP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"/>
      <c r="L717" s="112"/>
      <c r="M717" s="1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  <c r="AG717" s="112"/>
      <c r="AH717" s="112"/>
      <c r="AI717" s="112"/>
      <c r="AJ717" s="112"/>
      <c r="AK717" s="112"/>
      <c r="AL717" s="112"/>
      <c r="AM717" s="112"/>
      <c r="AN717" s="112"/>
      <c r="AO717" s="112"/>
      <c r="AP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"/>
      <c r="L718" s="112"/>
      <c r="M718" s="1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12"/>
      <c r="AB718" s="112"/>
      <c r="AC718" s="112"/>
      <c r="AD718" s="112"/>
      <c r="AE718" s="112"/>
      <c r="AF718" s="112"/>
      <c r="AG718" s="112"/>
      <c r="AH718" s="112"/>
      <c r="AI718" s="112"/>
      <c r="AJ718" s="112"/>
      <c r="AK718" s="112"/>
      <c r="AL718" s="112"/>
      <c r="AM718" s="112"/>
      <c r="AN718" s="112"/>
      <c r="AO718" s="112"/>
      <c r="AP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"/>
      <c r="L719" s="112"/>
      <c r="M719" s="1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12"/>
      <c r="AB719" s="112"/>
      <c r="AC719" s="112"/>
      <c r="AD719" s="112"/>
      <c r="AE719" s="112"/>
      <c r="AF719" s="112"/>
      <c r="AG719" s="112"/>
      <c r="AH719" s="112"/>
      <c r="AI719" s="112"/>
      <c r="AJ719" s="112"/>
      <c r="AK719" s="112"/>
      <c r="AL719" s="112"/>
      <c r="AM719" s="112"/>
      <c r="AN719" s="112"/>
      <c r="AO719" s="112"/>
      <c r="AP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"/>
      <c r="L720" s="112"/>
      <c r="M720" s="1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12"/>
      <c r="AB720" s="112"/>
      <c r="AC720" s="112"/>
      <c r="AD720" s="112"/>
      <c r="AE720" s="112"/>
      <c r="AF720" s="112"/>
      <c r="AG720" s="112"/>
      <c r="AH720" s="112"/>
      <c r="AI720" s="112"/>
      <c r="AJ720" s="112"/>
      <c r="AK720" s="112"/>
      <c r="AL720" s="112"/>
      <c r="AM720" s="112"/>
      <c r="AN720" s="112"/>
      <c r="AO720" s="112"/>
      <c r="AP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"/>
      <c r="L721" s="112"/>
      <c r="M721" s="1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  <c r="AG721" s="112"/>
      <c r="AH721" s="112"/>
      <c r="AI721" s="112"/>
      <c r="AJ721" s="112"/>
      <c r="AK721" s="112"/>
      <c r="AL721" s="112"/>
      <c r="AM721" s="112"/>
      <c r="AN721" s="112"/>
      <c r="AO721" s="112"/>
      <c r="AP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"/>
      <c r="L722" s="112"/>
      <c r="M722" s="1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12"/>
      <c r="AB722" s="112"/>
      <c r="AC722" s="112"/>
      <c r="AD722" s="112"/>
      <c r="AE722" s="112"/>
      <c r="AF722" s="112"/>
      <c r="AG722" s="112"/>
      <c r="AH722" s="112"/>
      <c r="AI722" s="112"/>
      <c r="AJ722" s="112"/>
      <c r="AK722" s="112"/>
      <c r="AL722" s="112"/>
      <c r="AM722" s="112"/>
      <c r="AN722" s="112"/>
      <c r="AO722" s="112"/>
      <c r="AP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"/>
      <c r="L723" s="112"/>
      <c r="M723" s="1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12"/>
      <c r="AB723" s="112"/>
      <c r="AC723" s="112"/>
      <c r="AD723" s="112"/>
      <c r="AE723" s="112"/>
      <c r="AF723" s="112"/>
      <c r="AG723" s="112"/>
      <c r="AH723" s="112"/>
      <c r="AI723" s="112"/>
      <c r="AJ723" s="112"/>
      <c r="AK723" s="112"/>
      <c r="AL723" s="112"/>
      <c r="AM723" s="112"/>
      <c r="AN723" s="112"/>
      <c r="AO723" s="112"/>
      <c r="AP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"/>
      <c r="L724" s="112"/>
      <c r="M724" s="1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12"/>
      <c r="AB724" s="112"/>
      <c r="AC724" s="112"/>
      <c r="AD724" s="112"/>
      <c r="AE724" s="112"/>
      <c r="AF724" s="112"/>
      <c r="AG724" s="112"/>
      <c r="AH724" s="112"/>
      <c r="AI724" s="112"/>
      <c r="AJ724" s="112"/>
      <c r="AK724" s="112"/>
      <c r="AL724" s="112"/>
      <c r="AM724" s="112"/>
      <c r="AN724" s="112"/>
      <c r="AO724" s="112"/>
      <c r="AP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"/>
      <c r="L725" s="112"/>
      <c r="M725" s="1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12"/>
      <c r="AB725" s="112"/>
      <c r="AC725" s="112"/>
      <c r="AD725" s="112"/>
      <c r="AE725" s="112"/>
      <c r="AF725" s="112"/>
      <c r="AG725" s="112"/>
      <c r="AH725" s="112"/>
      <c r="AI725" s="112"/>
      <c r="AJ725" s="112"/>
      <c r="AK725" s="112"/>
      <c r="AL725" s="112"/>
      <c r="AM725" s="112"/>
      <c r="AN725" s="112"/>
      <c r="AO725" s="112"/>
      <c r="AP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"/>
      <c r="L726" s="112"/>
      <c r="M726" s="1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12"/>
      <c r="AB726" s="112"/>
      <c r="AC726" s="112"/>
      <c r="AD726" s="112"/>
      <c r="AE726" s="112"/>
      <c r="AF726" s="112"/>
      <c r="AG726" s="112"/>
      <c r="AH726" s="112"/>
      <c r="AI726" s="112"/>
      <c r="AJ726" s="112"/>
      <c r="AK726" s="112"/>
      <c r="AL726" s="112"/>
      <c r="AM726" s="112"/>
      <c r="AN726" s="112"/>
      <c r="AO726" s="112"/>
      <c r="AP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"/>
      <c r="L727" s="112"/>
      <c r="M727" s="1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12"/>
      <c r="AB727" s="112"/>
      <c r="AC727" s="112"/>
      <c r="AD727" s="112"/>
      <c r="AE727" s="112"/>
      <c r="AF727" s="112"/>
      <c r="AG727" s="112"/>
      <c r="AH727" s="112"/>
      <c r="AI727" s="112"/>
      <c r="AJ727" s="112"/>
      <c r="AK727" s="112"/>
      <c r="AL727" s="112"/>
      <c r="AM727" s="112"/>
      <c r="AN727" s="112"/>
      <c r="AO727" s="112"/>
      <c r="AP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"/>
      <c r="L728" s="112"/>
      <c r="M728" s="1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12"/>
      <c r="AB728" s="112"/>
      <c r="AC728" s="112"/>
      <c r="AD728" s="112"/>
      <c r="AE728" s="112"/>
      <c r="AF728" s="112"/>
      <c r="AG728" s="112"/>
      <c r="AH728" s="112"/>
      <c r="AI728" s="112"/>
      <c r="AJ728" s="112"/>
      <c r="AK728" s="112"/>
      <c r="AL728" s="112"/>
      <c r="AM728" s="112"/>
      <c r="AN728" s="112"/>
      <c r="AO728" s="112"/>
      <c r="AP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"/>
      <c r="L729" s="112"/>
      <c r="M729" s="1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12"/>
      <c r="AB729" s="112"/>
      <c r="AC729" s="112"/>
      <c r="AD729" s="112"/>
      <c r="AE729" s="112"/>
      <c r="AF729" s="112"/>
      <c r="AG729" s="112"/>
      <c r="AH729" s="112"/>
      <c r="AI729" s="112"/>
      <c r="AJ729" s="112"/>
      <c r="AK729" s="112"/>
      <c r="AL729" s="112"/>
      <c r="AM729" s="112"/>
      <c r="AN729" s="112"/>
      <c r="AO729" s="112"/>
      <c r="AP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"/>
      <c r="L730" s="112"/>
      <c r="M730" s="1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  <c r="AO730" s="112"/>
      <c r="AP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"/>
      <c r="L731" s="112"/>
      <c r="M731" s="1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12"/>
      <c r="AB731" s="112"/>
      <c r="AC731" s="112"/>
      <c r="AD731" s="112"/>
      <c r="AE731" s="112"/>
      <c r="AF731" s="112"/>
      <c r="AG731" s="112"/>
      <c r="AH731" s="112"/>
      <c r="AI731" s="112"/>
      <c r="AJ731" s="112"/>
      <c r="AK731" s="112"/>
      <c r="AL731" s="112"/>
      <c r="AM731" s="112"/>
      <c r="AN731" s="112"/>
      <c r="AO731" s="112"/>
      <c r="AP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"/>
      <c r="L732" s="112"/>
      <c r="M732" s="1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12"/>
      <c r="AB732" s="112"/>
      <c r="AC732" s="112"/>
      <c r="AD732" s="112"/>
      <c r="AE732" s="112"/>
      <c r="AF732" s="112"/>
      <c r="AG732" s="112"/>
      <c r="AH732" s="112"/>
      <c r="AI732" s="112"/>
      <c r="AJ732" s="112"/>
      <c r="AK732" s="112"/>
      <c r="AL732" s="112"/>
      <c r="AM732" s="112"/>
      <c r="AN732" s="112"/>
      <c r="AO732" s="112"/>
      <c r="AP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"/>
      <c r="L733" s="112"/>
      <c r="M733" s="1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12"/>
      <c r="AB733" s="112"/>
      <c r="AC733" s="112"/>
      <c r="AD733" s="112"/>
      <c r="AE733" s="112"/>
      <c r="AF733" s="112"/>
      <c r="AG733" s="112"/>
      <c r="AH733" s="112"/>
      <c r="AI733" s="112"/>
      <c r="AJ733" s="112"/>
      <c r="AK733" s="112"/>
      <c r="AL733" s="112"/>
      <c r="AM733" s="112"/>
      <c r="AN733" s="112"/>
      <c r="AO733" s="112"/>
      <c r="AP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"/>
      <c r="L734" s="112"/>
      <c r="M734" s="1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  <c r="AG734" s="112"/>
      <c r="AH734" s="112"/>
      <c r="AI734" s="112"/>
      <c r="AJ734" s="112"/>
      <c r="AK734" s="112"/>
      <c r="AL734" s="112"/>
      <c r="AM734" s="112"/>
      <c r="AN734" s="112"/>
      <c r="AO734" s="112"/>
      <c r="AP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"/>
      <c r="L735" s="112"/>
      <c r="M735" s="1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  <c r="AG735" s="112"/>
      <c r="AH735" s="112"/>
      <c r="AI735" s="112"/>
      <c r="AJ735" s="112"/>
      <c r="AK735" s="112"/>
      <c r="AL735" s="112"/>
      <c r="AM735" s="112"/>
      <c r="AN735" s="112"/>
      <c r="AO735" s="112"/>
      <c r="AP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"/>
      <c r="L736" s="112"/>
      <c r="M736" s="1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  <c r="AG736" s="112"/>
      <c r="AH736" s="112"/>
      <c r="AI736" s="112"/>
      <c r="AJ736" s="112"/>
      <c r="AK736" s="112"/>
      <c r="AL736" s="112"/>
      <c r="AM736" s="112"/>
      <c r="AN736" s="112"/>
      <c r="AO736" s="112"/>
      <c r="AP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"/>
      <c r="L737" s="112"/>
      <c r="M737" s="1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  <c r="AG737" s="112"/>
      <c r="AH737" s="112"/>
      <c r="AI737" s="112"/>
      <c r="AJ737" s="112"/>
      <c r="AK737" s="112"/>
      <c r="AL737" s="112"/>
      <c r="AM737" s="112"/>
      <c r="AN737" s="112"/>
      <c r="AO737" s="112"/>
      <c r="AP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"/>
      <c r="L738" s="112"/>
      <c r="M738" s="1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  <c r="AG738" s="112"/>
      <c r="AH738" s="112"/>
      <c r="AI738" s="112"/>
      <c r="AJ738" s="112"/>
      <c r="AK738" s="112"/>
      <c r="AL738" s="112"/>
      <c r="AM738" s="112"/>
      <c r="AN738" s="112"/>
      <c r="AO738" s="112"/>
      <c r="AP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"/>
      <c r="L739" s="112"/>
      <c r="M739" s="1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  <c r="AG739" s="112"/>
      <c r="AH739" s="112"/>
      <c r="AI739" s="112"/>
      <c r="AJ739" s="112"/>
      <c r="AK739" s="112"/>
      <c r="AL739" s="112"/>
      <c r="AM739" s="112"/>
      <c r="AN739" s="112"/>
      <c r="AO739" s="112"/>
      <c r="AP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"/>
      <c r="L740" s="112"/>
      <c r="M740" s="1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  <c r="AG740" s="112"/>
      <c r="AH740" s="112"/>
      <c r="AI740" s="112"/>
      <c r="AJ740" s="112"/>
      <c r="AK740" s="112"/>
      <c r="AL740" s="112"/>
      <c r="AM740" s="112"/>
      <c r="AN740" s="112"/>
      <c r="AO740" s="112"/>
      <c r="AP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"/>
      <c r="L741" s="112"/>
      <c r="M741" s="1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  <c r="AG741" s="112"/>
      <c r="AH741" s="112"/>
      <c r="AI741" s="112"/>
      <c r="AJ741" s="112"/>
      <c r="AK741" s="112"/>
      <c r="AL741" s="112"/>
      <c r="AM741" s="112"/>
      <c r="AN741" s="112"/>
      <c r="AO741" s="112"/>
      <c r="AP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"/>
      <c r="L742" s="112"/>
      <c r="M742" s="1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  <c r="AG742" s="112"/>
      <c r="AH742" s="112"/>
      <c r="AI742" s="112"/>
      <c r="AJ742" s="112"/>
      <c r="AK742" s="112"/>
      <c r="AL742" s="112"/>
      <c r="AM742" s="112"/>
      <c r="AN742" s="112"/>
      <c r="AO742" s="112"/>
      <c r="AP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"/>
      <c r="L743" s="112"/>
      <c r="M743" s="1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  <c r="AG743" s="112"/>
      <c r="AH743" s="112"/>
      <c r="AI743" s="112"/>
      <c r="AJ743" s="112"/>
      <c r="AK743" s="112"/>
      <c r="AL743" s="112"/>
      <c r="AM743" s="112"/>
      <c r="AN743" s="112"/>
      <c r="AO743" s="112"/>
      <c r="AP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"/>
      <c r="L744" s="112"/>
      <c r="M744" s="1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  <c r="AG744" s="112"/>
      <c r="AH744" s="112"/>
      <c r="AI744" s="112"/>
      <c r="AJ744" s="112"/>
      <c r="AK744" s="112"/>
      <c r="AL744" s="112"/>
      <c r="AM744" s="112"/>
      <c r="AN744" s="112"/>
      <c r="AO744" s="112"/>
      <c r="AP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"/>
      <c r="L745" s="112"/>
      <c r="M745" s="1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12"/>
      <c r="AB745" s="112"/>
      <c r="AC745" s="112"/>
      <c r="AD745" s="112"/>
      <c r="AE745" s="112"/>
      <c r="AF745" s="112"/>
      <c r="AG745" s="112"/>
      <c r="AH745" s="112"/>
      <c r="AI745" s="112"/>
      <c r="AJ745" s="112"/>
      <c r="AK745" s="112"/>
      <c r="AL745" s="112"/>
      <c r="AM745" s="112"/>
      <c r="AN745" s="112"/>
      <c r="AO745" s="112"/>
      <c r="AP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"/>
      <c r="L746" s="112"/>
      <c r="M746" s="1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12"/>
      <c r="AB746" s="112"/>
      <c r="AC746" s="112"/>
      <c r="AD746" s="112"/>
      <c r="AE746" s="112"/>
      <c r="AF746" s="112"/>
      <c r="AG746" s="112"/>
      <c r="AH746" s="112"/>
      <c r="AI746" s="112"/>
      <c r="AJ746" s="112"/>
      <c r="AK746" s="112"/>
      <c r="AL746" s="112"/>
      <c r="AM746" s="112"/>
      <c r="AN746" s="112"/>
      <c r="AO746" s="112"/>
      <c r="AP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"/>
      <c r="L747" s="112"/>
      <c r="M747" s="1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12"/>
      <c r="AB747" s="112"/>
      <c r="AC747" s="112"/>
      <c r="AD747" s="112"/>
      <c r="AE747" s="112"/>
      <c r="AF747" s="112"/>
      <c r="AG747" s="112"/>
      <c r="AH747" s="112"/>
      <c r="AI747" s="112"/>
      <c r="AJ747" s="112"/>
      <c r="AK747" s="112"/>
      <c r="AL747" s="112"/>
      <c r="AM747" s="112"/>
      <c r="AN747" s="112"/>
      <c r="AO747" s="112"/>
      <c r="AP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"/>
      <c r="L748" s="112"/>
      <c r="M748" s="1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12"/>
      <c r="AB748" s="112"/>
      <c r="AC748" s="112"/>
      <c r="AD748" s="112"/>
      <c r="AE748" s="112"/>
      <c r="AF748" s="112"/>
      <c r="AG748" s="112"/>
      <c r="AH748" s="112"/>
      <c r="AI748" s="112"/>
      <c r="AJ748" s="112"/>
      <c r="AK748" s="112"/>
      <c r="AL748" s="112"/>
      <c r="AM748" s="112"/>
      <c r="AN748" s="112"/>
      <c r="AO748" s="112"/>
      <c r="AP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"/>
      <c r="L749" s="112"/>
      <c r="M749" s="1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12"/>
      <c r="AB749" s="112"/>
      <c r="AC749" s="112"/>
      <c r="AD749" s="112"/>
      <c r="AE749" s="112"/>
      <c r="AF749" s="112"/>
      <c r="AG749" s="112"/>
      <c r="AH749" s="112"/>
      <c r="AI749" s="112"/>
      <c r="AJ749" s="112"/>
      <c r="AK749" s="112"/>
      <c r="AL749" s="112"/>
      <c r="AM749" s="112"/>
      <c r="AN749" s="112"/>
      <c r="AO749" s="112"/>
      <c r="AP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"/>
      <c r="L750" s="112"/>
      <c r="M750" s="1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  <c r="AA750" s="112"/>
      <c r="AB750" s="112"/>
      <c r="AC750" s="112"/>
      <c r="AD750" s="112"/>
      <c r="AE750" s="112"/>
      <c r="AF750" s="112"/>
      <c r="AG750" s="112"/>
      <c r="AH750" s="112"/>
      <c r="AI750" s="112"/>
      <c r="AJ750" s="112"/>
      <c r="AK750" s="112"/>
      <c r="AL750" s="112"/>
      <c r="AM750" s="112"/>
      <c r="AN750" s="112"/>
      <c r="AO750" s="112"/>
      <c r="AP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"/>
      <c r="L751" s="112"/>
      <c r="M751" s="1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12"/>
      <c r="AB751" s="112"/>
      <c r="AC751" s="112"/>
      <c r="AD751" s="112"/>
      <c r="AE751" s="112"/>
      <c r="AF751" s="112"/>
      <c r="AG751" s="112"/>
      <c r="AH751" s="112"/>
      <c r="AI751" s="112"/>
      <c r="AJ751" s="112"/>
      <c r="AK751" s="112"/>
      <c r="AL751" s="112"/>
      <c r="AM751" s="112"/>
      <c r="AN751" s="112"/>
      <c r="AO751" s="112"/>
      <c r="AP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"/>
      <c r="L752" s="112"/>
      <c r="M752" s="1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  <c r="AG752" s="112"/>
      <c r="AH752" s="112"/>
      <c r="AI752" s="112"/>
      <c r="AJ752" s="112"/>
      <c r="AK752" s="112"/>
      <c r="AL752" s="112"/>
      <c r="AM752" s="112"/>
      <c r="AN752" s="112"/>
      <c r="AO752" s="112"/>
      <c r="AP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"/>
      <c r="L753" s="112"/>
      <c r="M753" s="1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12"/>
      <c r="AB753" s="112"/>
      <c r="AC753" s="112"/>
      <c r="AD753" s="112"/>
      <c r="AE753" s="112"/>
      <c r="AF753" s="112"/>
      <c r="AG753" s="112"/>
      <c r="AH753" s="112"/>
      <c r="AI753" s="112"/>
      <c r="AJ753" s="112"/>
      <c r="AK753" s="112"/>
      <c r="AL753" s="112"/>
      <c r="AM753" s="112"/>
      <c r="AN753" s="112"/>
      <c r="AO753" s="112"/>
      <c r="AP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"/>
      <c r="L754" s="112"/>
      <c r="M754" s="1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12"/>
      <c r="AB754" s="112"/>
      <c r="AC754" s="112"/>
      <c r="AD754" s="112"/>
      <c r="AE754" s="112"/>
      <c r="AF754" s="112"/>
      <c r="AG754" s="112"/>
      <c r="AH754" s="112"/>
      <c r="AI754" s="112"/>
      <c r="AJ754" s="112"/>
      <c r="AK754" s="112"/>
      <c r="AL754" s="112"/>
      <c r="AM754" s="112"/>
      <c r="AN754" s="112"/>
      <c r="AO754" s="112"/>
      <c r="AP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"/>
      <c r="L755" s="112"/>
      <c r="M755" s="1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12"/>
      <c r="AB755" s="112"/>
      <c r="AC755" s="112"/>
      <c r="AD755" s="112"/>
      <c r="AE755" s="112"/>
      <c r="AF755" s="112"/>
      <c r="AG755" s="112"/>
      <c r="AH755" s="112"/>
      <c r="AI755" s="112"/>
      <c r="AJ755" s="112"/>
      <c r="AK755" s="112"/>
      <c r="AL755" s="112"/>
      <c r="AM755" s="112"/>
      <c r="AN755" s="112"/>
      <c r="AO755" s="112"/>
      <c r="AP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"/>
      <c r="L756" s="112"/>
      <c r="M756" s="1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12"/>
      <c r="AB756" s="112"/>
      <c r="AC756" s="112"/>
      <c r="AD756" s="112"/>
      <c r="AE756" s="112"/>
      <c r="AF756" s="112"/>
      <c r="AG756" s="112"/>
      <c r="AH756" s="112"/>
      <c r="AI756" s="112"/>
      <c r="AJ756" s="112"/>
      <c r="AK756" s="112"/>
      <c r="AL756" s="112"/>
      <c r="AM756" s="112"/>
      <c r="AN756" s="112"/>
      <c r="AO756" s="112"/>
      <c r="AP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"/>
      <c r="L757" s="112"/>
      <c r="M757" s="1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12"/>
      <c r="AB757" s="112"/>
      <c r="AC757" s="112"/>
      <c r="AD757" s="112"/>
      <c r="AE757" s="112"/>
      <c r="AF757" s="112"/>
      <c r="AG757" s="112"/>
      <c r="AH757" s="112"/>
      <c r="AI757" s="112"/>
      <c r="AJ757" s="112"/>
      <c r="AK757" s="112"/>
      <c r="AL757" s="112"/>
      <c r="AM757" s="112"/>
      <c r="AN757" s="112"/>
      <c r="AO757" s="112"/>
      <c r="AP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"/>
      <c r="L758" s="112"/>
      <c r="M758" s="1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  <c r="AA758" s="112"/>
      <c r="AB758" s="112"/>
      <c r="AC758" s="112"/>
      <c r="AD758" s="112"/>
      <c r="AE758" s="112"/>
      <c r="AF758" s="112"/>
      <c r="AG758" s="112"/>
      <c r="AH758" s="112"/>
      <c r="AI758" s="112"/>
      <c r="AJ758" s="112"/>
      <c r="AK758" s="112"/>
      <c r="AL758" s="112"/>
      <c r="AM758" s="112"/>
      <c r="AN758" s="112"/>
      <c r="AO758" s="112"/>
      <c r="AP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"/>
      <c r="L759" s="112"/>
      <c r="M759" s="1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  <c r="AA759" s="112"/>
      <c r="AB759" s="112"/>
      <c r="AC759" s="112"/>
      <c r="AD759" s="112"/>
      <c r="AE759" s="112"/>
      <c r="AF759" s="112"/>
      <c r="AG759" s="112"/>
      <c r="AH759" s="112"/>
      <c r="AI759" s="112"/>
      <c r="AJ759" s="112"/>
      <c r="AK759" s="112"/>
      <c r="AL759" s="112"/>
      <c r="AM759" s="112"/>
      <c r="AN759" s="112"/>
      <c r="AO759" s="112"/>
      <c r="AP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"/>
      <c r="L760" s="112"/>
      <c r="M760" s="1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  <c r="AA760" s="112"/>
      <c r="AB760" s="112"/>
      <c r="AC760" s="112"/>
      <c r="AD760" s="112"/>
      <c r="AE760" s="112"/>
      <c r="AF760" s="112"/>
      <c r="AG760" s="112"/>
      <c r="AH760" s="112"/>
      <c r="AI760" s="112"/>
      <c r="AJ760" s="112"/>
      <c r="AK760" s="112"/>
      <c r="AL760" s="112"/>
      <c r="AM760" s="112"/>
      <c r="AN760" s="112"/>
      <c r="AO760" s="112"/>
      <c r="AP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"/>
      <c r="L761" s="112"/>
      <c r="M761" s="1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  <c r="AA761" s="112"/>
      <c r="AB761" s="112"/>
      <c r="AC761" s="112"/>
      <c r="AD761" s="112"/>
      <c r="AE761" s="112"/>
      <c r="AF761" s="112"/>
      <c r="AG761" s="112"/>
      <c r="AH761" s="112"/>
      <c r="AI761" s="112"/>
      <c r="AJ761" s="112"/>
      <c r="AK761" s="112"/>
      <c r="AL761" s="112"/>
      <c r="AM761" s="112"/>
      <c r="AN761" s="112"/>
      <c r="AO761" s="112"/>
      <c r="AP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"/>
      <c r="L762" s="112"/>
      <c r="M762" s="1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  <c r="AA762" s="112"/>
      <c r="AB762" s="112"/>
      <c r="AC762" s="112"/>
      <c r="AD762" s="112"/>
      <c r="AE762" s="112"/>
      <c r="AF762" s="112"/>
      <c r="AG762" s="112"/>
      <c r="AH762" s="112"/>
      <c r="AI762" s="112"/>
      <c r="AJ762" s="112"/>
      <c r="AK762" s="112"/>
      <c r="AL762" s="112"/>
      <c r="AM762" s="112"/>
      <c r="AN762" s="112"/>
      <c r="AO762" s="112"/>
      <c r="AP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"/>
      <c r="L763" s="112"/>
      <c r="M763" s="1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  <c r="AA763" s="112"/>
      <c r="AB763" s="112"/>
      <c r="AC763" s="112"/>
      <c r="AD763" s="112"/>
      <c r="AE763" s="112"/>
      <c r="AF763" s="112"/>
      <c r="AG763" s="112"/>
      <c r="AH763" s="112"/>
      <c r="AI763" s="112"/>
      <c r="AJ763" s="112"/>
      <c r="AK763" s="112"/>
      <c r="AL763" s="112"/>
      <c r="AM763" s="112"/>
      <c r="AN763" s="112"/>
      <c r="AO763" s="112"/>
      <c r="AP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"/>
      <c r="L764" s="112"/>
      <c r="M764" s="1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  <c r="AA764" s="112"/>
      <c r="AB764" s="112"/>
      <c r="AC764" s="112"/>
      <c r="AD764" s="112"/>
      <c r="AE764" s="112"/>
      <c r="AF764" s="112"/>
      <c r="AG764" s="112"/>
      <c r="AH764" s="112"/>
      <c r="AI764" s="112"/>
      <c r="AJ764" s="112"/>
      <c r="AK764" s="112"/>
      <c r="AL764" s="112"/>
      <c r="AM764" s="112"/>
      <c r="AN764" s="112"/>
      <c r="AO764" s="112"/>
      <c r="AP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"/>
      <c r="L765" s="112"/>
      <c r="M765" s="1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  <c r="AA765" s="112"/>
      <c r="AB765" s="112"/>
      <c r="AC765" s="112"/>
      <c r="AD765" s="112"/>
      <c r="AE765" s="112"/>
      <c r="AF765" s="112"/>
      <c r="AG765" s="112"/>
      <c r="AH765" s="112"/>
      <c r="AI765" s="112"/>
      <c r="AJ765" s="112"/>
      <c r="AK765" s="112"/>
      <c r="AL765" s="112"/>
      <c r="AM765" s="112"/>
      <c r="AN765" s="112"/>
      <c r="AO765" s="112"/>
      <c r="AP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"/>
      <c r="L766" s="112"/>
      <c r="M766" s="1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  <c r="AA766" s="112"/>
      <c r="AB766" s="112"/>
      <c r="AC766" s="112"/>
      <c r="AD766" s="112"/>
      <c r="AE766" s="112"/>
      <c r="AF766" s="112"/>
      <c r="AG766" s="112"/>
      <c r="AH766" s="112"/>
      <c r="AI766" s="112"/>
      <c r="AJ766" s="112"/>
      <c r="AK766" s="112"/>
      <c r="AL766" s="112"/>
      <c r="AM766" s="112"/>
      <c r="AN766" s="112"/>
      <c r="AO766" s="112"/>
      <c r="AP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"/>
      <c r="L767" s="112"/>
      <c r="M767" s="1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  <c r="AA767" s="112"/>
      <c r="AB767" s="112"/>
      <c r="AC767" s="112"/>
      <c r="AD767" s="112"/>
      <c r="AE767" s="112"/>
      <c r="AF767" s="112"/>
      <c r="AG767" s="112"/>
      <c r="AH767" s="112"/>
      <c r="AI767" s="112"/>
      <c r="AJ767" s="112"/>
      <c r="AK767" s="112"/>
      <c r="AL767" s="112"/>
      <c r="AM767" s="112"/>
      <c r="AN767" s="112"/>
      <c r="AO767" s="112"/>
      <c r="AP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"/>
      <c r="L768" s="112"/>
      <c r="M768" s="1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  <c r="AA768" s="112"/>
      <c r="AB768" s="112"/>
      <c r="AC768" s="112"/>
      <c r="AD768" s="112"/>
      <c r="AE768" s="112"/>
      <c r="AF768" s="112"/>
      <c r="AG768" s="112"/>
      <c r="AH768" s="112"/>
      <c r="AI768" s="112"/>
      <c r="AJ768" s="112"/>
      <c r="AK768" s="112"/>
      <c r="AL768" s="112"/>
      <c r="AM768" s="112"/>
      <c r="AN768" s="112"/>
      <c r="AO768" s="112"/>
      <c r="AP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"/>
      <c r="L769" s="112"/>
      <c r="M769" s="1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  <c r="AA769" s="112"/>
      <c r="AB769" s="112"/>
      <c r="AC769" s="112"/>
      <c r="AD769" s="112"/>
      <c r="AE769" s="112"/>
      <c r="AF769" s="112"/>
      <c r="AG769" s="112"/>
      <c r="AH769" s="112"/>
      <c r="AI769" s="112"/>
      <c r="AJ769" s="112"/>
      <c r="AK769" s="112"/>
      <c r="AL769" s="112"/>
      <c r="AM769" s="112"/>
      <c r="AN769" s="112"/>
      <c r="AO769" s="112"/>
      <c r="AP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"/>
      <c r="L770" s="112"/>
      <c r="M770" s="1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  <c r="AA770" s="112"/>
      <c r="AB770" s="112"/>
      <c r="AC770" s="112"/>
      <c r="AD770" s="112"/>
      <c r="AE770" s="112"/>
      <c r="AF770" s="112"/>
      <c r="AG770" s="112"/>
      <c r="AH770" s="112"/>
      <c r="AI770" s="112"/>
      <c r="AJ770" s="112"/>
      <c r="AK770" s="112"/>
      <c r="AL770" s="112"/>
      <c r="AM770" s="112"/>
      <c r="AN770" s="112"/>
      <c r="AO770" s="112"/>
      <c r="AP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"/>
      <c r="L771" s="112"/>
      <c r="M771" s="1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  <c r="AA771" s="112"/>
      <c r="AB771" s="112"/>
      <c r="AC771" s="112"/>
      <c r="AD771" s="112"/>
      <c r="AE771" s="112"/>
      <c r="AF771" s="112"/>
      <c r="AG771" s="112"/>
      <c r="AH771" s="112"/>
      <c r="AI771" s="112"/>
      <c r="AJ771" s="112"/>
      <c r="AK771" s="112"/>
      <c r="AL771" s="112"/>
      <c r="AM771" s="112"/>
      <c r="AN771" s="112"/>
      <c r="AO771" s="112"/>
      <c r="AP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"/>
      <c r="L772" s="112"/>
      <c r="M772" s="1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  <c r="AA772" s="112"/>
      <c r="AB772" s="112"/>
      <c r="AC772" s="112"/>
      <c r="AD772" s="112"/>
      <c r="AE772" s="112"/>
      <c r="AF772" s="112"/>
      <c r="AG772" s="112"/>
      <c r="AH772" s="112"/>
      <c r="AI772" s="112"/>
      <c r="AJ772" s="112"/>
      <c r="AK772" s="112"/>
      <c r="AL772" s="112"/>
      <c r="AM772" s="112"/>
      <c r="AN772" s="112"/>
      <c r="AO772" s="112"/>
      <c r="AP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"/>
      <c r="L773" s="112"/>
      <c r="M773" s="1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  <c r="AA773" s="112"/>
      <c r="AB773" s="112"/>
      <c r="AC773" s="112"/>
      <c r="AD773" s="112"/>
      <c r="AE773" s="112"/>
      <c r="AF773" s="112"/>
      <c r="AG773" s="112"/>
      <c r="AH773" s="112"/>
      <c r="AI773" s="112"/>
      <c r="AJ773" s="112"/>
      <c r="AK773" s="112"/>
      <c r="AL773" s="112"/>
      <c r="AM773" s="112"/>
      <c r="AN773" s="112"/>
      <c r="AO773" s="112"/>
      <c r="AP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"/>
      <c r="L774" s="112"/>
      <c r="M774" s="1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  <c r="AA774" s="112"/>
      <c r="AB774" s="112"/>
      <c r="AC774" s="112"/>
      <c r="AD774" s="112"/>
      <c r="AE774" s="112"/>
      <c r="AF774" s="112"/>
      <c r="AG774" s="112"/>
      <c r="AH774" s="112"/>
      <c r="AI774" s="112"/>
      <c r="AJ774" s="112"/>
      <c r="AK774" s="112"/>
      <c r="AL774" s="112"/>
      <c r="AM774" s="112"/>
      <c r="AN774" s="112"/>
      <c r="AO774" s="112"/>
      <c r="AP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"/>
      <c r="L775" s="112"/>
      <c r="M775" s="1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  <c r="AA775" s="112"/>
      <c r="AB775" s="112"/>
      <c r="AC775" s="112"/>
      <c r="AD775" s="112"/>
      <c r="AE775" s="112"/>
      <c r="AF775" s="112"/>
      <c r="AG775" s="112"/>
      <c r="AH775" s="112"/>
      <c r="AI775" s="112"/>
      <c r="AJ775" s="112"/>
      <c r="AK775" s="112"/>
      <c r="AL775" s="112"/>
      <c r="AM775" s="112"/>
      <c r="AN775" s="112"/>
      <c r="AO775" s="112"/>
      <c r="AP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"/>
      <c r="L776" s="112"/>
      <c r="M776" s="1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  <c r="AA776" s="112"/>
      <c r="AB776" s="112"/>
      <c r="AC776" s="112"/>
      <c r="AD776" s="112"/>
      <c r="AE776" s="112"/>
      <c r="AF776" s="112"/>
      <c r="AG776" s="112"/>
      <c r="AH776" s="112"/>
      <c r="AI776" s="112"/>
      <c r="AJ776" s="112"/>
      <c r="AK776" s="112"/>
      <c r="AL776" s="112"/>
      <c r="AM776" s="112"/>
      <c r="AN776" s="112"/>
      <c r="AO776" s="112"/>
      <c r="AP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"/>
      <c r="L777" s="112"/>
      <c r="M777" s="1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  <c r="AA777" s="112"/>
      <c r="AB777" s="112"/>
      <c r="AC777" s="112"/>
      <c r="AD777" s="112"/>
      <c r="AE777" s="112"/>
      <c r="AF777" s="112"/>
      <c r="AG777" s="112"/>
      <c r="AH777" s="112"/>
      <c r="AI777" s="112"/>
      <c r="AJ777" s="112"/>
      <c r="AK777" s="112"/>
      <c r="AL777" s="112"/>
      <c r="AM777" s="112"/>
      <c r="AN777" s="112"/>
      <c r="AO777" s="112"/>
      <c r="AP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"/>
      <c r="L778" s="112"/>
      <c r="M778" s="1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  <c r="AA778" s="112"/>
      <c r="AB778" s="112"/>
      <c r="AC778" s="112"/>
      <c r="AD778" s="112"/>
      <c r="AE778" s="112"/>
      <c r="AF778" s="112"/>
      <c r="AG778" s="112"/>
      <c r="AH778" s="112"/>
      <c r="AI778" s="112"/>
      <c r="AJ778" s="112"/>
      <c r="AK778" s="112"/>
      <c r="AL778" s="112"/>
      <c r="AM778" s="112"/>
      <c r="AN778" s="112"/>
      <c r="AO778" s="112"/>
      <c r="AP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"/>
      <c r="L779" s="112"/>
      <c r="M779" s="1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  <c r="AA779" s="112"/>
      <c r="AB779" s="112"/>
      <c r="AC779" s="112"/>
      <c r="AD779" s="112"/>
      <c r="AE779" s="112"/>
      <c r="AF779" s="112"/>
      <c r="AG779" s="112"/>
      <c r="AH779" s="112"/>
      <c r="AI779" s="112"/>
      <c r="AJ779" s="112"/>
      <c r="AK779" s="112"/>
      <c r="AL779" s="112"/>
      <c r="AM779" s="112"/>
      <c r="AN779" s="112"/>
      <c r="AO779" s="112"/>
      <c r="AP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"/>
      <c r="L780" s="112"/>
      <c r="M780" s="1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12"/>
      <c r="AB780" s="112"/>
      <c r="AC780" s="112"/>
      <c r="AD780" s="112"/>
      <c r="AE780" s="112"/>
      <c r="AF780" s="112"/>
      <c r="AG780" s="112"/>
      <c r="AH780" s="112"/>
      <c r="AI780" s="112"/>
      <c r="AJ780" s="112"/>
      <c r="AK780" s="112"/>
      <c r="AL780" s="112"/>
      <c r="AM780" s="112"/>
      <c r="AN780" s="112"/>
      <c r="AO780" s="112"/>
      <c r="AP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"/>
      <c r="L781" s="112"/>
      <c r="M781" s="1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  <c r="AG781" s="112"/>
      <c r="AH781" s="112"/>
      <c r="AI781" s="112"/>
      <c r="AJ781" s="112"/>
      <c r="AK781" s="112"/>
      <c r="AL781" s="112"/>
      <c r="AM781" s="112"/>
      <c r="AN781" s="112"/>
      <c r="AO781" s="112"/>
      <c r="AP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"/>
      <c r="L782" s="112"/>
      <c r="M782" s="1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12"/>
      <c r="AB782" s="112"/>
      <c r="AC782" s="112"/>
      <c r="AD782" s="112"/>
      <c r="AE782" s="112"/>
      <c r="AF782" s="112"/>
      <c r="AG782" s="112"/>
      <c r="AH782" s="112"/>
      <c r="AI782" s="112"/>
      <c r="AJ782" s="112"/>
      <c r="AK782" s="112"/>
      <c r="AL782" s="112"/>
      <c r="AM782" s="112"/>
      <c r="AN782" s="112"/>
      <c r="AO782" s="112"/>
      <c r="AP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"/>
      <c r="L783" s="112"/>
      <c r="M783" s="1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12"/>
      <c r="AB783" s="112"/>
      <c r="AC783" s="112"/>
      <c r="AD783" s="112"/>
      <c r="AE783" s="112"/>
      <c r="AF783" s="112"/>
      <c r="AG783" s="112"/>
      <c r="AH783" s="112"/>
      <c r="AI783" s="112"/>
      <c r="AJ783" s="112"/>
      <c r="AK783" s="112"/>
      <c r="AL783" s="112"/>
      <c r="AM783" s="112"/>
      <c r="AN783" s="112"/>
      <c r="AO783" s="112"/>
      <c r="AP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"/>
      <c r="L784" s="112"/>
      <c r="M784" s="1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12"/>
      <c r="AB784" s="112"/>
      <c r="AC784" s="112"/>
      <c r="AD784" s="112"/>
      <c r="AE784" s="112"/>
      <c r="AF784" s="112"/>
      <c r="AG784" s="112"/>
      <c r="AH784" s="112"/>
      <c r="AI784" s="112"/>
      <c r="AJ784" s="112"/>
      <c r="AK784" s="112"/>
      <c r="AL784" s="112"/>
      <c r="AM784" s="112"/>
      <c r="AN784" s="112"/>
      <c r="AO784" s="112"/>
      <c r="AP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"/>
      <c r="L785" s="112"/>
      <c r="M785" s="1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12"/>
      <c r="AB785" s="112"/>
      <c r="AC785" s="112"/>
      <c r="AD785" s="112"/>
      <c r="AE785" s="112"/>
      <c r="AF785" s="112"/>
      <c r="AG785" s="112"/>
      <c r="AH785" s="112"/>
      <c r="AI785" s="112"/>
      <c r="AJ785" s="112"/>
      <c r="AK785" s="112"/>
      <c r="AL785" s="112"/>
      <c r="AM785" s="112"/>
      <c r="AN785" s="112"/>
      <c r="AO785" s="112"/>
      <c r="AP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"/>
      <c r="L786" s="112"/>
      <c r="M786" s="1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  <c r="AA786" s="112"/>
      <c r="AB786" s="112"/>
      <c r="AC786" s="112"/>
      <c r="AD786" s="112"/>
      <c r="AE786" s="112"/>
      <c r="AF786" s="112"/>
      <c r="AG786" s="112"/>
      <c r="AH786" s="112"/>
      <c r="AI786" s="112"/>
      <c r="AJ786" s="112"/>
      <c r="AK786" s="112"/>
      <c r="AL786" s="112"/>
      <c r="AM786" s="112"/>
      <c r="AN786" s="112"/>
      <c r="AO786" s="112"/>
      <c r="AP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"/>
      <c r="L787" s="112"/>
      <c r="M787" s="1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  <c r="AA787" s="112"/>
      <c r="AB787" s="112"/>
      <c r="AC787" s="112"/>
      <c r="AD787" s="112"/>
      <c r="AE787" s="112"/>
      <c r="AF787" s="112"/>
      <c r="AG787" s="112"/>
      <c r="AH787" s="112"/>
      <c r="AI787" s="112"/>
      <c r="AJ787" s="112"/>
      <c r="AK787" s="112"/>
      <c r="AL787" s="112"/>
      <c r="AM787" s="112"/>
      <c r="AN787" s="112"/>
      <c r="AO787" s="112"/>
      <c r="AP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"/>
      <c r="L788" s="112"/>
      <c r="M788" s="1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12"/>
      <c r="AB788" s="112"/>
      <c r="AC788" s="112"/>
      <c r="AD788" s="112"/>
      <c r="AE788" s="112"/>
      <c r="AF788" s="112"/>
      <c r="AG788" s="112"/>
      <c r="AH788" s="112"/>
      <c r="AI788" s="112"/>
      <c r="AJ788" s="112"/>
      <c r="AK788" s="112"/>
      <c r="AL788" s="112"/>
      <c r="AM788" s="112"/>
      <c r="AN788" s="112"/>
      <c r="AO788" s="112"/>
      <c r="AP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"/>
      <c r="L789" s="112"/>
      <c r="M789" s="1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  <c r="AG789" s="112"/>
      <c r="AH789" s="112"/>
      <c r="AI789" s="112"/>
      <c r="AJ789" s="112"/>
      <c r="AK789" s="112"/>
      <c r="AL789" s="112"/>
      <c r="AM789" s="112"/>
      <c r="AN789" s="112"/>
      <c r="AO789" s="112"/>
      <c r="AP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"/>
      <c r="L790" s="112"/>
      <c r="M790" s="1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  <c r="AG790" s="112"/>
      <c r="AH790" s="112"/>
      <c r="AI790" s="112"/>
      <c r="AJ790" s="112"/>
      <c r="AK790" s="112"/>
      <c r="AL790" s="112"/>
      <c r="AM790" s="112"/>
      <c r="AN790" s="112"/>
      <c r="AO790" s="112"/>
      <c r="AP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"/>
      <c r="L791" s="112"/>
      <c r="M791" s="1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  <c r="AG791" s="112"/>
      <c r="AH791" s="112"/>
      <c r="AI791" s="112"/>
      <c r="AJ791" s="112"/>
      <c r="AK791" s="112"/>
      <c r="AL791" s="112"/>
      <c r="AM791" s="112"/>
      <c r="AN791" s="112"/>
      <c r="AO791" s="112"/>
      <c r="AP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"/>
      <c r="L792" s="112"/>
      <c r="M792" s="1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  <c r="AG792" s="112"/>
      <c r="AH792" s="112"/>
      <c r="AI792" s="112"/>
      <c r="AJ792" s="112"/>
      <c r="AK792" s="112"/>
      <c r="AL792" s="112"/>
      <c r="AM792" s="112"/>
      <c r="AN792" s="112"/>
      <c r="AO792" s="112"/>
      <c r="AP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"/>
      <c r="L793" s="112"/>
      <c r="M793" s="1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  <c r="AG793" s="112"/>
      <c r="AH793" s="112"/>
      <c r="AI793" s="112"/>
      <c r="AJ793" s="112"/>
      <c r="AK793" s="112"/>
      <c r="AL793" s="112"/>
      <c r="AM793" s="112"/>
      <c r="AN793" s="112"/>
      <c r="AO793" s="112"/>
      <c r="AP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"/>
      <c r="L794" s="112"/>
      <c r="M794" s="1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  <c r="AG794" s="112"/>
      <c r="AH794" s="112"/>
      <c r="AI794" s="112"/>
      <c r="AJ794" s="112"/>
      <c r="AK794" s="112"/>
      <c r="AL794" s="112"/>
      <c r="AM794" s="112"/>
      <c r="AN794" s="112"/>
      <c r="AO794" s="112"/>
      <c r="AP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"/>
      <c r="L795" s="112"/>
      <c r="M795" s="1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  <c r="AG795" s="112"/>
      <c r="AH795" s="112"/>
      <c r="AI795" s="112"/>
      <c r="AJ795" s="112"/>
      <c r="AK795" s="112"/>
      <c r="AL795" s="112"/>
      <c r="AM795" s="112"/>
      <c r="AN795" s="112"/>
      <c r="AO795" s="112"/>
      <c r="AP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"/>
      <c r="L796" s="112"/>
      <c r="M796" s="1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  <c r="AG796" s="112"/>
      <c r="AH796" s="112"/>
      <c r="AI796" s="112"/>
      <c r="AJ796" s="112"/>
      <c r="AK796" s="112"/>
      <c r="AL796" s="112"/>
      <c r="AM796" s="112"/>
      <c r="AN796" s="112"/>
      <c r="AO796" s="112"/>
      <c r="AP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"/>
      <c r="L797" s="112"/>
      <c r="M797" s="1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  <c r="AG797" s="112"/>
      <c r="AH797" s="112"/>
      <c r="AI797" s="112"/>
      <c r="AJ797" s="112"/>
      <c r="AK797" s="112"/>
      <c r="AL797" s="112"/>
      <c r="AM797" s="112"/>
      <c r="AN797" s="112"/>
      <c r="AO797" s="112"/>
      <c r="AP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"/>
      <c r="L798" s="112"/>
      <c r="M798" s="1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  <c r="AG798" s="112"/>
      <c r="AH798" s="112"/>
      <c r="AI798" s="112"/>
      <c r="AJ798" s="112"/>
      <c r="AK798" s="112"/>
      <c r="AL798" s="112"/>
      <c r="AM798" s="112"/>
      <c r="AN798" s="112"/>
      <c r="AO798" s="112"/>
      <c r="AP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"/>
      <c r="L799" s="112"/>
      <c r="M799" s="1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  <c r="AG799" s="112"/>
      <c r="AH799" s="112"/>
      <c r="AI799" s="112"/>
      <c r="AJ799" s="112"/>
      <c r="AK799" s="112"/>
      <c r="AL799" s="112"/>
      <c r="AM799" s="112"/>
      <c r="AN799" s="112"/>
      <c r="AO799" s="112"/>
      <c r="AP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"/>
      <c r="L800" s="112"/>
      <c r="M800" s="1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12"/>
      <c r="AB800" s="112"/>
      <c r="AC800" s="112"/>
      <c r="AD800" s="112"/>
      <c r="AE800" s="112"/>
      <c r="AF800" s="112"/>
      <c r="AG800" s="112"/>
      <c r="AH800" s="112"/>
      <c r="AI800" s="112"/>
      <c r="AJ800" s="112"/>
      <c r="AK800" s="112"/>
      <c r="AL800" s="112"/>
      <c r="AM800" s="112"/>
      <c r="AN800" s="112"/>
      <c r="AO800" s="112"/>
      <c r="AP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"/>
      <c r="L801" s="112"/>
      <c r="M801" s="1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12"/>
      <c r="AB801" s="112"/>
      <c r="AC801" s="112"/>
      <c r="AD801" s="112"/>
      <c r="AE801" s="112"/>
      <c r="AF801" s="112"/>
      <c r="AG801" s="112"/>
      <c r="AH801" s="112"/>
      <c r="AI801" s="112"/>
      <c r="AJ801" s="112"/>
      <c r="AK801" s="112"/>
      <c r="AL801" s="112"/>
      <c r="AM801" s="112"/>
      <c r="AN801" s="112"/>
      <c r="AO801" s="112"/>
      <c r="AP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"/>
      <c r="L802" s="112"/>
      <c r="M802" s="1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  <c r="AG802" s="112"/>
      <c r="AH802" s="112"/>
      <c r="AI802" s="112"/>
      <c r="AJ802" s="112"/>
      <c r="AK802" s="112"/>
      <c r="AL802" s="112"/>
      <c r="AM802" s="112"/>
      <c r="AN802" s="112"/>
      <c r="AO802" s="112"/>
      <c r="AP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"/>
      <c r="L803" s="112"/>
      <c r="M803" s="1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12"/>
      <c r="AB803" s="112"/>
      <c r="AC803" s="112"/>
      <c r="AD803" s="112"/>
      <c r="AE803" s="112"/>
      <c r="AF803" s="112"/>
      <c r="AG803" s="112"/>
      <c r="AH803" s="112"/>
      <c r="AI803" s="112"/>
      <c r="AJ803" s="112"/>
      <c r="AK803" s="112"/>
      <c r="AL803" s="112"/>
      <c r="AM803" s="112"/>
      <c r="AN803" s="112"/>
      <c r="AO803" s="112"/>
      <c r="AP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"/>
      <c r="L804" s="112"/>
      <c r="M804" s="1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  <c r="AA804" s="112"/>
      <c r="AB804" s="112"/>
      <c r="AC804" s="112"/>
      <c r="AD804" s="112"/>
      <c r="AE804" s="112"/>
      <c r="AF804" s="112"/>
      <c r="AG804" s="112"/>
      <c r="AH804" s="112"/>
      <c r="AI804" s="112"/>
      <c r="AJ804" s="112"/>
      <c r="AK804" s="112"/>
      <c r="AL804" s="112"/>
      <c r="AM804" s="112"/>
      <c r="AN804" s="112"/>
      <c r="AO804" s="112"/>
      <c r="AP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"/>
      <c r="L805" s="112"/>
      <c r="M805" s="1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12"/>
      <c r="AB805" s="112"/>
      <c r="AC805" s="112"/>
      <c r="AD805" s="112"/>
      <c r="AE805" s="112"/>
      <c r="AF805" s="112"/>
      <c r="AG805" s="112"/>
      <c r="AH805" s="112"/>
      <c r="AI805" s="112"/>
      <c r="AJ805" s="112"/>
      <c r="AK805" s="112"/>
      <c r="AL805" s="112"/>
      <c r="AM805" s="112"/>
      <c r="AN805" s="112"/>
      <c r="AO805" s="112"/>
      <c r="AP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"/>
      <c r="L806" s="112"/>
      <c r="M806" s="1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12"/>
      <c r="AB806" s="112"/>
      <c r="AC806" s="112"/>
      <c r="AD806" s="112"/>
      <c r="AE806" s="112"/>
      <c r="AF806" s="112"/>
      <c r="AG806" s="112"/>
      <c r="AH806" s="112"/>
      <c r="AI806" s="112"/>
      <c r="AJ806" s="112"/>
      <c r="AK806" s="112"/>
      <c r="AL806" s="112"/>
      <c r="AM806" s="112"/>
      <c r="AN806" s="112"/>
      <c r="AO806" s="112"/>
      <c r="AP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"/>
      <c r="L807" s="112"/>
      <c r="M807" s="1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12"/>
      <c r="AB807" s="112"/>
      <c r="AC807" s="112"/>
      <c r="AD807" s="112"/>
      <c r="AE807" s="112"/>
      <c r="AF807" s="112"/>
      <c r="AG807" s="112"/>
      <c r="AH807" s="112"/>
      <c r="AI807" s="112"/>
      <c r="AJ807" s="112"/>
      <c r="AK807" s="112"/>
      <c r="AL807" s="112"/>
      <c r="AM807" s="112"/>
      <c r="AN807" s="112"/>
      <c r="AO807" s="112"/>
      <c r="AP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"/>
      <c r="L808" s="112"/>
      <c r="M808" s="1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  <c r="AA808" s="112"/>
      <c r="AB808" s="112"/>
      <c r="AC808" s="112"/>
      <c r="AD808" s="112"/>
      <c r="AE808" s="112"/>
      <c r="AF808" s="112"/>
      <c r="AG808" s="112"/>
      <c r="AH808" s="112"/>
      <c r="AI808" s="112"/>
      <c r="AJ808" s="112"/>
      <c r="AK808" s="112"/>
      <c r="AL808" s="112"/>
      <c r="AM808" s="112"/>
      <c r="AN808" s="112"/>
      <c r="AO808" s="112"/>
      <c r="AP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"/>
      <c r="L809" s="112"/>
      <c r="M809" s="1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  <c r="AA809" s="112"/>
      <c r="AB809" s="112"/>
      <c r="AC809" s="112"/>
      <c r="AD809" s="112"/>
      <c r="AE809" s="112"/>
      <c r="AF809" s="112"/>
      <c r="AG809" s="112"/>
      <c r="AH809" s="112"/>
      <c r="AI809" s="112"/>
      <c r="AJ809" s="112"/>
      <c r="AK809" s="112"/>
      <c r="AL809" s="112"/>
      <c r="AM809" s="112"/>
      <c r="AN809" s="112"/>
      <c r="AO809" s="112"/>
      <c r="AP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"/>
      <c r="L810" s="112"/>
      <c r="M810" s="1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  <c r="AA810" s="112"/>
      <c r="AB810" s="112"/>
      <c r="AC810" s="112"/>
      <c r="AD810" s="112"/>
      <c r="AE810" s="112"/>
      <c r="AF810" s="112"/>
      <c r="AG810" s="112"/>
      <c r="AH810" s="112"/>
      <c r="AI810" s="112"/>
      <c r="AJ810" s="112"/>
      <c r="AK810" s="112"/>
      <c r="AL810" s="112"/>
      <c r="AM810" s="112"/>
      <c r="AN810" s="112"/>
      <c r="AO810" s="112"/>
      <c r="AP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"/>
      <c r="L811" s="112"/>
      <c r="M811" s="1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  <c r="AA811" s="112"/>
      <c r="AB811" s="112"/>
      <c r="AC811" s="112"/>
      <c r="AD811" s="112"/>
      <c r="AE811" s="112"/>
      <c r="AF811" s="112"/>
      <c r="AG811" s="112"/>
      <c r="AH811" s="112"/>
      <c r="AI811" s="112"/>
      <c r="AJ811" s="112"/>
      <c r="AK811" s="112"/>
      <c r="AL811" s="112"/>
      <c r="AM811" s="112"/>
      <c r="AN811" s="112"/>
      <c r="AO811" s="112"/>
      <c r="AP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"/>
      <c r="L812" s="112"/>
      <c r="M812" s="1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  <c r="AA812" s="112"/>
      <c r="AB812" s="112"/>
      <c r="AC812" s="112"/>
      <c r="AD812" s="112"/>
      <c r="AE812" s="112"/>
      <c r="AF812" s="112"/>
      <c r="AG812" s="112"/>
      <c r="AH812" s="112"/>
      <c r="AI812" s="112"/>
      <c r="AJ812" s="112"/>
      <c r="AK812" s="112"/>
      <c r="AL812" s="112"/>
      <c r="AM812" s="112"/>
      <c r="AN812" s="112"/>
      <c r="AO812" s="112"/>
      <c r="AP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"/>
      <c r="L813" s="112"/>
      <c r="M813" s="1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  <c r="AA813" s="112"/>
      <c r="AB813" s="112"/>
      <c r="AC813" s="112"/>
      <c r="AD813" s="112"/>
      <c r="AE813" s="112"/>
      <c r="AF813" s="112"/>
      <c r="AG813" s="112"/>
      <c r="AH813" s="112"/>
      <c r="AI813" s="112"/>
      <c r="AJ813" s="112"/>
      <c r="AK813" s="112"/>
      <c r="AL813" s="112"/>
      <c r="AM813" s="112"/>
      <c r="AN813" s="112"/>
      <c r="AO813" s="112"/>
      <c r="AP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"/>
      <c r="L814" s="112"/>
      <c r="M814" s="1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  <c r="AA814" s="112"/>
      <c r="AB814" s="112"/>
      <c r="AC814" s="112"/>
      <c r="AD814" s="112"/>
      <c r="AE814" s="112"/>
      <c r="AF814" s="112"/>
      <c r="AG814" s="112"/>
      <c r="AH814" s="112"/>
      <c r="AI814" s="112"/>
      <c r="AJ814" s="112"/>
      <c r="AK814" s="112"/>
      <c r="AL814" s="112"/>
      <c r="AM814" s="112"/>
      <c r="AN814" s="112"/>
      <c r="AO814" s="112"/>
      <c r="AP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"/>
      <c r="L815" s="112"/>
      <c r="M815" s="1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  <c r="AA815" s="112"/>
      <c r="AB815" s="112"/>
      <c r="AC815" s="112"/>
      <c r="AD815" s="112"/>
      <c r="AE815" s="112"/>
      <c r="AF815" s="112"/>
      <c r="AG815" s="112"/>
      <c r="AH815" s="112"/>
      <c r="AI815" s="112"/>
      <c r="AJ815" s="112"/>
      <c r="AK815" s="112"/>
      <c r="AL815" s="112"/>
      <c r="AM815" s="112"/>
      <c r="AN815" s="112"/>
      <c r="AO815" s="112"/>
      <c r="AP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"/>
      <c r="L816" s="112"/>
      <c r="M816" s="1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  <c r="AA816" s="112"/>
      <c r="AB816" s="112"/>
      <c r="AC816" s="112"/>
      <c r="AD816" s="112"/>
      <c r="AE816" s="112"/>
      <c r="AF816" s="112"/>
      <c r="AG816" s="112"/>
      <c r="AH816" s="112"/>
      <c r="AI816" s="112"/>
      <c r="AJ816" s="112"/>
      <c r="AK816" s="112"/>
      <c r="AL816" s="112"/>
      <c r="AM816" s="112"/>
      <c r="AN816" s="112"/>
      <c r="AO816" s="112"/>
      <c r="AP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"/>
      <c r="L817" s="112"/>
      <c r="M817" s="1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  <c r="AA817" s="112"/>
      <c r="AB817" s="112"/>
      <c r="AC817" s="112"/>
      <c r="AD817" s="112"/>
      <c r="AE817" s="112"/>
      <c r="AF817" s="112"/>
      <c r="AG817" s="112"/>
      <c r="AH817" s="112"/>
      <c r="AI817" s="112"/>
      <c r="AJ817" s="112"/>
      <c r="AK817" s="112"/>
      <c r="AL817" s="112"/>
      <c r="AM817" s="112"/>
      <c r="AN817" s="112"/>
      <c r="AO817" s="112"/>
      <c r="AP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"/>
      <c r="L818" s="112"/>
      <c r="M818" s="1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  <c r="AA818" s="112"/>
      <c r="AB818" s="112"/>
      <c r="AC818" s="112"/>
      <c r="AD818" s="112"/>
      <c r="AE818" s="112"/>
      <c r="AF818" s="112"/>
      <c r="AG818" s="112"/>
      <c r="AH818" s="112"/>
      <c r="AI818" s="112"/>
      <c r="AJ818" s="112"/>
      <c r="AK818" s="112"/>
      <c r="AL818" s="112"/>
      <c r="AM818" s="112"/>
      <c r="AN818" s="112"/>
      <c r="AO818" s="112"/>
      <c r="AP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"/>
      <c r="L819" s="112"/>
      <c r="M819" s="1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  <c r="AG819" s="112"/>
      <c r="AH819" s="112"/>
      <c r="AI819" s="112"/>
      <c r="AJ819" s="112"/>
      <c r="AK819" s="112"/>
      <c r="AL819" s="112"/>
      <c r="AM819" s="112"/>
      <c r="AN819" s="112"/>
      <c r="AO819" s="112"/>
      <c r="AP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"/>
      <c r="L820" s="112"/>
      <c r="M820" s="1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  <c r="AA820" s="112"/>
      <c r="AB820" s="112"/>
      <c r="AC820" s="112"/>
      <c r="AD820" s="112"/>
      <c r="AE820" s="112"/>
      <c r="AF820" s="112"/>
      <c r="AG820" s="112"/>
      <c r="AH820" s="112"/>
      <c r="AI820" s="112"/>
      <c r="AJ820" s="112"/>
      <c r="AK820" s="112"/>
      <c r="AL820" s="112"/>
      <c r="AM820" s="112"/>
      <c r="AN820" s="112"/>
      <c r="AO820" s="112"/>
      <c r="AP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"/>
      <c r="L821" s="112"/>
      <c r="M821" s="1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  <c r="AA821" s="112"/>
      <c r="AB821" s="112"/>
      <c r="AC821" s="112"/>
      <c r="AD821" s="112"/>
      <c r="AE821" s="112"/>
      <c r="AF821" s="112"/>
      <c r="AG821" s="112"/>
      <c r="AH821" s="112"/>
      <c r="AI821" s="112"/>
      <c r="AJ821" s="112"/>
      <c r="AK821" s="112"/>
      <c r="AL821" s="112"/>
      <c r="AM821" s="112"/>
      <c r="AN821" s="112"/>
      <c r="AO821" s="112"/>
      <c r="AP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"/>
      <c r="L822" s="112"/>
      <c r="M822" s="1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  <c r="AA822" s="112"/>
      <c r="AB822" s="112"/>
      <c r="AC822" s="112"/>
      <c r="AD822" s="112"/>
      <c r="AE822" s="112"/>
      <c r="AF822" s="112"/>
      <c r="AG822" s="112"/>
      <c r="AH822" s="112"/>
      <c r="AI822" s="112"/>
      <c r="AJ822" s="112"/>
      <c r="AK822" s="112"/>
      <c r="AL822" s="112"/>
      <c r="AM822" s="112"/>
      <c r="AN822" s="112"/>
      <c r="AO822" s="112"/>
      <c r="AP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"/>
      <c r="L823" s="112"/>
      <c r="M823" s="1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  <c r="AA823" s="112"/>
      <c r="AB823" s="112"/>
      <c r="AC823" s="112"/>
      <c r="AD823" s="112"/>
      <c r="AE823" s="112"/>
      <c r="AF823" s="112"/>
      <c r="AG823" s="112"/>
      <c r="AH823" s="112"/>
      <c r="AI823" s="112"/>
      <c r="AJ823" s="112"/>
      <c r="AK823" s="112"/>
      <c r="AL823" s="112"/>
      <c r="AM823" s="112"/>
      <c r="AN823" s="112"/>
      <c r="AO823" s="112"/>
      <c r="AP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"/>
      <c r="L824" s="112"/>
      <c r="M824" s="1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  <c r="AA824" s="112"/>
      <c r="AB824" s="112"/>
      <c r="AC824" s="112"/>
      <c r="AD824" s="112"/>
      <c r="AE824" s="112"/>
      <c r="AF824" s="112"/>
      <c r="AG824" s="112"/>
      <c r="AH824" s="112"/>
      <c r="AI824" s="112"/>
      <c r="AJ824" s="112"/>
      <c r="AK824" s="112"/>
      <c r="AL824" s="112"/>
      <c r="AM824" s="112"/>
      <c r="AN824" s="112"/>
      <c r="AO824" s="112"/>
      <c r="AP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"/>
      <c r="L825" s="112"/>
      <c r="M825" s="1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  <c r="AA825" s="112"/>
      <c r="AB825" s="112"/>
      <c r="AC825" s="112"/>
      <c r="AD825" s="112"/>
      <c r="AE825" s="112"/>
      <c r="AF825" s="112"/>
      <c r="AG825" s="112"/>
      <c r="AH825" s="112"/>
      <c r="AI825" s="112"/>
      <c r="AJ825" s="112"/>
      <c r="AK825" s="112"/>
      <c r="AL825" s="112"/>
      <c r="AM825" s="112"/>
      <c r="AN825" s="112"/>
      <c r="AO825" s="112"/>
      <c r="AP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"/>
      <c r="L826" s="112"/>
      <c r="M826" s="1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  <c r="AA826" s="112"/>
      <c r="AB826" s="112"/>
      <c r="AC826" s="112"/>
      <c r="AD826" s="112"/>
      <c r="AE826" s="112"/>
      <c r="AF826" s="112"/>
      <c r="AG826" s="112"/>
      <c r="AH826" s="112"/>
      <c r="AI826" s="112"/>
      <c r="AJ826" s="112"/>
      <c r="AK826" s="112"/>
      <c r="AL826" s="112"/>
      <c r="AM826" s="112"/>
      <c r="AN826" s="112"/>
      <c r="AO826" s="112"/>
      <c r="AP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"/>
      <c r="L827" s="112"/>
      <c r="M827" s="1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  <c r="AA827" s="112"/>
      <c r="AB827" s="112"/>
      <c r="AC827" s="112"/>
      <c r="AD827" s="112"/>
      <c r="AE827" s="112"/>
      <c r="AF827" s="112"/>
      <c r="AG827" s="112"/>
      <c r="AH827" s="112"/>
      <c r="AI827" s="112"/>
      <c r="AJ827" s="112"/>
      <c r="AK827" s="112"/>
      <c r="AL827" s="112"/>
      <c r="AM827" s="112"/>
      <c r="AN827" s="112"/>
      <c r="AO827" s="112"/>
      <c r="AP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"/>
      <c r="L828" s="112"/>
      <c r="M828" s="1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  <c r="AA828" s="112"/>
      <c r="AB828" s="112"/>
      <c r="AC828" s="112"/>
      <c r="AD828" s="112"/>
      <c r="AE828" s="112"/>
      <c r="AF828" s="112"/>
      <c r="AG828" s="112"/>
      <c r="AH828" s="112"/>
      <c r="AI828" s="112"/>
      <c r="AJ828" s="112"/>
      <c r="AK828" s="112"/>
      <c r="AL828" s="112"/>
      <c r="AM828" s="112"/>
      <c r="AN828" s="112"/>
      <c r="AO828" s="112"/>
      <c r="AP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"/>
      <c r="L829" s="112"/>
      <c r="M829" s="1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  <c r="AA829" s="112"/>
      <c r="AB829" s="112"/>
      <c r="AC829" s="112"/>
      <c r="AD829" s="112"/>
      <c r="AE829" s="112"/>
      <c r="AF829" s="112"/>
      <c r="AG829" s="112"/>
      <c r="AH829" s="112"/>
      <c r="AI829" s="112"/>
      <c r="AJ829" s="112"/>
      <c r="AK829" s="112"/>
      <c r="AL829" s="112"/>
      <c r="AM829" s="112"/>
      <c r="AN829" s="112"/>
      <c r="AO829" s="112"/>
      <c r="AP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"/>
      <c r="L830" s="112"/>
      <c r="M830" s="1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  <c r="AA830" s="112"/>
      <c r="AB830" s="112"/>
      <c r="AC830" s="112"/>
      <c r="AD830" s="112"/>
      <c r="AE830" s="112"/>
      <c r="AF830" s="112"/>
      <c r="AG830" s="112"/>
      <c r="AH830" s="112"/>
      <c r="AI830" s="112"/>
      <c r="AJ830" s="112"/>
      <c r="AK830" s="112"/>
      <c r="AL830" s="112"/>
      <c r="AM830" s="112"/>
      <c r="AN830" s="112"/>
      <c r="AO830" s="112"/>
      <c r="AP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"/>
      <c r="L831" s="112"/>
      <c r="M831" s="1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  <c r="AA831" s="112"/>
      <c r="AB831" s="112"/>
      <c r="AC831" s="112"/>
      <c r="AD831" s="112"/>
      <c r="AE831" s="112"/>
      <c r="AF831" s="112"/>
      <c r="AG831" s="112"/>
      <c r="AH831" s="112"/>
      <c r="AI831" s="112"/>
      <c r="AJ831" s="112"/>
      <c r="AK831" s="112"/>
      <c r="AL831" s="112"/>
      <c r="AM831" s="112"/>
      <c r="AN831" s="112"/>
      <c r="AO831" s="112"/>
      <c r="AP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"/>
      <c r="L832" s="112"/>
      <c r="M832" s="1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  <c r="AA832" s="112"/>
      <c r="AB832" s="112"/>
      <c r="AC832" s="112"/>
      <c r="AD832" s="112"/>
      <c r="AE832" s="112"/>
      <c r="AF832" s="112"/>
      <c r="AG832" s="112"/>
      <c r="AH832" s="112"/>
      <c r="AI832" s="112"/>
      <c r="AJ832" s="112"/>
      <c r="AK832" s="112"/>
      <c r="AL832" s="112"/>
      <c r="AM832" s="112"/>
      <c r="AN832" s="112"/>
      <c r="AO832" s="112"/>
      <c r="AP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"/>
      <c r="L833" s="112"/>
      <c r="M833" s="1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  <c r="AA833" s="112"/>
      <c r="AB833" s="112"/>
      <c r="AC833" s="112"/>
      <c r="AD833" s="112"/>
      <c r="AE833" s="112"/>
      <c r="AF833" s="112"/>
      <c r="AG833" s="112"/>
      <c r="AH833" s="112"/>
      <c r="AI833" s="112"/>
      <c r="AJ833" s="112"/>
      <c r="AK833" s="112"/>
      <c r="AL833" s="112"/>
      <c r="AM833" s="112"/>
      <c r="AN833" s="112"/>
      <c r="AO833" s="112"/>
      <c r="AP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"/>
      <c r="L834" s="112"/>
      <c r="M834" s="1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  <c r="AA834" s="112"/>
      <c r="AB834" s="112"/>
      <c r="AC834" s="112"/>
      <c r="AD834" s="112"/>
      <c r="AE834" s="112"/>
      <c r="AF834" s="112"/>
      <c r="AG834" s="112"/>
      <c r="AH834" s="112"/>
      <c r="AI834" s="112"/>
      <c r="AJ834" s="112"/>
      <c r="AK834" s="112"/>
      <c r="AL834" s="112"/>
      <c r="AM834" s="112"/>
      <c r="AN834" s="112"/>
      <c r="AO834" s="112"/>
      <c r="AP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"/>
      <c r="L835" s="112"/>
      <c r="M835" s="1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  <c r="AA835" s="112"/>
      <c r="AB835" s="112"/>
      <c r="AC835" s="112"/>
      <c r="AD835" s="112"/>
      <c r="AE835" s="112"/>
      <c r="AF835" s="112"/>
      <c r="AG835" s="112"/>
      <c r="AH835" s="112"/>
      <c r="AI835" s="112"/>
      <c r="AJ835" s="112"/>
      <c r="AK835" s="112"/>
      <c r="AL835" s="112"/>
      <c r="AM835" s="112"/>
      <c r="AN835" s="112"/>
      <c r="AO835" s="112"/>
      <c r="AP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"/>
      <c r="L836" s="112"/>
      <c r="M836" s="1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  <c r="AA836" s="112"/>
      <c r="AB836" s="112"/>
      <c r="AC836" s="112"/>
      <c r="AD836" s="112"/>
      <c r="AE836" s="112"/>
      <c r="AF836" s="112"/>
      <c r="AG836" s="112"/>
      <c r="AH836" s="112"/>
      <c r="AI836" s="112"/>
      <c r="AJ836" s="112"/>
      <c r="AK836" s="112"/>
      <c r="AL836" s="112"/>
      <c r="AM836" s="112"/>
      <c r="AN836" s="112"/>
      <c r="AO836" s="112"/>
      <c r="AP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"/>
      <c r="L837" s="112"/>
      <c r="M837" s="1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  <c r="AA837" s="112"/>
      <c r="AB837" s="112"/>
      <c r="AC837" s="112"/>
      <c r="AD837" s="112"/>
      <c r="AE837" s="112"/>
      <c r="AF837" s="112"/>
      <c r="AG837" s="112"/>
      <c r="AH837" s="112"/>
      <c r="AI837" s="112"/>
      <c r="AJ837" s="112"/>
      <c r="AK837" s="112"/>
      <c r="AL837" s="112"/>
      <c r="AM837" s="112"/>
      <c r="AN837" s="112"/>
      <c r="AO837" s="112"/>
      <c r="AP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"/>
      <c r="L838" s="112"/>
      <c r="M838" s="1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  <c r="AA838" s="112"/>
      <c r="AB838" s="112"/>
      <c r="AC838" s="112"/>
      <c r="AD838" s="112"/>
      <c r="AE838" s="112"/>
      <c r="AF838" s="112"/>
      <c r="AG838" s="112"/>
      <c r="AH838" s="112"/>
      <c r="AI838" s="112"/>
      <c r="AJ838" s="112"/>
      <c r="AK838" s="112"/>
      <c r="AL838" s="112"/>
      <c r="AM838" s="112"/>
      <c r="AN838" s="112"/>
      <c r="AO838" s="112"/>
      <c r="AP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"/>
      <c r="L839" s="112"/>
      <c r="M839" s="1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  <c r="AA839" s="112"/>
      <c r="AB839" s="112"/>
      <c r="AC839" s="112"/>
      <c r="AD839" s="112"/>
      <c r="AE839" s="112"/>
      <c r="AF839" s="112"/>
      <c r="AG839" s="112"/>
      <c r="AH839" s="112"/>
      <c r="AI839" s="112"/>
      <c r="AJ839" s="112"/>
      <c r="AK839" s="112"/>
      <c r="AL839" s="112"/>
      <c r="AM839" s="112"/>
      <c r="AN839" s="112"/>
      <c r="AO839" s="112"/>
      <c r="AP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"/>
      <c r="L840" s="112"/>
      <c r="M840" s="1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  <c r="AG840" s="112"/>
      <c r="AH840" s="112"/>
      <c r="AI840" s="112"/>
      <c r="AJ840" s="112"/>
      <c r="AK840" s="112"/>
      <c r="AL840" s="112"/>
      <c r="AM840" s="112"/>
      <c r="AN840" s="112"/>
      <c r="AO840" s="112"/>
      <c r="AP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"/>
      <c r="L841" s="112"/>
      <c r="M841" s="1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  <c r="AG841" s="112"/>
      <c r="AH841" s="112"/>
      <c r="AI841" s="112"/>
      <c r="AJ841" s="112"/>
      <c r="AK841" s="112"/>
      <c r="AL841" s="112"/>
      <c r="AM841" s="112"/>
      <c r="AN841" s="112"/>
      <c r="AO841" s="112"/>
      <c r="AP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"/>
      <c r="L842" s="112"/>
      <c r="M842" s="1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  <c r="AG842" s="112"/>
      <c r="AH842" s="112"/>
      <c r="AI842" s="112"/>
      <c r="AJ842" s="112"/>
      <c r="AK842" s="112"/>
      <c r="AL842" s="112"/>
      <c r="AM842" s="112"/>
      <c r="AN842" s="112"/>
      <c r="AO842" s="112"/>
      <c r="AP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"/>
      <c r="L843" s="112"/>
      <c r="M843" s="1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  <c r="AG843" s="112"/>
      <c r="AH843" s="112"/>
      <c r="AI843" s="112"/>
      <c r="AJ843" s="112"/>
      <c r="AK843" s="112"/>
      <c r="AL843" s="112"/>
      <c r="AM843" s="112"/>
      <c r="AN843" s="112"/>
      <c r="AO843" s="112"/>
      <c r="AP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"/>
      <c r="L844" s="112"/>
      <c r="M844" s="1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  <c r="AG844" s="112"/>
      <c r="AH844" s="112"/>
      <c r="AI844" s="112"/>
      <c r="AJ844" s="112"/>
      <c r="AK844" s="112"/>
      <c r="AL844" s="112"/>
      <c r="AM844" s="112"/>
      <c r="AN844" s="112"/>
      <c r="AO844" s="112"/>
      <c r="AP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"/>
      <c r="L845" s="112"/>
      <c r="M845" s="1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  <c r="AG845" s="112"/>
      <c r="AH845" s="112"/>
      <c r="AI845" s="112"/>
      <c r="AJ845" s="112"/>
      <c r="AK845" s="112"/>
      <c r="AL845" s="112"/>
      <c r="AM845" s="112"/>
      <c r="AN845" s="112"/>
      <c r="AO845" s="112"/>
      <c r="AP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"/>
      <c r="L846" s="112"/>
      <c r="M846" s="1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  <c r="AG846" s="112"/>
      <c r="AH846" s="112"/>
      <c r="AI846" s="112"/>
      <c r="AJ846" s="112"/>
      <c r="AK846" s="112"/>
      <c r="AL846" s="112"/>
      <c r="AM846" s="112"/>
      <c r="AN846" s="112"/>
      <c r="AO846" s="112"/>
      <c r="AP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"/>
      <c r="L847" s="112"/>
      <c r="M847" s="1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  <c r="AG847" s="112"/>
      <c r="AH847" s="112"/>
      <c r="AI847" s="112"/>
      <c r="AJ847" s="112"/>
      <c r="AK847" s="112"/>
      <c r="AL847" s="112"/>
      <c r="AM847" s="112"/>
      <c r="AN847" s="112"/>
      <c r="AO847" s="112"/>
      <c r="AP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"/>
      <c r="L848" s="112"/>
      <c r="M848" s="1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  <c r="AG848" s="112"/>
      <c r="AH848" s="112"/>
      <c r="AI848" s="112"/>
      <c r="AJ848" s="112"/>
      <c r="AK848" s="112"/>
      <c r="AL848" s="112"/>
      <c r="AM848" s="112"/>
      <c r="AN848" s="112"/>
      <c r="AO848" s="112"/>
      <c r="AP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"/>
      <c r="L849" s="112"/>
      <c r="M849" s="1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  <c r="AG849" s="112"/>
      <c r="AH849" s="112"/>
      <c r="AI849" s="112"/>
      <c r="AJ849" s="112"/>
      <c r="AK849" s="112"/>
      <c r="AL849" s="112"/>
      <c r="AM849" s="112"/>
      <c r="AN849" s="112"/>
      <c r="AO849" s="112"/>
      <c r="AP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"/>
      <c r="L850" s="112"/>
      <c r="M850" s="1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  <c r="AG850" s="112"/>
      <c r="AH850" s="112"/>
      <c r="AI850" s="112"/>
      <c r="AJ850" s="112"/>
      <c r="AK850" s="112"/>
      <c r="AL850" s="112"/>
      <c r="AM850" s="112"/>
      <c r="AN850" s="112"/>
      <c r="AO850" s="112"/>
      <c r="AP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"/>
      <c r="L851" s="112"/>
      <c r="M851" s="1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12"/>
      <c r="AB851" s="112"/>
      <c r="AC851" s="112"/>
      <c r="AD851" s="112"/>
      <c r="AE851" s="112"/>
      <c r="AF851" s="112"/>
      <c r="AG851" s="112"/>
      <c r="AH851" s="112"/>
      <c r="AI851" s="112"/>
      <c r="AJ851" s="112"/>
      <c r="AK851" s="112"/>
      <c r="AL851" s="112"/>
      <c r="AM851" s="112"/>
      <c r="AN851" s="112"/>
      <c r="AO851" s="112"/>
      <c r="AP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"/>
      <c r="L852" s="112"/>
      <c r="M852" s="1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  <c r="AA852" s="112"/>
      <c r="AB852" s="112"/>
      <c r="AC852" s="112"/>
      <c r="AD852" s="112"/>
      <c r="AE852" s="112"/>
      <c r="AF852" s="112"/>
      <c r="AG852" s="112"/>
      <c r="AH852" s="112"/>
      <c r="AI852" s="112"/>
      <c r="AJ852" s="112"/>
      <c r="AK852" s="112"/>
      <c r="AL852" s="112"/>
      <c r="AM852" s="112"/>
      <c r="AN852" s="112"/>
      <c r="AO852" s="112"/>
      <c r="AP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"/>
      <c r="L853" s="112"/>
      <c r="M853" s="1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  <c r="AA853" s="112"/>
      <c r="AB853" s="112"/>
      <c r="AC853" s="112"/>
      <c r="AD853" s="112"/>
      <c r="AE853" s="112"/>
      <c r="AF853" s="112"/>
      <c r="AG853" s="112"/>
      <c r="AH853" s="112"/>
      <c r="AI853" s="112"/>
      <c r="AJ853" s="112"/>
      <c r="AK853" s="112"/>
      <c r="AL853" s="112"/>
      <c r="AM853" s="112"/>
      <c r="AN853" s="112"/>
      <c r="AO853" s="112"/>
      <c r="AP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"/>
      <c r="L854" s="112"/>
      <c r="M854" s="1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  <c r="AA854" s="112"/>
      <c r="AB854" s="112"/>
      <c r="AC854" s="112"/>
      <c r="AD854" s="112"/>
      <c r="AE854" s="112"/>
      <c r="AF854" s="112"/>
      <c r="AG854" s="112"/>
      <c r="AH854" s="112"/>
      <c r="AI854" s="112"/>
      <c r="AJ854" s="112"/>
      <c r="AK854" s="112"/>
      <c r="AL854" s="112"/>
      <c r="AM854" s="112"/>
      <c r="AN854" s="112"/>
      <c r="AO854" s="112"/>
      <c r="AP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"/>
      <c r="L855" s="112"/>
      <c r="M855" s="1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  <c r="AA855" s="112"/>
      <c r="AB855" s="112"/>
      <c r="AC855" s="112"/>
      <c r="AD855" s="112"/>
      <c r="AE855" s="112"/>
      <c r="AF855" s="112"/>
      <c r="AG855" s="112"/>
      <c r="AH855" s="112"/>
      <c r="AI855" s="112"/>
      <c r="AJ855" s="112"/>
      <c r="AK855" s="112"/>
      <c r="AL855" s="112"/>
      <c r="AM855" s="112"/>
      <c r="AN855" s="112"/>
      <c r="AO855" s="112"/>
      <c r="AP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"/>
      <c r="L856" s="112"/>
      <c r="M856" s="1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  <c r="AA856" s="112"/>
      <c r="AB856" s="112"/>
      <c r="AC856" s="112"/>
      <c r="AD856" s="112"/>
      <c r="AE856" s="112"/>
      <c r="AF856" s="112"/>
      <c r="AG856" s="112"/>
      <c r="AH856" s="112"/>
      <c r="AI856" s="112"/>
      <c r="AJ856" s="112"/>
      <c r="AK856" s="112"/>
      <c r="AL856" s="112"/>
      <c r="AM856" s="112"/>
      <c r="AN856" s="112"/>
      <c r="AO856" s="112"/>
      <c r="AP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"/>
      <c r="L857" s="112"/>
      <c r="M857" s="1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  <c r="AA857" s="112"/>
      <c r="AB857" s="112"/>
      <c r="AC857" s="112"/>
      <c r="AD857" s="112"/>
      <c r="AE857" s="112"/>
      <c r="AF857" s="112"/>
      <c r="AG857" s="112"/>
      <c r="AH857" s="112"/>
      <c r="AI857" s="112"/>
      <c r="AJ857" s="112"/>
      <c r="AK857" s="112"/>
      <c r="AL857" s="112"/>
      <c r="AM857" s="112"/>
      <c r="AN857" s="112"/>
      <c r="AO857" s="112"/>
      <c r="AP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"/>
      <c r="L858" s="112"/>
      <c r="M858" s="1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  <c r="AA858" s="112"/>
      <c r="AB858" s="112"/>
      <c r="AC858" s="112"/>
      <c r="AD858" s="112"/>
      <c r="AE858" s="112"/>
      <c r="AF858" s="112"/>
      <c r="AG858" s="112"/>
      <c r="AH858" s="112"/>
      <c r="AI858" s="112"/>
      <c r="AJ858" s="112"/>
      <c r="AK858" s="112"/>
      <c r="AL858" s="112"/>
      <c r="AM858" s="112"/>
      <c r="AN858" s="112"/>
      <c r="AO858" s="112"/>
      <c r="AP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"/>
      <c r="L859" s="112"/>
      <c r="M859" s="1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  <c r="AA859" s="112"/>
      <c r="AB859" s="112"/>
      <c r="AC859" s="112"/>
      <c r="AD859" s="112"/>
      <c r="AE859" s="112"/>
      <c r="AF859" s="112"/>
      <c r="AG859" s="112"/>
      <c r="AH859" s="112"/>
      <c r="AI859" s="112"/>
      <c r="AJ859" s="112"/>
      <c r="AK859" s="112"/>
      <c r="AL859" s="112"/>
      <c r="AM859" s="112"/>
      <c r="AN859" s="112"/>
      <c r="AO859" s="112"/>
      <c r="AP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"/>
      <c r="L860" s="112"/>
      <c r="M860" s="1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  <c r="AA860" s="112"/>
      <c r="AB860" s="112"/>
      <c r="AC860" s="112"/>
      <c r="AD860" s="112"/>
      <c r="AE860" s="112"/>
      <c r="AF860" s="112"/>
      <c r="AG860" s="112"/>
      <c r="AH860" s="112"/>
      <c r="AI860" s="112"/>
      <c r="AJ860" s="112"/>
      <c r="AK860" s="112"/>
      <c r="AL860" s="112"/>
      <c r="AM860" s="112"/>
      <c r="AN860" s="112"/>
      <c r="AO860" s="112"/>
      <c r="AP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"/>
      <c r="L861" s="112"/>
      <c r="M861" s="1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  <c r="AA861" s="112"/>
      <c r="AB861" s="112"/>
      <c r="AC861" s="112"/>
      <c r="AD861" s="112"/>
      <c r="AE861" s="112"/>
      <c r="AF861" s="112"/>
      <c r="AG861" s="112"/>
      <c r="AH861" s="112"/>
      <c r="AI861" s="112"/>
      <c r="AJ861" s="112"/>
      <c r="AK861" s="112"/>
      <c r="AL861" s="112"/>
      <c r="AM861" s="112"/>
      <c r="AN861" s="112"/>
      <c r="AO861" s="112"/>
      <c r="AP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"/>
      <c r="L862" s="112"/>
      <c r="M862" s="1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  <c r="AA862" s="112"/>
      <c r="AB862" s="112"/>
      <c r="AC862" s="112"/>
      <c r="AD862" s="112"/>
      <c r="AE862" s="112"/>
      <c r="AF862" s="112"/>
      <c r="AG862" s="112"/>
      <c r="AH862" s="112"/>
      <c r="AI862" s="112"/>
      <c r="AJ862" s="112"/>
      <c r="AK862" s="112"/>
      <c r="AL862" s="112"/>
      <c r="AM862" s="112"/>
      <c r="AN862" s="112"/>
      <c r="AO862" s="112"/>
      <c r="AP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"/>
      <c r="L863" s="112"/>
      <c r="M863" s="1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  <c r="AA863" s="112"/>
      <c r="AB863" s="112"/>
      <c r="AC863" s="112"/>
      <c r="AD863" s="112"/>
      <c r="AE863" s="112"/>
      <c r="AF863" s="112"/>
      <c r="AG863" s="112"/>
      <c r="AH863" s="112"/>
      <c r="AI863" s="112"/>
      <c r="AJ863" s="112"/>
      <c r="AK863" s="112"/>
      <c r="AL863" s="112"/>
      <c r="AM863" s="112"/>
      <c r="AN863" s="112"/>
      <c r="AO863" s="112"/>
      <c r="AP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"/>
      <c r="L864" s="112"/>
      <c r="M864" s="1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  <c r="AA864" s="112"/>
      <c r="AB864" s="112"/>
      <c r="AC864" s="112"/>
      <c r="AD864" s="112"/>
      <c r="AE864" s="112"/>
      <c r="AF864" s="112"/>
      <c r="AG864" s="112"/>
      <c r="AH864" s="112"/>
      <c r="AI864" s="112"/>
      <c r="AJ864" s="112"/>
      <c r="AK864" s="112"/>
      <c r="AL864" s="112"/>
      <c r="AM864" s="112"/>
      <c r="AN864" s="112"/>
      <c r="AO864" s="112"/>
      <c r="AP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"/>
      <c r="L865" s="112"/>
      <c r="M865" s="1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  <c r="AA865" s="112"/>
      <c r="AB865" s="112"/>
      <c r="AC865" s="112"/>
      <c r="AD865" s="112"/>
      <c r="AE865" s="112"/>
      <c r="AF865" s="112"/>
      <c r="AG865" s="112"/>
      <c r="AH865" s="112"/>
      <c r="AI865" s="112"/>
      <c r="AJ865" s="112"/>
      <c r="AK865" s="112"/>
      <c r="AL865" s="112"/>
      <c r="AM865" s="112"/>
      <c r="AN865" s="112"/>
      <c r="AO865" s="112"/>
      <c r="AP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"/>
      <c r="L866" s="112"/>
      <c r="M866" s="1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  <c r="AA866" s="112"/>
      <c r="AB866" s="112"/>
      <c r="AC866" s="112"/>
      <c r="AD866" s="112"/>
      <c r="AE866" s="112"/>
      <c r="AF866" s="112"/>
      <c r="AG866" s="112"/>
      <c r="AH866" s="112"/>
      <c r="AI866" s="112"/>
      <c r="AJ866" s="112"/>
      <c r="AK866" s="112"/>
      <c r="AL866" s="112"/>
      <c r="AM866" s="112"/>
      <c r="AN866" s="112"/>
      <c r="AO866" s="112"/>
      <c r="AP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"/>
      <c r="L867" s="112"/>
      <c r="M867" s="1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  <c r="AA867" s="112"/>
      <c r="AB867" s="112"/>
      <c r="AC867" s="112"/>
      <c r="AD867" s="112"/>
      <c r="AE867" s="112"/>
      <c r="AF867" s="112"/>
      <c r="AG867" s="112"/>
      <c r="AH867" s="112"/>
      <c r="AI867" s="112"/>
      <c r="AJ867" s="112"/>
      <c r="AK867" s="112"/>
      <c r="AL867" s="112"/>
      <c r="AM867" s="112"/>
      <c r="AN867" s="112"/>
      <c r="AO867" s="112"/>
      <c r="AP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"/>
      <c r="L868" s="112"/>
      <c r="M868" s="1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  <c r="AA868" s="112"/>
      <c r="AB868" s="112"/>
      <c r="AC868" s="112"/>
      <c r="AD868" s="112"/>
      <c r="AE868" s="112"/>
      <c r="AF868" s="112"/>
      <c r="AG868" s="112"/>
      <c r="AH868" s="112"/>
      <c r="AI868" s="112"/>
      <c r="AJ868" s="112"/>
      <c r="AK868" s="112"/>
      <c r="AL868" s="112"/>
      <c r="AM868" s="112"/>
      <c r="AN868" s="112"/>
      <c r="AO868" s="112"/>
      <c r="AP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"/>
      <c r="L869" s="112"/>
      <c r="M869" s="1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  <c r="AA869" s="112"/>
      <c r="AB869" s="112"/>
      <c r="AC869" s="112"/>
      <c r="AD869" s="112"/>
      <c r="AE869" s="112"/>
      <c r="AF869" s="112"/>
      <c r="AG869" s="112"/>
      <c r="AH869" s="112"/>
      <c r="AI869" s="112"/>
      <c r="AJ869" s="112"/>
      <c r="AK869" s="112"/>
      <c r="AL869" s="112"/>
      <c r="AM869" s="112"/>
      <c r="AN869" s="112"/>
      <c r="AO869" s="112"/>
      <c r="AP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"/>
      <c r="L870" s="112"/>
      <c r="M870" s="1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  <c r="AA870" s="112"/>
      <c r="AB870" s="112"/>
      <c r="AC870" s="112"/>
      <c r="AD870" s="112"/>
      <c r="AE870" s="112"/>
      <c r="AF870" s="112"/>
      <c r="AG870" s="112"/>
      <c r="AH870" s="112"/>
      <c r="AI870" s="112"/>
      <c r="AJ870" s="112"/>
      <c r="AK870" s="112"/>
      <c r="AL870" s="112"/>
      <c r="AM870" s="112"/>
      <c r="AN870" s="112"/>
      <c r="AO870" s="112"/>
      <c r="AP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"/>
      <c r="L871" s="112"/>
      <c r="M871" s="1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  <c r="AA871" s="112"/>
      <c r="AB871" s="112"/>
      <c r="AC871" s="112"/>
      <c r="AD871" s="112"/>
      <c r="AE871" s="112"/>
      <c r="AF871" s="112"/>
      <c r="AG871" s="112"/>
      <c r="AH871" s="112"/>
      <c r="AI871" s="112"/>
      <c r="AJ871" s="112"/>
      <c r="AK871" s="112"/>
      <c r="AL871" s="112"/>
      <c r="AM871" s="112"/>
      <c r="AN871" s="112"/>
      <c r="AO871" s="112"/>
      <c r="AP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"/>
      <c r="L872" s="112"/>
      <c r="M872" s="1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  <c r="AA872" s="112"/>
      <c r="AB872" s="112"/>
      <c r="AC872" s="112"/>
      <c r="AD872" s="112"/>
      <c r="AE872" s="112"/>
      <c r="AF872" s="112"/>
      <c r="AG872" s="112"/>
      <c r="AH872" s="112"/>
      <c r="AI872" s="112"/>
      <c r="AJ872" s="112"/>
      <c r="AK872" s="112"/>
      <c r="AL872" s="112"/>
      <c r="AM872" s="112"/>
      <c r="AN872" s="112"/>
      <c r="AO872" s="112"/>
      <c r="AP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"/>
      <c r="L873" s="112"/>
      <c r="M873" s="1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  <c r="AG873" s="112"/>
      <c r="AH873" s="112"/>
      <c r="AI873" s="112"/>
      <c r="AJ873" s="112"/>
      <c r="AK873" s="112"/>
      <c r="AL873" s="112"/>
      <c r="AM873" s="112"/>
      <c r="AN873" s="112"/>
      <c r="AO873" s="112"/>
      <c r="AP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"/>
      <c r="L874" s="112"/>
      <c r="M874" s="1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  <c r="AA874" s="112"/>
      <c r="AB874" s="112"/>
      <c r="AC874" s="112"/>
      <c r="AD874" s="112"/>
      <c r="AE874" s="112"/>
      <c r="AF874" s="112"/>
      <c r="AG874" s="112"/>
      <c r="AH874" s="112"/>
      <c r="AI874" s="112"/>
      <c r="AJ874" s="112"/>
      <c r="AK874" s="112"/>
      <c r="AL874" s="112"/>
      <c r="AM874" s="112"/>
      <c r="AN874" s="112"/>
      <c r="AO874" s="112"/>
      <c r="AP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"/>
      <c r="L875" s="112"/>
      <c r="M875" s="1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12"/>
      <c r="AB875" s="112"/>
      <c r="AC875" s="112"/>
      <c r="AD875" s="112"/>
      <c r="AE875" s="112"/>
      <c r="AF875" s="112"/>
      <c r="AG875" s="112"/>
      <c r="AH875" s="112"/>
      <c r="AI875" s="112"/>
      <c r="AJ875" s="112"/>
      <c r="AK875" s="112"/>
      <c r="AL875" s="112"/>
      <c r="AM875" s="112"/>
      <c r="AN875" s="112"/>
      <c r="AO875" s="112"/>
      <c r="AP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"/>
      <c r="L876" s="112"/>
      <c r="M876" s="1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  <c r="AA876" s="112"/>
      <c r="AB876" s="112"/>
      <c r="AC876" s="112"/>
      <c r="AD876" s="112"/>
      <c r="AE876" s="112"/>
      <c r="AF876" s="112"/>
      <c r="AG876" s="112"/>
      <c r="AH876" s="112"/>
      <c r="AI876" s="112"/>
      <c r="AJ876" s="112"/>
      <c r="AK876" s="112"/>
      <c r="AL876" s="112"/>
      <c r="AM876" s="112"/>
      <c r="AN876" s="112"/>
      <c r="AO876" s="112"/>
      <c r="AP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"/>
      <c r="L877" s="112"/>
      <c r="M877" s="1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  <c r="AA877" s="112"/>
      <c r="AB877" s="112"/>
      <c r="AC877" s="112"/>
      <c r="AD877" s="112"/>
      <c r="AE877" s="112"/>
      <c r="AF877" s="112"/>
      <c r="AG877" s="112"/>
      <c r="AH877" s="112"/>
      <c r="AI877" s="112"/>
      <c r="AJ877" s="112"/>
      <c r="AK877" s="112"/>
      <c r="AL877" s="112"/>
      <c r="AM877" s="112"/>
      <c r="AN877" s="112"/>
      <c r="AO877" s="112"/>
      <c r="AP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"/>
      <c r="L878" s="112"/>
      <c r="M878" s="1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  <c r="AA878" s="112"/>
      <c r="AB878" s="112"/>
      <c r="AC878" s="112"/>
      <c r="AD878" s="112"/>
      <c r="AE878" s="112"/>
      <c r="AF878" s="112"/>
      <c r="AG878" s="112"/>
      <c r="AH878" s="112"/>
      <c r="AI878" s="112"/>
      <c r="AJ878" s="112"/>
      <c r="AK878" s="112"/>
      <c r="AL878" s="112"/>
      <c r="AM878" s="112"/>
      <c r="AN878" s="112"/>
      <c r="AO878" s="112"/>
      <c r="AP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"/>
      <c r="L879" s="112"/>
      <c r="M879" s="1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  <c r="AA879" s="112"/>
      <c r="AB879" s="112"/>
      <c r="AC879" s="112"/>
      <c r="AD879" s="112"/>
      <c r="AE879" s="112"/>
      <c r="AF879" s="112"/>
      <c r="AG879" s="112"/>
      <c r="AH879" s="112"/>
      <c r="AI879" s="112"/>
      <c r="AJ879" s="112"/>
      <c r="AK879" s="112"/>
      <c r="AL879" s="112"/>
      <c r="AM879" s="112"/>
      <c r="AN879" s="112"/>
      <c r="AO879" s="112"/>
      <c r="AP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"/>
      <c r="L880" s="112"/>
      <c r="M880" s="1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  <c r="AA880" s="112"/>
      <c r="AB880" s="112"/>
      <c r="AC880" s="112"/>
      <c r="AD880" s="112"/>
      <c r="AE880" s="112"/>
      <c r="AF880" s="112"/>
      <c r="AG880" s="112"/>
      <c r="AH880" s="112"/>
      <c r="AI880" s="112"/>
      <c r="AJ880" s="112"/>
      <c r="AK880" s="112"/>
      <c r="AL880" s="112"/>
      <c r="AM880" s="112"/>
      <c r="AN880" s="112"/>
      <c r="AO880" s="112"/>
      <c r="AP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"/>
      <c r="L881" s="112"/>
      <c r="M881" s="1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  <c r="AA881" s="112"/>
      <c r="AB881" s="112"/>
      <c r="AC881" s="112"/>
      <c r="AD881" s="112"/>
      <c r="AE881" s="112"/>
      <c r="AF881" s="112"/>
      <c r="AG881" s="112"/>
      <c r="AH881" s="112"/>
      <c r="AI881" s="112"/>
      <c r="AJ881" s="112"/>
      <c r="AK881" s="112"/>
      <c r="AL881" s="112"/>
      <c r="AM881" s="112"/>
      <c r="AN881" s="112"/>
      <c r="AO881" s="112"/>
      <c r="AP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"/>
      <c r="L882" s="112"/>
      <c r="M882" s="1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  <c r="AA882" s="112"/>
      <c r="AB882" s="112"/>
      <c r="AC882" s="112"/>
      <c r="AD882" s="112"/>
      <c r="AE882" s="112"/>
      <c r="AF882" s="112"/>
      <c r="AG882" s="112"/>
      <c r="AH882" s="112"/>
      <c r="AI882" s="112"/>
      <c r="AJ882" s="112"/>
      <c r="AK882" s="112"/>
      <c r="AL882" s="112"/>
      <c r="AM882" s="112"/>
      <c r="AN882" s="112"/>
      <c r="AO882" s="112"/>
      <c r="AP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"/>
      <c r="L883" s="112"/>
      <c r="M883" s="1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  <c r="AA883" s="112"/>
      <c r="AB883" s="112"/>
      <c r="AC883" s="112"/>
      <c r="AD883" s="112"/>
      <c r="AE883" s="112"/>
      <c r="AF883" s="112"/>
      <c r="AG883" s="112"/>
      <c r="AH883" s="112"/>
      <c r="AI883" s="112"/>
      <c r="AJ883" s="112"/>
      <c r="AK883" s="112"/>
      <c r="AL883" s="112"/>
      <c r="AM883" s="112"/>
      <c r="AN883" s="112"/>
      <c r="AO883" s="112"/>
      <c r="AP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"/>
      <c r="L884" s="112"/>
      <c r="M884" s="1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  <c r="AA884" s="112"/>
      <c r="AB884" s="112"/>
      <c r="AC884" s="112"/>
      <c r="AD884" s="112"/>
      <c r="AE884" s="112"/>
      <c r="AF884" s="112"/>
      <c r="AG884" s="112"/>
      <c r="AH884" s="112"/>
      <c r="AI884" s="112"/>
      <c r="AJ884" s="112"/>
      <c r="AK884" s="112"/>
      <c r="AL884" s="112"/>
      <c r="AM884" s="112"/>
      <c r="AN884" s="112"/>
      <c r="AO884" s="112"/>
      <c r="AP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"/>
      <c r="L885" s="112"/>
      <c r="M885" s="1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  <c r="AA885" s="112"/>
      <c r="AB885" s="112"/>
      <c r="AC885" s="112"/>
      <c r="AD885" s="112"/>
      <c r="AE885" s="112"/>
      <c r="AF885" s="112"/>
      <c r="AG885" s="112"/>
      <c r="AH885" s="112"/>
      <c r="AI885" s="112"/>
      <c r="AJ885" s="112"/>
      <c r="AK885" s="112"/>
      <c r="AL885" s="112"/>
      <c r="AM885" s="112"/>
      <c r="AN885" s="112"/>
      <c r="AO885" s="112"/>
      <c r="AP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"/>
      <c r="L886" s="112"/>
      <c r="M886" s="1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  <c r="AG886" s="112"/>
      <c r="AH886" s="112"/>
      <c r="AI886" s="112"/>
      <c r="AJ886" s="112"/>
      <c r="AK886" s="112"/>
      <c r="AL886" s="112"/>
      <c r="AM886" s="112"/>
      <c r="AN886" s="112"/>
      <c r="AO886" s="112"/>
      <c r="AP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"/>
      <c r="L887" s="112"/>
      <c r="M887" s="1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  <c r="AA887" s="112"/>
      <c r="AB887" s="112"/>
      <c r="AC887" s="112"/>
      <c r="AD887" s="112"/>
      <c r="AE887" s="112"/>
      <c r="AF887" s="112"/>
      <c r="AG887" s="112"/>
      <c r="AH887" s="112"/>
      <c r="AI887" s="112"/>
      <c r="AJ887" s="112"/>
      <c r="AK887" s="112"/>
      <c r="AL887" s="112"/>
      <c r="AM887" s="112"/>
      <c r="AN887" s="112"/>
      <c r="AO887" s="112"/>
      <c r="AP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"/>
      <c r="L888" s="112"/>
      <c r="M888" s="1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  <c r="AA888" s="112"/>
      <c r="AB888" s="112"/>
      <c r="AC888" s="112"/>
      <c r="AD888" s="112"/>
      <c r="AE888" s="112"/>
      <c r="AF888" s="112"/>
      <c r="AG888" s="112"/>
      <c r="AH888" s="112"/>
      <c r="AI888" s="112"/>
      <c r="AJ888" s="112"/>
      <c r="AK888" s="112"/>
      <c r="AL888" s="112"/>
      <c r="AM888" s="112"/>
      <c r="AN888" s="112"/>
      <c r="AO888" s="112"/>
      <c r="AP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"/>
      <c r="L889" s="112"/>
      <c r="M889" s="1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  <c r="AA889" s="112"/>
      <c r="AB889" s="112"/>
      <c r="AC889" s="112"/>
      <c r="AD889" s="112"/>
      <c r="AE889" s="112"/>
      <c r="AF889" s="112"/>
      <c r="AG889" s="112"/>
      <c r="AH889" s="112"/>
      <c r="AI889" s="112"/>
      <c r="AJ889" s="112"/>
      <c r="AK889" s="112"/>
      <c r="AL889" s="112"/>
      <c r="AM889" s="112"/>
      <c r="AN889" s="112"/>
      <c r="AO889" s="112"/>
      <c r="AP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"/>
      <c r="L890" s="112"/>
      <c r="M890" s="1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  <c r="AA890" s="112"/>
      <c r="AB890" s="112"/>
      <c r="AC890" s="112"/>
      <c r="AD890" s="112"/>
      <c r="AE890" s="112"/>
      <c r="AF890" s="112"/>
      <c r="AG890" s="112"/>
      <c r="AH890" s="112"/>
      <c r="AI890" s="112"/>
      <c r="AJ890" s="112"/>
      <c r="AK890" s="112"/>
      <c r="AL890" s="112"/>
      <c r="AM890" s="112"/>
      <c r="AN890" s="112"/>
      <c r="AO890" s="112"/>
      <c r="AP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"/>
      <c r="L891" s="112"/>
      <c r="M891" s="1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  <c r="AA891" s="112"/>
      <c r="AB891" s="112"/>
      <c r="AC891" s="112"/>
      <c r="AD891" s="112"/>
      <c r="AE891" s="112"/>
      <c r="AF891" s="112"/>
      <c r="AG891" s="112"/>
      <c r="AH891" s="112"/>
      <c r="AI891" s="112"/>
      <c r="AJ891" s="112"/>
      <c r="AK891" s="112"/>
      <c r="AL891" s="112"/>
      <c r="AM891" s="112"/>
      <c r="AN891" s="112"/>
      <c r="AO891" s="112"/>
      <c r="AP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"/>
      <c r="L892" s="112"/>
      <c r="M892" s="1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  <c r="AA892" s="112"/>
      <c r="AB892" s="112"/>
      <c r="AC892" s="112"/>
      <c r="AD892" s="112"/>
      <c r="AE892" s="112"/>
      <c r="AF892" s="112"/>
      <c r="AG892" s="112"/>
      <c r="AH892" s="112"/>
      <c r="AI892" s="112"/>
      <c r="AJ892" s="112"/>
      <c r="AK892" s="112"/>
      <c r="AL892" s="112"/>
      <c r="AM892" s="112"/>
      <c r="AN892" s="112"/>
      <c r="AO892" s="112"/>
      <c r="AP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"/>
      <c r="L893" s="112"/>
      <c r="M893" s="1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  <c r="AA893" s="112"/>
      <c r="AB893" s="112"/>
      <c r="AC893" s="112"/>
      <c r="AD893" s="112"/>
      <c r="AE893" s="112"/>
      <c r="AF893" s="112"/>
      <c r="AG893" s="112"/>
      <c r="AH893" s="112"/>
      <c r="AI893" s="112"/>
      <c r="AJ893" s="112"/>
      <c r="AK893" s="112"/>
      <c r="AL893" s="112"/>
      <c r="AM893" s="112"/>
      <c r="AN893" s="112"/>
      <c r="AO893" s="112"/>
      <c r="AP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"/>
      <c r="L894" s="112"/>
      <c r="M894" s="1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  <c r="AA894" s="112"/>
      <c r="AB894" s="112"/>
      <c r="AC894" s="112"/>
      <c r="AD894" s="112"/>
      <c r="AE894" s="112"/>
      <c r="AF894" s="112"/>
      <c r="AG894" s="112"/>
      <c r="AH894" s="112"/>
      <c r="AI894" s="112"/>
      <c r="AJ894" s="112"/>
      <c r="AK894" s="112"/>
      <c r="AL894" s="112"/>
      <c r="AM894" s="112"/>
      <c r="AN894" s="112"/>
      <c r="AO894" s="112"/>
      <c r="AP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"/>
      <c r="L895" s="112"/>
      <c r="M895" s="1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  <c r="AA895" s="112"/>
      <c r="AB895" s="112"/>
      <c r="AC895" s="112"/>
      <c r="AD895" s="112"/>
      <c r="AE895" s="112"/>
      <c r="AF895" s="112"/>
      <c r="AG895" s="112"/>
      <c r="AH895" s="112"/>
      <c r="AI895" s="112"/>
      <c r="AJ895" s="112"/>
      <c r="AK895" s="112"/>
      <c r="AL895" s="112"/>
      <c r="AM895" s="112"/>
      <c r="AN895" s="112"/>
      <c r="AO895" s="112"/>
      <c r="AP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"/>
      <c r="L896" s="112"/>
      <c r="M896" s="1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  <c r="AA896" s="112"/>
      <c r="AB896" s="112"/>
      <c r="AC896" s="112"/>
      <c r="AD896" s="112"/>
      <c r="AE896" s="112"/>
      <c r="AF896" s="112"/>
      <c r="AG896" s="112"/>
      <c r="AH896" s="112"/>
      <c r="AI896" s="112"/>
      <c r="AJ896" s="112"/>
      <c r="AK896" s="112"/>
      <c r="AL896" s="112"/>
      <c r="AM896" s="112"/>
      <c r="AN896" s="112"/>
      <c r="AO896" s="112"/>
      <c r="AP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"/>
      <c r="L897" s="112"/>
      <c r="M897" s="1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  <c r="AA897" s="112"/>
      <c r="AB897" s="112"/>
      <c r="AC897" s="112"/>
      <c r="AD897" s="112"/>
      <c r="AE897" s="112"/>
      <c r="AF897" s="112"/>
      <c r="AG897" s="112"/>
      <c r="AH897" s="112"/>
      <c r="AI897" s="112"/>
      <c r="AJ897" s="112"/>
      <c r="AK897" s="112"/>
      <c r="AL897" s="112"/>
      <c r="AM897" s="112"/>
      <c r="AN897" s="112"/>
      <c r="AO897" s="112"/>
      <c r="AP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"/>
      <c r="L898" s="112"/>
      <c r="M898" s="1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  <c r="AA898" s="112"/>
      <c r="AB898" s="112"/>
      <c r="AC898" s="112"/>
      <c r="AD898" s="112"/>
      <c r="AE898" s="112"/>
      <c r="AF898" s="112"/>
      <c r="AG898" s="112"/>
      <c r="AH898" s="112"/>
      <c r="AI898" s="112"/>
      <c r="AJ898" s="112"/>
      <c r="AK898" s="112"/>
      <c r="AL898" s="112"/>
      <c r="AM898" s="112"/>
      <c r="AN898" s="112"/>
      <c r="AO898" s="112"/>
      <c r="AP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"/>
      <c r="L899" s="112"/>
      <c r="M899" s="1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  <c r="AA899" s="112"/>
      <c r="AB899" s="112"/>
      <c r="AC899" s="112"/>
      <c r="AD899" s="112"/>
      <c r="AE899" s="112"/>
      <c r="AF899" s="112"/>
      <c r="AG899" s="112"/>
      <c r="AH899" s="112"/>
      <c r="AI899" s="112"/>
      <c r="AJ899" s="112"/>
      <c r="AK899" s="112"/>
      <c r="AL899" s="112"/>
      <c r="AM899" s="112"/>
      <c r="AN899" s="112"/>
      <c r="AO899" s="112"/>
      <c r="AP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"/>
      <c r="L900" s="112"/>
      <c r="M900" s="1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  <c r="AA900" s="112"/>
      <c r="AB900" s="112"/>
      <c r="AC900" s="112"/>
      <c r="AD900" s="112"/>
      <c r="AE900" s="112"/>
      <c r="AF900" s="112"/>
      <c r="AG900" s="112"/>
      <c r="AH900" s="112"/>
      <c r="AI900" s="112"/>
      <c r="AJ900" s="112"/>
      <c r="AK900" s="112"/>
      <c r="AL900" s="112"/>
      <c r="AM900" s="112"/>
      <c r="AN900" s="112"/>
      <c r="AO900" s="112"/>
      <c r="AP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"/>
      <c r="L901" s="112"/>
      <c r="M901" s="1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  <c r="AG901" s="112"/>
      <c r="AH901" s="112"/>
      <c r="AI901" s="112"/>
      <c r="AJ901" s="112"/>
      <c r="AK901" s="112"/>
      <c r="AL901" s="112"/>
      <c r="AM901" s="112"/>
      <c r="AN901" s="112"/>
      <c r="AO901" s="112"/>
      <c r="AP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"/>
      <c r="L902" s="112"/>
      <c r="M902" s="1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  <c r="AG902" s="112"/>
      <c r="AH902" s="112"/>
      <c r="AI902" s="112"/>
      <c r="AJ902" s="112"/>
      <c r="AK902" s="112"/>
      <c r="AL902" s="112"/>
      <c r="AM902" s="112"/>
      <c r="AN902" s="112"/>
      <c r="AO902" s="112"/>
      <c r="AP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"/>
      <c r="L903" s="112"/>
      <c r="M903" s="1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  <c r="AG903" s="112"/>
      <c r="AH903" s="112"/>
      <c r="AI903" s="112"/>
      <c r="AJ903" s="112"/>
      <c r="AK903" s="112"/>
      <c r="AL903" s="112"/>
      <c r="AM903" s="112"/>
      <c r="AN903" s="112"/>
      <c r="AO903" s="112"/>
      <c r="AP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"/>
      <c r="L904" s="112"/>
      <c r="M904" s="1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  <c r="AG904" s="112"/>
      <c r="AH904" s="112"/>
      <c r="AI904" s="112"/>
      <c r="AJ904" s="112"/>
      <c r="AK904" s="112"/>
      <c r="AL904" s="112"/>
      <c r="AM904" s="112"/>
      <c r="AN904" s="112"/>
      <c r="AO904" s="112"/>
      <c r="AP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"/>
      <c r="L905" s="112"/>
      <c r="M905" s="1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  <c r="AG905" s="112"/>
      <c r="AH905" s="112"/>
      <c r="AI905" s="112"/>
      <c r="AJ905" s="112"/>
      <c r="AK905" s="112"/>
      <c r="AL905" s="112"/>
      <c r="AM905" s="112"/>
      <c r="AN905" s="112"/>
      <c r="AO905" s="112"/>
      <c r="AP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"/>
      <c r="L906" s="112"/>
      <c r="M906" s="1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  <c r="AG906" s="112"/>
      <c r="AH906" s="112"/>
      <c r="AI906" s="112"/>
      <c r="AJ906" s="112"/>
      <c r="AK906" s="112"/>
      <c r="AL906" s="112"/>
      <c r="AM906" s="112"/>
      <c r="AN906" s="112"/>
      <c r="AO906" s="112"/>
      <c r="AP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"/>
      <c r="L907" s="112"/>
      <c r="M907" s="1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  <c r="AG907" s="112"/>
      <c r="AH907" s="112"/>
      <c r="AI907" s="112"/>
      <c r="AJ907" s="112"/>
      <c r="AK907" s="112"/>
      <c r="AL907" s="112"/>
      <c r="AM907" s="112"/>
      <c r="AN907" s="112"/>
      <c r="AO907" s="112"/>
      <c r="AP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"/>
      <c r="L908" s="112"/>
      <c r="M908" s="1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  <c r="AG908" s="112"/>
      <c r="AH908" s="112"/>
      <c r="AI908" s="112"/>
      <c r="AJ908" s="112"/>
      <c r="AK908" s="112"/>
      <c r="AL908" s="112"/>
      <c r="AM908" s="112"/>
      <c r="AN908" s="112"/>
      <c r="AO908" s="112"/>
      <c r="AP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"/>
      <c r="L909" s="112"/>
      <c r="M909" s="1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  <c r="AG909" s="112"/>
      <c r="AH909" s="112"/>
      <c r="AI909" s="112"/>
      <c r="AJ909" s="112"/>
      <c r="AK909" s="112"/>
      <c r="AL909" s="112"/>
      <c r="AM909" s="112"/>
      <c r="AN909" s="112"/>
      <c r="AO909" s="112"/>
      <c r="AP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"/>
      <c r="L910" s="112"/>
      <c r="M910" s="1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  <c r="AG910" s="112"/>
      <c r="AH910" s="112"/>
      <c r="AI910" s="112"/>
      <c r="AJ910" s="112"/>
      <c r="AK910" s="112"/>
      <c r="AL910" s="112"/>
      <c r="AM910" s="112"/>
      <c r="AN910" s="112"/>
      <c r="AO910" s="112"/>
      <c r="AP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"/>
      <c r="L911" s="112"/>
      <c r="M911" s="1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  <c r="AG911" s="112"/>
      <c r="AH911" s="112"/>
      <c r="AI911" s="112"/>
      <c r="AJ911" s="112"/>
      <c r="AK911" s="112"/>
      <c r="AL911" s="112"/>
      <c r="AM911" s="112"/>
      <c r="AN911" s="112"/>
      <c r="AO911" s="112"/>
      <c r="AP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"/>
      <c r="L912" s="112"/>
      <c r="M912" s="1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  <c r="AA912" s="112"/>
      <c r="AB912" s="112"/>
      <c r="AC912" s="112"/>
      <c r="AD912" s="112"/>
      <c r="AE912" s="112"/>
      <c r="AF912" s="112"/>
      <c r="AG912" s="112"/>
      <c r="AH912" s="112"/>
      <c r="AI912" s="112"/>
      <c r="AJ912" s="112"/>
      <c r="AK912" s="112"/>
      <c r="AL912" s="112"/>
      <c r="AM912" s="112"/>
      <c r="AN912" s="112"/>
      <c r="AO912" s="112"/>
      <c r="AP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"/>
      <c r="L913" s="112"/>
      <c r="M913" s="1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  <c r="AA913" s="112"/>
      <c r="AB913" s="112"/>
      <c r="AC913" s="112"/>
      <c r="AD913" s="112"/>
      <c r="AE913" s="112"/>
      <c r="AF913" s="112"/>
      <c r="AG913" s="112"/>
      <c r="AH913" s="112"/>
      <c r="AI913" s="112"/>
      <c r="AJ913" s="112"/>
      <c r="AK913" s="112"/>
      <c r="AL913" s="112"/>
      <c r="AM913" s="112"/>
      <c r="AN913" s="112"/>
      <c r="AO913" s="112"/>
      <c r="AP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"/>
      <c r="L914" s="112"/>
      <c r="M914" s="1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  <c r="AA914" s="112"/>
      <c r="AB914" s="112"/>
      <c r="AC914" s="112"/>
      <c r="AD914" s="112"/>
      <c r="AE914" s="112"/>
      <c r="AF914" s="112"/>
      <c r="AG914" s="112"/>
      <c r="AH914" s="112"/>
      <c r="AI914" s="112"/>
      <c r="AJ914" s="112"/>
      <c r="AK914" s="112"/>
      <c r="AL914" s="112"/>
      <c r="AM914" s="112"/>
      <c r="AN914" s="112"/>
      <c r="AO914" s="112"/>
      <c r="AP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"/>
      <c r="L915" s="112"/>
      <c r="M915" s="1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  <c r="AA915" s="112"/>
      <c r="AB915" s="112"/>
      <c r="AC915" s="112"/>
      <c r="AD915" s="112"/>
      <c r="AE915" s="112"/>
      <c r="AF915" s="112"/>
      <c r="AG915" s="112"/>
      <c r="AH915" s="112"/>
      <c r="AI915" s="112"/>
      <c r="AJ915" s="112"/>
      <c r="AK915" s="112"/>
      <c r="AL915" s="112"/>
      <c r="AM915" s="112"/>
      <c r="AN915" s="112"/>
      <c r="AO915" s="112"/>
      <c r="AP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"/>
      <c r="L916" s="112"/>
      <c r="M916" s="1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  <c r="AA916" s="112"/>
      <c r="AB916" s="112"/>
      <c r="AC916" s="112"/>
      <c r="AD916" s="112"/>
      <c r="AE916" s="112"/>
      <c r="AF916" s="112"/>
      <c r="AG916" s="112"/>
      <c r="AH916" s="112"/>
      <c r="AI916" s="112"/>
      <c r="AJ916" s="112"/>
      <c r="AK916" s="112"/>
      <c r="AL916" s="112"/>
      <c r="AM916" s="112"/>
      <c r="AN916" s="112"/>
      <c r="AO916" s="112"/>
      <c r="AP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"/>
      <c r="L917" s="112"/>
      <c r="M917" s="1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  <c r="AA917" s="112"/>
      <c r="AB917" s="112"/>
      <c r="AC917" s="112"/>
      <c r="AD917" s="112"/>
      <c r="AE917" s="112"/>
      <c r="AF917" s="112"/>
      <c r="AG917" s="112"/>
      <c r="AH917" s="112"/>
      <c r="AI917" s="112"/>
      <c r="AJ917" s="112"/>
      <c r="AK917" s="112"/>
      <c r="AL917" s="112"/>
      <c r="AM917" s="112"/>
      <c r="AN917" s="112"/>
      <c r="AO917" s="112"/>
      <c r="AP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"/>
      <c r="L918" s="112"/>
      <c r="M918" s="1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  <c r="AA918" s="112"/>
      <c r="AB918" s="112"/>
      <c r="AC918" s="112"/>
      <c r="AD918" s="112"/>
      <c r="AE918" s="112"/>
      <c r="AF918" s="112"/>
      <c r="AG918" s="112"/>
      <c r="AH918" s="112"/>
      <c r="AI918" s="112"/>
      <c r="AJ918" s="112"/>
      <c r="AK918" s="112"/>
      <c r="AL918" s="112"/>
      <c r="AM918" s="112"/>
      <c r="AN918" s="112"/>
      <c r="AO918" s="112"/>
      <c r="AP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"/>
      <c r="L919" s="112"/>
      <c r="M919" s="1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  <c r="AA919" s="112"/>
      <c r="AB919" s="112"/>
      <c r="AC919" s="112"/>
      <c r="AD919" s="112"/>
      <c r="AE919" s="112"/>
      <c r="AF919" s="112"/>
      <c r="AG919" s="112"/>
      <c r="AH919" s="112"/>
      <c r="AI919" s="112"/>
      <c r="AJ919" s="112"/>
      <c r="AK919" s="112"/>
      <c r="AL919" s="112"/>
      <c r="AM919" s="112"/>
      <c r="AN919" s="112"/>
      <c r="AO919" s="112"/>
      <c r="AP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"/>
      <c r="L920" s="112"/>
      <c r="M920" s="1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  <c r="AA920" s="112"/>
      <c r="AB920" s="112"/>
      <c r="AC920" s="112"/>
      <c r="AD920" s="112"/>
      <c r="AE920" s="112"/>
      <c r="AF920" s="112"/>
      <c r="AG920" s="112"/>
      <c r="AH920" s="112"/>
      <c r="AI920" s="112"/>
      <c r="AJ920" s="112"/>
      <c r="AK920" s="112"/>
      <c r="AL920" s="112"/>
      <c r="AM920" s="112"/>
      <c r="AN920" s="112"/>
      <c r="AO920" s="112"/>
      <c r="AP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"/>
      <c r="L921" s="112"/>
      <c r="M921" s="1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  <c r="AA921" s="112"/>
      <c r="AB921" s="112"/>
      <c r="AC921" s="112"/>
      <c r="AD921" s="112"/>
      <c r="AE921" s="112"/>
      <c r="AF921" s="112"/>
      <c r="AG921" s="112"/>
      <c r="AH921" s="112"/>
      <c r="AI921" s="112"/>
      <c r="AJ921" s="112"/>
      <c r="AK921" s="112"/>
      <c r="AL921" s="112"/>
      <c r="AM921" s="112"/>
      <c r="AN921" s="112"/>
      <c r="AO921" s="112"/>
      <c r="AP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"/>
      <c r="L922" s="112"/>
      <c r="M922" s="1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  <c r="AA922" s="112"/>
      <c r="AB922" s="112"/>
      <c r="AC922" s="112"/>
      <c r="AD922" s="112"/>
      <c r="AE922" s="112"/>
      <c r="AF922" s="112"/>
      <c r="AG922" s="112"/>
      <c r="AH922" s="112"/>
      <c r="AI922" s="112"/>
      <c r="AJ922" s="112"/>
      <c r="AK922" s="112"/>
      <c r="AL922" s="112"/>
      <c r="AM922" s="112"/>
      <c r="AN922" s="112"/>
      <c r="AO922" s="112"/>
      <c r="AP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"/>
      <c r="L923" s="112"/>
      <c r="M923" s="1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  <c r="AG923" s="112"/>
      <c r="AH923" s="112"/>
      <c r="AI923" s="112"/>
      <c r="AJ923" s="112"/>
      <c r="AK923" s="112"/>
      <c r="AL923" s="112"/>
      <c r="AM923" s="112"/>
      <c r="AN923" s="112"/>
      <c r="AO923" s="112"/>
      <c r="AP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"/>
      <c r="L924" s="112"/>
      <c r="M924" s="1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  <c r="AA924" s="112"/>
      <c r="AB924" s="112"/>
      <c r="AC924" s="112"/>
      <c r="AD924" s="112"/>
      <c r="AE924" s="112"/>
      <c r="AF924" s="112"/>
      <c r="AG924" s="112"/>
      <c r="AH924" s="112"/>
      <c r="AI924" s="112"/>
      <c r="AJ924" s="112"/>
      <c r="AK924" s="112"/>
      <c r="AL924" s="112"/>
      <c r="AM924" s="112"/>
      <c r="AN924" s="112"/>
      <c r="AO924" s="112"/>
      <c r="AP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"/>
      <c r="L925" s="112"/>
      <c r="M925" s="1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  <c r="AA925" s="112"/>
      <c r="AB925" s="112"/>
      <c r="AC925" s="112"/>
      <c r="AD925" s="112"/>
      <c r="AE925" s="112"/>
      <c r="AF925" s="112"/>
      <c r="AG925" s="112"/>
      <c r="AH925" s="112"/>
      <c r="AI925" s="112"/>
      <c r="AJ925" s="112"/>
      <c r="AK925" s="112"/>
      <c r="AL925" s="112"/>
      <c r="AM925" s="112"/>
      <c r="AN925" s="112"/>
      <c r="AO925" s="112"/>
      <c r="AP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"/>
      <c r="L926" s="112"/>
      <c r="M926" s="1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  <c r="AA926" s="112"/>
      <c r="AB926" s="112"/>
      <c r="AC926" s="112"/>
      <c r="AD926" s="112"/>
      <c r="AE926" s="112"/>
      <c r="AF926" s="112"/>
      <c r="AG926" s="112"/>
      <c r="AH926" s="112"/>
      <c r="AI926" s="112"/>
      <c r="AJ926" s="112"/>
      <c r="AK926" s="112"/>
      <c r="AL926" s="112"/>
      <c r="AM926" s="112"/>
      <c r="AN926" s="112"/>
      <c r="AO926" s="112"/>
      <c r="AP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"/>
      <c r="L927" s="112"/>
      <c r="M927" s="1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  <c r="AA927" s="112"/>
      <c r="AB927" s="112"/>
      <c r="AC927" s="112"/>
      <c r="AD927" s="112"/>
      <c r="AE927" s="112"/>
      <c r="AF927" s="112"/>
      <c r="AG927" s="112"/>
      <c r="AH927" s="112"/>
      <c r="AI927" s="112"/>
      <c r="AJ927" s="112"/>
      <c r="AK927" s="112"/>
      <c r="AL927" s="112"/>
      <c r="AM927" s="112"/>
      <c r="AN927" s="112"/>
      <c r="AO927" s="112"/>
      <c r="AP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"/>
      <c r="L928" s="112"/>
      <c r="M928" s="1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  <c r="AA928" s="112"/>
      <c r="AB928" s="112"/>
      <c r="AC928" s="112"/>
      <c r="AD928" s="112"/>
      <c r="AE928" s="112"/>
      <c r="AF928" s="112"/>
      <c r="AG928" s="112"/>
      <c r="AH928" s="112"/>
      <c r="AI928" s="112"/>
      <c r="AJ928" s="112"/>
      <c r="AK928" s="112"/>
      <c r="AL928" s="112"/>
      <c r="AM928" s="112"/>
      <c r="AN928" s="112"/>
      <c r="AO928" s="112"/>
      <c r="AP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"/>
      <c r="L929" s="112"/>
      <c r="M929" s="1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  <c r="AA929" s="112"/>
      <c r="AB929" s="112"/>
      <c r="AC929" s="112"/>
      <c r="AD929" s="112"/>
      <c r="AE929" s="112"/>
      <c r="AF929" s="112"/>
      <c r="AG929" s="112"/>
      <c r="AH929" s="112"/>
      <c r="AI929" s="112"/>
      <c r="AJ929" s="112"/>
      <c r="AK929" s="112"/>
      <c r="AL929" s="112"/>
      <c r="AM929" s="112"/>
      <c r="AN929" s="112"/>
      <c r="AO929" s="112"/>
      <c r="AP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"/>
      <c r="L930" s="112"/>
      <c r="M930" s="1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  <c r="AA930" s="112"/>
      <c r="AB930" s="112"/>
      <c r="AC930" s="112"/>
      <c r="AD930" s="112"/>
      <c r="AE930" s="112"/>
      <c r="AF930" s="112"/>
      <c r="AG930" s="112"/>
      <c r="AH930" s="112"/>
      <c r="AI930" s="112"/>
      <c r="AJ930" s="112"/>
      <c r="AK930" s="112"/>
      <c r="AL930" s="112"/>
      <c r="AM930" s="112"/>
      <c r="AN930" s="112"/>
      <c r="AO930" s="112"/>
      <c r="AP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"/>
      <c r="L931" s="112"/>
      <c r="M931" s="1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  <c r="AA931" s="112"/>
      <c r="AB931" s="112"/>
      <c r="AC931" s="112"/>
      <c r="AD931" s="112"/>
      <c r="AE931" s="112"/>
      <c r="AF931" s="112"/>
      <c r="AG931" s="112"/>
      <c r="AH931" s="112"/>
      <c r="AI931" s="112"/>
      <c r="AJ931" s="112"/>
      <c r="AK931" s="112"/>
      <c r="AL931" s="112"/>
      <c r="AM931" s="112"/>
      <c r="AN931" s="112"/>
      <c r="AO931" s="112"/>
      <c r="AP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"/>
      <c r="L932" s="112"/>
      <c r="M932" s="1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  <c r="AA932" s="112"/>
      <c r="AB932" s="112"/>
      <c r="AC932" s="112"/>
      <c r="AD932" s="112"/>
      <c r="AE932" s="112"/>
      <c r="AF932" s="112"/>
      <c r="AG932" s="112"/>
      <c r="AH932" s="112"/>
      <c r="AI932" s="112"/>
      <c r="AJ932" s="112"/>
      <c r="AK932" s="112"/>
      <c r="AL932" s="112"/>
      <c r="AM932" s="112"/>
      <c r="AN932" s="112"/>
      <c r="AO932" s="112"/>
      <c r="AP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"/>
      <c r="L933" s="112"/>
      <c r="M933" s="1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  <c r="AA933" s="112"/>
      <c r="AB933" s="112"/>
      <c r="AC933" s="112"/>
      <c r="AD933" s="112"/>
      <c r="AE933" s="112"/>
      <c r="AF933" s="112"/>
      <c r="AG933" s="112"/>
      <c r="AH933" s="112"/>
      <c r="AI933" s="112"/>
      <c r="AJ933" s="112"/>
      <c r="AK933" s="112"/>
      <c r="AL933" s="112"/>
      <c r="AM933" s="112"/>
      <c r="AN933" s="112"/>
      <c r="AO933" s="112"/>
      <c r="AP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"/>
      <c r="L934" s="112"/>
      <c r="M934" s="1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  <c r="AA934" s="112"/>
      <c r="AB934" s="112"/>
      <c r="AC934" s="112"/>
      <c r="AD934" s="112"/>
      <c r="AE934" s="112"/>
      <c r="AF934" s="112"/>
      <c r="AG934" s="112"/>
      <c r="AH934" s="112"/>
      <c r="AI934" s="112"/>
      <c r="AJ934" s="112"/>
      <c r="AK934" s="112"/>
      <c r="AL934" s="112"/>
      <c r="AM934" s="112"/>
      <c r="AN934" s="112"/>
      <c r="AO934" s="112"/>
      <c r="AP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"/>
      <c r="L935" s="112"/>
      <c r="M935" s="1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  <c r="AA935" s="112"/>
      <c r="AB935" s="112"/>
      <c r="AC935" s="112"/>
      <c r="AD935" s="112"/>
      <c r="AE935" s="112"/>
      <c r="AF935" s="112"/>
      <c r="AG935" s="112"/>
      <c r="AH935" s="112"/>
      <c r="AI935" s="112"/>
      <c r="AJ935" s="112"/>
      <c r="AK935" s="112"/>
      <c r="AL935" s="112"/>
      <c r="AM935" s="112"/>
      <c r="AN935" s="112"/>
      <c r="AO935" s="112"/>
      <c r="AP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"/>
      <c r="L936" s="112"/>
      <c r="M936" s="1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  <c r="AA936" s="112"/>
      <c r="AB936" s="112"/>
      <c r="AC936" s="112"/>
      <c r="AD936" s="112"/>
      <c r="AE936" s="112"/>
      <c r="AF936" s="112"/>
      <c r="AG936" s="112"/>
      <c r="AH936" s="112"/>
      <c r="AI936" s="112"/>
      <c r="AJ936" s="112"/>
      <c r="AK936" s="112"/>
      <c r="AL936" s="112"/>
      <c r="AM936" s="112"/>
      <c r="AN936" s="112"/>
      <c r="AO936" s="112"/>
      <c r="AP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"/>
      <c r="L937" s="112"/>
      <c r="M937" s="1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  <c r="AA937" s="112"/>
      <c r="AB937" s="112"/>
      <c r="AC937" s="112"/>
      <c r="AD937" s="112"/>
      <c r="AE937" s="112"/>
      <c r="AF937" s="112"/>
      <c r="AG937" s="112"/>
      <c r="AH937" s="112"/>
      <c r="AI937" s="112"/>
      <c r="AJ937" s="112"/>
      <c r="AK937" s="112"/>
      <c r="AL937" s="112"/>
      <c r="AM937" s="112"/>
      <c r="AN937" s="112"/>
      <c r="AO937" s="112"/>
      <c r="AP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"/>
      <c r="L938" s="112"/>
      <c r="M938" s="1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12"/>
      <c r="AB938" s="112"/>
      <c r="AC938" s="112"/>
      <c r="AD938" s="112"/>
      <c r="AE938" s="112"/>
      <c r="AF938" s="112"/>
      <c r="AG938" s="112"/>
      <c r="AH938" s="112"/>
      <c r="AI938" s="112"/>
      <c r="AJ938" s="112"/>
      <c r="AK938" s="112"/>
      <c r="AL938" s="112"/>
      <c r="AM938" s="112"/>
      <c r="AN938" s="112"/>
      <c r="AO938" s="112"/>
      <c r="AP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"/>
      <c r="L939" s="112"/>
      <c r="M939" s="1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  <c r="AM939" s="112"/>
      <c r="AN939" s="112"/>
      <c r="AO939" s="112"/>
      <c r="AP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"/>
      <c r="L940" s="112"/>
      <c r="M940" s="1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12"/>
      <c r="AB940" s="112"/>
      <c r="AC940" s="112"/>
      <c r="AD940" s="112"/>
      <c r="AE940" s="112"/>
      <c r="AF940" s="112"/>
      <c r="AG940" s="112"/>
      <c r="AH940" s="112"/>
      <c r="AI940" s="112"/>
      <c r="AJ940" s="112"/>
      <c r="AK940" s="112"/>
      <c r="AL940" s="112"/>
      <c r="AM940" s="112"/>
      <c r="AN940" s="112"/>
      <c r="AO940" s="112"/>
      <c r="AP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"/>
      <c r="L941" s="112"/>
      <c r="M941" s="1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12"/>
      <c r="AB941" s="112"/>
      <c r="AC941" s="112"/>
      <c r="AD941" s="112"/>
      <c r="AE941" s="112"/>
      <c r="AF941" s="112"/>
      <c r="AG941" s="112"/>
      <c r="AH941" s="112"/>
      <c r="AI941" s="112"/>
      <c r="AJ941" s="112"/>
      <c r="AK941" s="112"/>
      <c r="AL941" s="112"/>
      <c r="AM941" s="112"/>
      <c r="AN941" s="112"/>
      <c r="AO941" s="112"/>
      <c r="AP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"/>
      <c r="L942" s="112"/>
      <c r="M942" s="1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12"/>
      <c r="AB942" s="112"/>
      <c r="AC942" s="112"/>
      <c r="AD942" s="112"/>
      <c r="AE942" s="112"/>
      <c r="AF942" s="112"/>
      <c r="AG942" s="112"/>
      <c r="AH942" s="112"/>
      <c r="AI942" s="112"/>
      <c r="AJ942" s="112"/>
      <c r="AK942" s="112"/>
      <c r="AL942" s="112"/>
      <c r="AM942" s="112"/>
      <c r="AN942" s="112"/>
      <c r="AO942" s="112"/>
      <c r="AP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"/>
      <c r="L943" s="112"/>
      <c r="M943" s="1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  <c r="AA943" s="112"/>
      <c r="AB943" s="112"/>
      <c r="AC943" s="112"/>
      <c r="AD943" s="112"/>
      <c r="AE943" s="112"/>
      <c r="AF943" s="112"/>
      <c r="AG943" s="112"/>
      <c r="AH943" s="112"/>
      <c r="AI943" s="112"/>
      <c r="AJ943" s="112"/>
      <c r="AK943" s="112"/>
      <c r="AL943" s="112"/>
      <c r="AM943" s="112"/>
      <c r="AN943" s="112"/>
      <c r="AO943" s="112"/>
      <c r="AP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"/>
      <c r="L944" s="112"/>
      <c r="M944" s="1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  <c r="AG944" s="112"/>
      <c r="AH944" s="112"/>
      <c r="AI944" s="112"/>
      <c r="AJ944" s="112"/>
      <c r="AK944" s="112"/>
      <c r="AL944" s="112"/>
      <c r="AM944" s="112"/>
      <c r="AN944" s="112"/>
      <c r="AO944" s="112"/>
      <c r="AP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"/>
      <c r="L945" s="112"/>
      <c r="M945" s="1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  <c r="AG945" s="112"/>
      <c r="AH945" s="112"/>
      <c r="AI945" s="112"/>
      <c r="AJ945" s="112"/>
      <c r="AK945" s="112"/>
      <c r="AL945" s="112"/>
      <c r="AM945" s="112"/>
      <c r="AN945" s="112"/>
      <c r="AO945" s="112"/>
      <c r="AP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"/>
      <c r="L946" s="112"/>
      <c r="M946" s="1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12"/>
      <c r="AB946" s="112"/>
      <c r="AC946" s="112"/>
      <c r="AD946" s="112"/>
      <c r="AE946" s="112"/>
      <c r="AF946" s="112"/>
      <c r="AG946" s="112"/>
      <c r="AH946" s="112"/>
      <c r="AI946" s="112"/>
      <c r="AJ946" s="112"/>
      <c r="AK946" s="112"/>
      <c r="AL946" s="112"/>
      <c r="AM946" s="112"/>
      <c r="AN946" s="112"/>
      <c r="AO946" s="112"/>
      <c r="AP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"/>
      <c r="L947" s="112"/>
      <c r="M947" s="1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12"/>
      <c r="AB947" s="112"/>
      <c r="AC947" s="112"/>
      <c r="AD947" s="112"/>
      <c r="AE947" s="112"/>
      <c r="AF947" s="112"/>
      <c r="AG947" s="112"/>
      <c r="AH947" s="112"/>
      <c r="AI947" s="112"/>
      <c r="AJ947" s="112"/>
      <c r="AK947" s="112"/>
      <c r="AL947" s="112"/>
      <c r="AM947" s="112"/>
      <c r="AN947" s="112"/>
      <c r="AO947" s="112"/>
      <c r="AP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"/>
      <c r="L948" s="112"/>
      <c r="M948" s="1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  <c r="AA948" s="112"/>
      <c r="AB948" s="112"/>
      <c r="AC948" s="112"/>
      <c r="AD948" s="112"/>
      <c r="AE948" s="112"/>
      <c r="AF948" s="112"/>
      <c r="AG948" s="112"/>
      <c r="AH948" s="112"/>
      <c r="AI948" s="112"/>
      <c r="AJ948" s="112"/>
      <c r="AK948" s="112"/>
      <c r="AL948" s="112"/>
      <c r="AM948" s="112"/>
      <c r="AN948" s="112"/>
      <c r="AO948" s="112"/>
      <c r="AP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"/>
      <c r="L949" s="112"/>
      <c r="M949" s="1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  <c r="AA949" s="112"/>
      <c r="AB949" s="112"/>
      <c r="AC949" s="112"/>
      <c r="AD949" s="112"/>
      <c r="AE949" s="112"/>
      <c r="AF949" s="112"/>
      <c r="AG949" s="112"/>
      <c r="AH949" s="112"/>
      <c r="AI949" s="112"/>
      <c r="AJ949" s="112"/>
      <c r="AK949" s="112"/>
      <c r="AL949" s="112"/>
      <c r="AM949" s="112"/>
      <c r="AN949" s="112"/>
      <c r="AO949" s="112"/>
      <c r="AP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"/>
      <c r="L950" s="112"/>
      <c r="M950" s="1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  <c r="AG950" s="112"/>
      <c r="AH950" s="112"/>
      <c r="AI950" s="112"/>
      <c r="AJ950" s="112"/>
      <c r="AK950" s="112"/>
      <c r="AL950" s="112"/>
      <c r="AM950" s="112"/>
      <c r="AN950" s="112"/>
      <c r="AO950" s="112"/>
      <c r="AP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"/>
      <c r="L951" s="112"/>
      <c r="M951" s="1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12"/>
      <c r="AB951" s="112"/>
      <c r="AC951" s="112"/>
      <c r="AD951" s="112"/>
      <c r="AE951" s="112"/>
      <c r="AF951" s="112"/>
      <c r="AG951" s="112"/>
      <c r="AH951" s="112"/>
      <c r="AI951" s="112"/>
      <c r="AJ951" s="112"/>
      <c r="AK951" s="112"/>
      <c r="AL951" s="112"/>
      <c r="AM951" s="112"/>
      <c r="AN951" s="112"/>
      <c r="AO951" s="112"/>
      <c r="AP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"/>
      <c r="L952" s="112"/>
      <c r="M952" s="1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12"/>
      <c r="AB952" s="112"/>
      <c r="AC952" s="112"/>
      <c r="AD952" s="112"/>
      <c r="AE952" s="112"/>
      <c r="AF952" s="112"/>
      <c r="AG952" s="112"/>
      <c r="AH952" s="112"/>
      <c r="AI952" s="112"/>
      <c r="AJ952" s="112"/>
      <c r="AK952" s="112"/>
      <c r="AL952" s="112"/>
      <c r="AM952" s="112"/>
      <c r="AN952" s="112"/>
      <c r="AO952" s="112"/>
      <c r="AP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"/>
      <c r="L953" s="112"/>
      <c r="M953" s="1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  <c r="AA953" s="112"/>
      <c r="AB953" s="112"/>
      <c r="AC953" s="112"/>
      <c r="AD953" s="112"/>
      <c r="AE953" s="112"/>
      <c r="AF953" s="112"/>
      <c r="AG953" s="112"/>
      <c r="AH953" s="112"/>
      <c r="AI953" s="112"/>
      <c r="AJ953" s="112"/>
      <c r="AK953" s="112"/>
      <c r="AL953" s="112"/>
      <c r="AM953" s="112"/>
      <c r="AN953" s="112"/>
      <c r="AO953" s="112"/>
      <c r="AP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"/>
      <c r="L954" s="112"/>
      <c r="M954" s="1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  <c r="AA954" s="112"/>
      <c r="AB954" s="112"/>
      <c r="AC954" s="112"/>
      <c r="AD954" s="112"/>
      <c r="AE954" s="112"/>
      <c r="AF954" s="112"/>
      <c r="AG954" s="112"/>
      <c r="AH954" s="112"/>
      <c r="AI954" s="112"/>
      <c r="AJ954" s="112"/>
      <c r="AK954" s="112"/>
      <c r="AL954" s="112"/>
      <c r="AM954" s="112"/>
      <c r="AN954" s="112"/>
      <c r="AO954" s="112"/>
      <c r="AP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"/>
      <c r="L955" s="112"/>
      <c r="M955" s="1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12"/>
      <c r="AB955" s="112"/>
      <c r="AC955" s="112"/>
      <c r="AD955" s="112"/>
      <c r="AE955" s="112"/>
      <c r="AF955" s="112"/>
      <c r="AG955" s="112"/>
      <c r="AH955" s="112"/>
      <c r="AI955" s="112"/>
      <c r="AJ955" s="112"/>
      <c r="AK955" s="112"/>
      <c r="AL955" s="112"/>
      <c r="AM955" s="112"/>
      <c r="AN955" s="112"/>
      <c r="AO955" s="112"/>
      <c r="AP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"/>
      <c r="L956" s="112"/>
      <c r="M956" s="1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12"/>
      <c r="AB956" s="112"/>
      <c r="AC956" s="112"/>
      <c r="AD956" s="112"/>
      <c r="AE956" s="112"/>
      <c r="AF956" s="112"/>
      <c r="AG956" s="112"/>
      <c r="AH956" s="112"/>
      <c r="AI956" s="112"/>
      <c r="AJ956" s="112"/>
      <c r="AK956" s="112"/>
      <c r="AL956" s="112"/>
      <c r="AM956" s="112"/>
      <c r="AN956" s="112"/>
      <c r="AO956" s="112"/>
      <c r="AP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"/>
      <c r="L957" s="112"/>
      <c r="M957" s="1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  <c r="AA957" s="112"/>
      <c r="AB957" s="112"/>
      <c r="AC957" s="112"/>
      <c r="AD957" s="112"/>
      <c r="AE957" s="112"/>
      <c r="AF957" s="112"/>
      <c r="AG957" s="112"/>
      <c r="AH957" s="112"/>
      <c r="AI957" s="112"/>
      <c r="AJ957" s="112"/>
      <c r="AK957" s="112"/>
      <c r="AL957" s="112"/>
      <c r="AM957" s="112"/>
      <c r="AN957" s="112"/>
      <c r="AO957" s="112"/>
      <c r="AP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"/>
      <c r="L958" s="112"/>
      <c r="M958" s="1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12"/>
      <c r="AB958" s="112"/>
      <c r="AC958" s="112"/>
      <c r="AD958" s="112"/>
      <c r="AE958" s="112"/>
      <c r="AF958" s="112"/>
      <c r="AG958" s="112"/>
      <c r="AH958" s="112"/>
      <c r="AI958" s="112"/>
      <c r="AJ958" s="112"/>
      <c r="AK958" s="112"/>
      <c r="AL958" s="112"/>
      <c r="AM958" s="112"/>
      <c r="AN958" s="112"/>
      <c r="AO958" s="112"/>
      <c r="AP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"/>
      <c r="L959" s="112"/>
      <c r="M959" s="1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  <c r="AG959" s="112"/>
      <c r="AH959" s="112"/>
      <c r="AI959" s="112"/>
      <c r="AJ959" s="112"/>
      <c r="AK959" s="112"/>
      <c r="AL959" s="112"/>
      <c r="AM959" s="112"/>
      <c r="AN959" s="112"/>
      <c r="AO959" s="112"/>
      <c r="AP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"/>
      <c r="L960" s="112"/>
      <c r="M960" s="1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  <c r="AG960" s="112"/>
      <c r="AH960" s="112"/>
      <c r="AI960" s="112"/>
      <c r="AJ960" s="112"/>
      <c r="AK960" s="112"/>
      <c r="AL960" s="112"/>
      <c r="AM960" s="112"/>
      <c r="AN960" s="112"/>
      <c r="AO960" s="112"/>
      <c r="AP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"/>
      <c r="L961" s="112"/>
      <c r="M961" s="1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  <c r="AG961" s="112"/>
      <c r="AH961" s="112"/>
      <c r="AI961" s="112"/>
      <c r="AJ961" s="112"/>
      <c r="AK961" s="112"/>
      <c r="AL961" s="112"/>
      <c r="AM961" s="112"/>
      <c r="AN961" s="112"/>
      <c r="AO961" s="112"/>
      <c r="AP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"/>
      <c r="L962" s="112"/>
      <c r="M962" s="1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12"/>
      <c r="AB962" s="112"/>
      <c r="AC962" s="112"/>
      <c r="AD962" s="112"/>
      <c r="AE962" s="112"/>
      <c r="AF962" s="112"/>
      <c r="AG962" s="112"/>
      <c r="AH962" s="112"/>
      <c r="AI962" s="112"/>
      <c r="AJ962" s="112"/>
      <c r="AK962" s="112"/>
      <c r="AL962" s="112"/>
      <c r="AM962" s="112"/>
      <c r="AN962" s="112"/>
      <c r="AO962" s="112"/>
      <c r="AP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"/>
      <c r="L963" s="112"/>
      <c r="M963" s="1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12"/>
      <c r="AB963" s="112"/>
      <c r="AC963" s="112"/>
      <c r="AD963" s="112"/>
      <c r="AE963" s="112"/>
      <c r="AF963" s="112"/>
      <c r="AG963" s="112"/>
      <c r="AH963" s="112"/>
      <c r="AI963" s="112"/>
      <c r="AJ963" s="112"/>
      <c r="AK963" s="112"/>
      <c r="AL963" s="112"/>
      <c r="AM963" s="112"/>
      <c r="AN963" s="112"/>
      <c r="AO963" s="112"/>
      <c r="AP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"/>
      <c r="L964" s="112"/>
      <c r="M964" s="1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12"/>
      <c r="AB964" s="112"/>
      <c r="AC964" s="112"/>
      <c r="AD964" s="112"/>
      <c r="AE964" s="112"/>
      <c r="AF964" s="112"/>
      <c r="AG964" s="112"/>
      <c r="AH964" s="112"/>
      <c r="AI964" s="112"/>
      <c r="AJ964" s="112"/>
      <c r="AK964" s="112"/>
      <c r="AL964" s="112"/>
      <c r="AM964" s="112"/>
      <c r="AN964" s="112"/>
      <c r="AO964" s="112"/>
      <c r="AP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"/>
      <c r="L965" s="112"/>
      <c r="M965" s="1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12"/>
      <c r="AB965" s="112"/>
      <c r="AC965" s="112"/>
      <c r="AD965" s="112"/>
      <c r="AE965" s="112"/>
      <c r="AF965" s="112"/>
      <c r="AG965" s="112"/>
      <c r="AH965" s="112"/>
      <c r="AI965" s="112"/>
      <c r="AJ965" s="112"/>
      <c r="AK965" s="112"/>
      <c r="AL965" s="112"/>
      <c r="AM965" s="112"/>
      <c r="AN965" s="112"/>
      <c r="AO965" s="112"/>
      <c r="AP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"/>
      <c r="L966" s="112"/>
      <c r="M966" s="1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12"/>
      <c r="AB966" s="112"/>
      <c r="AC966" s="112"/>
      <c r="AD966" s="112"/>
      <c r="AE966" s="112"/>
      <c r="AF966" s="112"/>
      <c r="AG966" s="112"/>
      <c r="AH966" s="112"/>
      <c r="AI966" s="112"/>
      <c r="AJ966" s="112"/>
      <c r="AK966" s="112"/>
      <c r="AL966" s="112"/>
      <c r="AM966" s="112"/>
      <c r="AN966" s="112"/>
      <c r="AO966" s="112"/>
      <c r="AP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"/>
      <c r="L967" s="112"/>
      <c r="M967" s="1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12"/>
      <c r="AB967" s="112"/>
      <c r="AC967" s="112"/>
      <c r="AD967" s="112"/>
      <c r="AE967" s="112"/>
      <c r="AF967" s="112"/>
      <c r="AG967" s="112"/>
      <c r="AH967" s="112"/>
      <c r="AI967" s="112"/>
      <c r="AJ967" s="112"/>
      <c r="AK967" s="112"/>
      <c r="AL967" s="112"/>
      <c r="AM967" s="112"/>
      <c r="AN967" s="112"/>
      <c r="AO967" s="112"/>
      <c r="AP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"/>
      <c r="L968" s="112"/>
      <c r="M968" s="1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12"/>
      <c r="AB968" s="112"/>
      <c r="AC968" s="112"/>
      <c r="AD968" s="112"/>
      <c r="AE968" s="112"/>
      <c r="AF968" s="112"/>
      <c r="AG968" s="112"/>
      <c r="AH968" s="112"/>
      <c r="AI968" s="112"/>
      <c r="AJ968" s="112"/>
      <c r="AK968" s="112"/>
      <c r="AL968" s="112"/>
      <c r="AM968" s="112"/>
      <c r="AN968" s="112"/>
      <c r="AO968" s="112"/>
      <c r="AP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"/>
      <c r="L969" s="112"/>
      <c r="M969" s="1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12"/>
      <c r="AB969" s="112"/>
      <c r="AC969" s="112"/>
      <c r="AD969" s="112"/>
      <c r="AE969" s="112"/>
      <c r="AF969" s="112"/>
      <c r="AG969" s="112"/>
      <c r="AH969" s="112"/>
      <c r="AI969" s="112"/>
      <c r="AJ969" s="112"/>
      <c r="AK969" s="112"/>
      <c r="AL969" s="112"/>
      <c r="AM969" s="112"/>
      <c r="AN969" s="112"/>
      <c r="AO969" s="112"/>
      <c r="AP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"/>
      <c r="L970" s="112"/>
      <c r="M970" s="1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  <c r="AG970" s="112"/>
      <c r="AH970" s="112"/>
      <c r="AI970" s="112"/>
      <c r="AJ970" s="112"/>
      <c r="AK970" s="112"/>
      <c r="AL970" s="112"/>
      <c r="AM970" s="112"/>
      <c r="AN970" s="112"/>
      <c r="AO970" s="112"/>
      <c r="AP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"/>
      <c r="L971" s="112"/>
      <c r="M971" s="1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  <c r="AG971" s="112"/>
      <c r="AH971" s="112"/>
      <c r="AI971" s="112"/>
      <c r="AJ971" s="112"/>
      <c r="AK971" s="112"/>
      <c r="AL971" s="112"/>
      <c r="AM971" s="112"/>
      <c r="AN971" s="112"/>
      <c r="AO971" s="112"/>
      <c r="AP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"/>
      <c r="L972" s="112"/>
      <c r="M972" s="1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  <c r="AG972" s="112"/>
      <c r="AH972" s="112"/>
      <c r="AI972" s="112"/>
      <c r="AJ972" s="112"/>
      <c r="AK972" s="112"/>
      <c r="AL972" s="112"/>
      <c r="AM972" s="112"/>
      <c r="AN972" s="112"/>
      <c r="AO972" s="112"/>
      <c r="AP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"/>
      <c r="L973" s="112"/>
      <c r="M973" s="1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  <c r="AG973" s="112"/>
      <c r="AH973" s="112"/>
      <c r="AI973" s="112"/>
      <c r="AJ973" s="112"/>
      <c r="AK973" s="112"/>
      <c r="AL973" s="112"/>
      <c r="AM973" s="112"/>
      <c r="AN973" s="112"/>
      <c r="AO973" s="112"/>
      <c r="AP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"/>
      <c r="L974" s="112"/>
      <c r="M974" s="1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  <c r="AG974" s="112"/>
      <c r="AH974" s="112"/>
      <c r="AI974" s="112"/>
      <c r="AJ974" s="112"/>
      <c r="AK974" s="112"/>
      <c r="AL974" s="112"/>
      <c r="AM974" s="112"/>
      <c r="AN974" s="112"/>
      <c r="AO974" s="112"/>
      <c r="AP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"/>
      <c r="L975" s="112"/>
      <c r="M975" s="1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  <c r="AG975" s="112"/>
      <c r="AH975" s="112"/>
      <c r="AI975" s="112"/>
      <c r="AJ975" s="112"/>
      <c r="AK975" s="112"/>
      <c r="AL975" s="112"/>
      <c r="AM975" s="112"/>
      <c r="AN975" s="112"/>
      <c r="AO975" s="112"/>
      <c r="AP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"/>
      <c r="L976" s="112"/>
      <c r="M976" s="1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  <c r="AG976" s="112"/>
      <c r="AH976" s="112"/>
      <c r="AI976" s="112"/>
      <c r="AJ976" s="112"/>
      <c r="AK976" s="112"/>
      <c r="AL976" s="112"/>
      <c r="AM976" s="112"/>
      <c r="AN976" s="112"/>
      <c r="AO976" s="112"/>
      <c r="AP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"/>
      <c r="L977" s="112"/>
      <c r="M977" s="1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  <c r="AG977" s="112"/>
      <c r="AH977" s="112"/>
      <c r="AI977" s="112"/>
      <c r="AJ977" s="112"/>
      <c r="AK977" s="112"/>
      <c r="AL977" s="112"/>
      <c r="AM977" s="112"/>
      <c r="AN977" s="112"/>
      <c r="AO977" s="112"/>
      <c r="AP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"/>
      <c r="L978" s="112"/>
      <c r="M978" s="1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  <c r="AG978" s="112"/>
      <c r="AH978" s="112"/>
      <c r="AI978" s="112"/>
      <c r="AJ978" s="112"/>
      <c r="AK978" s="112"/>
      <c r="AL978" s="112"/>
      <c r="AM978" s="112"/>
      <c r="AN978" s="112"/>
      <c r="AO978" s="112"/>
      <c r="AP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"/>
      <c r="L979" s="112"/>
      <c r="M979" s="1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  <c r="AG979" s="112"/>
      <c r="AH979" s="112"/>
      <c r="AI979" s="112"/>
      <c r="AJ979" s="112"/>
      <c r="AK979" s="112"/>
      <c r="AL979" s="112"/>
      <c r="AM979" s="112"/>
      <c r="AN979" s="112"/>
      <c r="AO979" s="112"/>
      <c r="AP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"/>
      <c r="L980" s="112"/>
      <c r="M980" s="1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  <c r="AA980" s="112"/>
      <c r="AB980" s="112"/>
      <c r="AC980" s="112"/>
      <c r="AD980" s="112"/>
      <c r="AE980" s="112"/>
      <c r="AF980" s="112"/>
      <c r="AG980" s="112"/>
      <c r="AH980" s="112"/>
      <c r="AI980" s="112"/>
      <c r="AJ980" s="112"/>
      <c r="AK980" s="112"/>
      <c r="AL980" s="112"/>
      <c r="AM980" s="112"/>
      <c r="AN980" s="112"/>
      <c r="AO980" s="112"/>
      <c r="AP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"/>
      <c r="L981" s="112"/>
      <c r="M981" s="1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  <c r="AG981" s="112"/>
      <c r="AH981" s="112"/>
      <c r="AI981" s="112"/>
      <c r="AJ981" s="112"/>
      <c r="AK981" s="112"/>
      <c r="AL981" s="112"/>
      <c r="AM981" s="112"/>
      <c r="AN981" s="112"/>
      <c r="AO981" s="112"/>
      <c r="AP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"/>
      <c r="L982" s="112"/>
      <c r="M982" s="1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  <c r="AG982" s="112"/>
      <c r="AH982" s="112"/>
      <c r="AI982" s="112"/>
      <c r="AJ982" s="112"/>
      <c r="AK982" s="112"/>
      <c r="AL982" s="112"/>
      <c r="AM982" s="112"/>
      <c r="AN982" s="112"/>
      <c r="AO982" s="112"/>
      <c r="AP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"/>
      <c r="L983" s="112"/>
      <c r="M983" s="1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  <c r="AA983" s="112"/>
      <c r="AB983" s="112"/>
      <c r="AC983" s="112"/>
      <c r="AD983" s="112"/>
      <c r="AE983" s="112"/>
      <c r="AF983" s="112"/>
      <c r="AG983" s="112"/>
      <c r="AH983" s="112"/>
      <c r="AI983" s="112"/>
      <c r="AJ983" s="112"/>
      <c r="AK983" s="112"/>
      <c r="AL983" s="112"/>
      <c r="AM983" s="112"/>
      <c r="AN983" s="112"/>
      <c r="AO983" s="112"/>
      <c r="AP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"/>
      <c r="L984" s="112"/>
      <c r="M984" s="1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  <c r="AA984" s="112"/>
      <c r="AB984" s="112"/>
      <c r="AC984" s="112"/>
      <c r="AD984" s="112"/>
      <c r="AE984" s="112"/>
      <c r="AF984" s="112"/>
      <c r="AG984" s="112"/>
      <c r="AH984" s="112"/>
      <c r="AI984" s="112"/>
      <c r="AJ984" s="112"/>
      <c r="AK984" s="112"/>
      <c r="AL984" s="112"/>
      <c r="AM984" s="112"/>
      <c r="AN984" s="112"/>
      <c r="AO984" s="112"/>
      <c r="AP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"/>
      <c r="L985" s="112"/>
      <c r="M985" s="1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12"/>
      <c r="AB985" s="112"/>
      <c r="AC985" s="112"/>
      <c r="AD985" s="112"/>
      <c r="AE985" s="112"/>
      <c r="AF985" s="112"/>
      <c r="AG985" s="112"/>
      <c r="AH985" s="112"/>
      <c r="AI985" s="112"/>
      <c r="AJ985" s="112"/>
      <c r="AK985" s="112"/>
      <c r="AL985" s="112"/>
      <c r="AM985" s="112"/>
      <c r="AN985" s="112"/>
      <c r="AO985" s="112"/>
      <c r="AP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"/>
      <c r="L986" s="112"/>
      <c r="M986" s="1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12"/>
      <c r="AB986" s="112"/>
      <c r="AC986" s="112"/>
      <c r="AD986" s="112"/>
      <c r="AE986" s="112"/>
      <c r="AF986" s="112"/>
      <c r="AG986" s="112"/>
      <c r="AH986" s="112"/>
      <c r="AI986" s="112"/>
      <c r="AJ986" s="112"/>
      <c r="AK986" s="112"/>
      <c r="AL986" s="112"/>
      <c r="AM986" s="112"/>
      <c r="AN986" s="112"/>
      <c r="AO986" s="112"/>
      <c r="AP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"/>
      <c r="L987" s="112"/>
      <c r="M987" s="1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12"/>
      <c r="AB987" s="112"/>
      <c r="AC987" s="112"/>
      <c r="AD987" s="112"/>
      <c r="AE987" s="112"/>
      <c r="AF987" s="112"/>
      <c r="AG987" s="112"/>
      <c r="AH987" s="112"/>
      <c r="AI987" s="112"/>
      <c r="AJ987" s="112"/>
      <c r="AK987" s="112"/>
      <c r="AL987" s="112"/>
      <c r="AM987" s="112"/>
      <c r="AN987" s="112"/>
      <c r="AO987" s="112"/>
      <c r="AP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"/>
      <c r="L988" s="112"/>
      <c r="M988" s="1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12"/>
      <c r="AB988" s="112"/>
      <c r="AC988" s="112"/>
      <c r="AD988" s="112"/>
      <c r="AE988" s="112"/>
      <c r="AF988" s="112"/>
      <c r="AG988" s="112"/>
      <c r="AH988" s="112"/>
      <c r="AI988" s="112"/>
      <c r="AJ988" s="112"/>
      <c r="AK988" s="112"/>
      <c r="AL988" s="112"/>
      <c r="AM988" s="112"/>
      <c r="AN988" s="112"/>
      <c r="AO988" s="112"/>
      <c r="AP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"/>
      <c r="L989" s="112"/>
      <c r="M989" s="1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  <c r="AA989" s="112"/>
      <c r="AB989" s="112"/>
      <c r="AC989" s="112"/>
      <c r="AD989" s="112"/>
      <c r="AE989" s="112"/>
      <c r="AF989" s="112"/>
      <c r="AG989" s="112"/>
      <c r="AH989" s="112"/>
      <c r="AI989" s="112"/>
      <c r="AJ989" s="112"/>
      <c r="AK989" s="112"/>
      <c r="AL989" s="112"/>
      <c r="AM989" s="112"/>
      <c r="AN989" s="112"/>
      <c r="AO989" s="112"/>
      <c r="AP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"/>
      <c r="L990" s="112"/>
      <c r="M990" s="1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  <c r="AA990" s="112"/>
      <c r="AB990" s="112"/>
      <c r="AC990" s="112"/>
      <c r="AD990" s="112"/>
      <c r="AE990" s="112"/>
      <c r="AF990" s="112"/>
      <c r="AG990" s="112"/>
      <c r="AH990" s="112"/>
      <c r="AI990" s="112"/>
      <c r="AJ990" s="112"/>
      <c r="AK990" s="112"/>
      <c r="AL990" s="112"/>
      <c r="AM990" s="112"/>
      <c r="AN990" s="112"/>
      <c r="AO990" s="112"/>
      <c r="AP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"/>
      <c r="L991" s="112"/>
      <c r="M991" s="1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  <c r="AA991" s="112"/>
      <c r="AB991" s="112"/>
      <c r="AC991" s="112"/>
      <c r="AD991" s="112"/>
      <c r="AE991" s="112"/>
      <c r="AF991" s="112"/>
      <c r="AG991" s="112"/>
      <c r="AH991" s="112"/>
      <c r="AI991" s="112"/>
      <c r="AJ991" s="112"/>
      <c r="AK991" s="112"/>
      <c r="AL991" s="112"/>
      <c r="AM991" s="112"/>
      <c r="AN991" s="112"/>
      <c r="AO991" s="112"/>
      <c r="AP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"/>
      <c r="L992" s="112"/>
      <c r="M992" s="1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12"/>
      <c r="AB992" s="112"/>
      <c r="AC992" s="112"/>
      <c r="AD992" s="112"/>
      <c r="AE992" s="112"/>
      <c r="AF992" s="112"/>
      <c r="AG992" s="112"/>
      <c r="AH992" s="112"/>
      <c r="AI992" s="112"/>
      <c r="AJ992" s="112"/>
      <c r="AK992" s="112"/>
      <c r="AL992" s="112"/>
      <c r="AM992" s="112"/>
      <c r="AN992" s="112"/>
      <c r="AO992" s="112"/>
      <c r="AP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"/>
      <c r="L993" s="112"/>
      <c r="M993" s="1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12"/>
      <c r="AB993" s="112"/>
      <c r="AC993" s="112"/>
      <c r="AD993" s="112"/>
      <c r="AE993" s="112"/>
      <c r="AF993" s="112"/>
      <c r="AG993" s="112"/>
      <c r="AH993" s="112"/>
      <c r="AI993" s="112"/>
      <c r="AJ993" s="112"/>
      <c r="AK993" s="112"/>
      <c r="AL993" s="112"/>
      <c r="AM993" s="112"/>
      <c r="AN993" s="112"/>
      <c r="AO993" s="112"/>
      <c r="AP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"/>
      <c r="L994" s="112"/>
      <c r="M994" s="1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12"/>
      <c r="AB994" s="112"/>
      <c r="AC994" s="112"/>
      <c r="AD994" s="112"/>
      <c r="AE994" s="112"/>
      <c r="AF994" s="112"/>
      <c r="AG994" s="112"/>
      <c r="AH994" s="112"/>
      <c r="AI994" s="112"/>
      <c r="AJ994" s="112"/>
      <c r="AK994" s="112"/>
      <c r="AL994" s="112"/>
      <c r="AM994" s="112"/>
      <c r="AN994" s="112"/>
      <c r="AO994" s="112"/>
      <c r="AP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"/>
      <c r="L995" s="112"/>
      <c r="M995" s="1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  <c r="AG995" s="112"/>
      <c r="AH995" s="112"/>
      <c r="AI995" s="112"/>
      <c r="AJ995" s="112"/>
      <c r="AK995" s="112"/>
      <c r="AL995" s="112"/>
      <c r="AM995" s="112"/>
      <c r="AN995" s="112"/>
      <c r="AO995" s="112"/>
      <c r="AP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"/>
      <c r="L996" s="112"/>
      <c r="M996" s="1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12"/>
      <c r="AB996" s="112"/>
      <c r="AC996" s="112"/>
      <c r="AD996" s="112"/>
      <c r="AE996" s="112"/>
      <c r="AF996" s="112"/>
      <c r="AG996" s="112"/>
      <c r="AH996" s="112"/>
      <c r="AI996" s="112"/>
      <c r="AJ996" s="112"/>
      <c r="AK996" s="112"/>
      <c r="AL996" s="112"/>
      <c r="AM996" s="112"/>
      <c r="AN996" s="112"/>
      <c r="AO996" s="112"/>
      <c r="AP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"/>
      <c r="L997" s="112"/>
      <c r="M997" s="1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12"/>
      <c r="AB997" s="112"/>
      <c r="AC997" s="112"/>
      <c r="AD997" s="112"/>
      <c r="AE997" s="112"/>
      <c r="AF997" s="112"/>
      <c r="AG997" s="112"/>
      <c r="AH997" s="112"/>
      <c r="AI997" s="112"/>
      <c r="AJ997" s="112"/>
      <c r="AK997" s="112"/>
      <c r="AL997" s="112"/>
      <c r="AM997" s="112"/>
      <c r="AN997" s="112"/>
      <c r="AO997" s="112"/>
      <c r="AP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"/>
      <c r="L998" s="112"/>
      <c r="M998" s="1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  <c r="AA998" s="112"/>
      <c r="AB998" s="112"/>
      <c r="AC998" s="112"/>
      <c r="AD998" s="112"/>
      <c r="AE998" s="112"/>
      <c r="AF998" s="112"/>
      <c r="AG998" s="112"/>
      <c r="AH998" s="112"/>
      <c r="AI998" s="112"/>
      <c r="AJ998" s="112"/>
      <c r="AK998" s="112"/>
      <c r="AL998" s="112"/>
      <c r="AM998" s="112"/>
      <c r="AN998" s="112"/>
      <c r="AO998" s="112"/>
      <c r="AP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"/>
      <c r="L999" s="112"/>
      <c r="M999" s="1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  <c r="AA999" s="112"/>
      <c r="AB999" s="112"/>
      <c r="AC999" s="112"/>
      <c r="AD999" s="112"/>
      <c r="AE999" s="112"/>
      <c r="AF999" s="112"/>
      <c r="AG999" s="112"/>
      <c r="AH999" s="112"/>
      <c r="AI999" s="112"/>
      <c r="AJ999" s="112"/>
      <c r="AK999" s="112"/>
      <c r="AL999" s="112"/>
      <c r="AM999" s="112"/>
      <c r="AN999" s="112"/>
      <c r="AO999" s="112"/>
      <c r="AP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"/>
      <c r="L1000" s="112"/>
      <c r="M1000" s="1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  <c r="AA1000" s="112"/>
      <c r="AB1000" s="112"/>
      <c r="AC1000" s="112"/>
      <c r="AD1000" s="112"/>
      <c r="AE1000" s="112"/>
      <c r="AF1000" s="112"/>
      <c r="AG1000" s="112"/>
      <c r="AH1000" s="112"/>
      <c r="AI1000" s="112"/>
      <c r="AJ1000" s="112"/>
      <c r="AK1000" s="112"/>
      <c r="AL1000" s="112"/>
      <c r="AM1000" s="112"/>
      <c r="AN1000" s="112"/>
      <c r="AO1000" s="112"/>
      <c r="AP1000" s="112"/>
    </row>
  </sheetData>
  <mergeCells count="23">
    <mergeCell ref="B2:B3"/>
    <mergeCell ref="C2:D2"/>
    <mergeCell ref="E2:F2"/>
    <mergeCell ref="G2:G3"/>
    <mergeCell ref="H2:H3"/>
    <mergeCell ref="M2:M3"/>
    <mergeCell ref="N2:O2"/>
    <mergeCell ref="P2:Q2"/>
    <mergeCell ref="R2:S2"/>
    <mergeCell ref="T2:U2"/>
    <mergeCell ref="W4:AC4"/>
    <mergeCell ref="W5:Y6"/>
    <mergeCell ref="Z5:AB5"/>
    <mergeCell ref="AC5:AC6"/>
    <mergeCell ref="W20:AC20"/>
    <mergeCell ref="W21:AC21"/>
    <mergeCell ref="W7:W12"/>
    <mergeCell ref="X7:X9"/>
    <mergeCell ref="X10:X12"/>
    <mergeCell ref="W13:W18"/>
    <mergeCell ref="X13:X15"/>
    <mergeCell ref="X16:X18"/>
    <mergeCell ref="W19:AC19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1.43"/>
    <col customWidth="1" min="3" max="3" width="16.0"/>
    <col customWidth="1" min="4" max="4" width="11.29"/>
    <col customWidth="1" min="5" max="5" width="18.29"/>
    <col customWidth="1" min="6" max="6" width="11.29"/>
    <col customWidth="1" min="7" max="7" width="9.71"/>
    <col customWidth="1" min="8" max="8" width="9.0"/>
    <col customWidth="1" min="9" max="9" width="2.57"/>
    <col customWidth="1" min="10" max="10" width="9.43"/>
    <col customWidth="1" min="12" max="12" width="2.0"/>
    <col customWidth="1" min="13" max="13" width="6.14"/>
    <col customWidth="1" min="14" max="14" width="10.14"/>
    <col customWidth="1" min="15" max="15" width="7.0"/>
    <col customWidth="1" min="16" max="16" width="10.14"/>
    <col customWidth="1" min="17" max="17" width="8.57"/>
    <col customWidth="1" min="18" max="18" width="10.14"/>
    <col customWidth="1" min="19" max="19" width="8.57"/>
    <col customWidth="1" min="20" max="20" width="6.14"/>
    <col customWidth="1" min="21" max="21" width="9.71"/>
    <col customWidth="1" min="22" max="22" width="3.43"/>
    <col customWidth="1" min="24" max="24" width="13.14"/>
    <col customWidth="1" min="25" max="25" width="9.43"/>
    <col customWidth="1" min="26" max="26" width="12.71"/>
    <col customWidth="1" min="27" max="27" width="9.29"/>
    <col customWidth="1" min="28" max="28" width="10.29"/>
    <col customWidth="1" min="29" max="29" width="6.29"/>
    <col customWidth="1" min="30" max="30" width="9.29"/>
    <col customWidth="1" min="31" max="31" width="8.14"/>
  </cols>
  <sheetData>
    <row r="1">
      <c r="A1" s="24"/>
      <c r="B1" s="25"/>
      <c r="C1" s="25"/>
      <c r="D1" s="25"/>
      <c r="E1" s="25"/>
      <c r="F1" s="25"/>
      <c r="G1" s="25"/>
      <c r="H1" s="25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5"/>
      <c r="Z1" s="25"/>
      <c r="AA1" s="25"/>
      <c r="AB1" s="25"/>
      <c r="AC1" s="25"/>
      <c r="AD1" s="25"/>
      <c r="AE1" s="24"/>
      <c r="AF1" s="24"/>
      <c r="AG1" s="24"/>
      <c r="AH1" s="24"/>
      <c r="AI1" s="24"/>
      <c r="AJ1" s="24"/>
    </row>
    <row r="2">
      <c r="A2" s="24"/>
      <c r="B2" s="369" t="s">
        <v>2</v>
      </c>
      <c r="C2" s="370" t="s">
        <v>589</v>
      </c>
      <c r="D2" s="371" t="s">
        <v>590</v>
      </c>
      <c r="E2" s="370" t="s">
        <v>589</v>
      </c>
      <c r="F2" s="371" t="s">
        <v>590</v>
      </c>
      <c r="G2" s="372" t="s">
        <v>583</v>
      </c>
      <c r="H2" s="372" t="s">
        <v>62</v>
      </c>
      <c r="I2" s="24"/>
      <c r="J2" s="373" t="s">
        <v>591</v>
      </c>
      <c r="K2" s="374" t="s">
        <v>592</v>
      </c>
      <c r="L2" s="24"/>
      <c r="M2" s="303" t="s">
        <v>98</v>
      </c>
      <c r="N2" s="33" t="s">
        <v>584</v>
      </c>
      <c r="O2" s="34"/>
      <c r="P2" s="33" t="s">
        <v>585</v>
      </c>
      <c r="Q2" s="34"/>
      <c r="R2" s="33" t="s">
        <v>586</v>
      </c>
      <c r="S2" s="300"/>
      <c r="T2" s="33" t="s">
        <v>587</v>
      </c>
      <c r="U2" s="34"/>
      <c r="V2" s="24"/>
      <c r="W2" s="174" t="s">
        <v>588</v>
      </c>
      <c r="X2" s="112"/>
      <c r="Y2" s="112"/>
      <c r="Z2" s="112"/>
      <c r="AA2" s="112"/>
      <c r="AB2" s="112"/>
      <c r="AC2" s="112"/>
      <c r="AD2" s="25"/>
      <c r="AE2" s="24"/>
      <c r="AF2" s="24"/>
      <c r="AG2" s="24"/>
      <c r="AH2" s="24"/>
      <c r="AI2" s="24"/>
      <c r="AJ2" s="24"/>
    </row>
    <row r="3">
      <c r="A3" s="24"/>
      <c r="B3" s="375" t="s">
        <v>7</v>
      </c>
      <c r="C3" s="376">
        <v>1.67672940735395E12</v>
      </c>
      <c r="D3" s="376">
        <v>2.0</v>
      </c>
      <c r="E3" s="376">
        <v>1.1698744712883E10</v>
      </c>
      <c r="F3" s="376">
        <v>447.0</v>
      </c>
      <c r="G3" s="376">
        <v>143.326</v>
      </c>
      <c r="H3" s="377">
        <v>0.0</v>
      </c>
      <c r="I3" s="24"/>
      <c r="J3" s="166" t="s">
        <v>584</v>
      </c>
      <c r="K3" s="376">
        <v>2.0</v>
      </c>
      <c r="L3" s="24"/>
      <c r="M3" s="3"/>
      <c r="N3" s="145" t="s">
        <v>593</v>
      </c>
      <c r="O3" s="33" t="s">
        <v>594</v>
      </c>
      <c r="P3" s="145" t="s">
        <v>593</v>
      </c>
      <c r="Q3" s="33" t="s">
        <v>594</v>
      </c>
      <c r="R3" s="145" t="s">
        <v>593</v>
      </c>
      <c r="S3" s="33" t="s">
        <v>594</v>
      </c>
      <c r="T3" s="307" t="s">
        <v>593</v>
      </c>
      <c r="U3" s="33" t="s">
        <v>594</v>
      </c>
      <c r="V3" s="24"/>
      <c r="W3" s="112"/>
      <c r="X3" s="112"/>
      <c r="Y3" s="112"/>
      <c r="Z3" s="112"/>
      <c r="AA3" s="112"/>
      <c r="AB3" s="112"/>
      <c r="AC3" s="112"/>
      <c r="AF3" s="24"/>
      <c r="AG3" s="24"/>
      <c r="AH3" s="24"/>
      <c r="AI3" s="24"/>
      <c r="AJ3" s="24"/>
    </row>
    <row r="4">
      <c r="A4" s="24"/>
      <c r="B4" s="378" t="s">
        <v>57</v>
      </c>
      <c r="C4" s="81">
        <v>8.5289402517949E10</v>
      </c>
      <c r="D4" s="81">
        <v>2.0</v>
      </c>
      <c r="E4" s="81">
        <v>7.0166515364E8</v>
      </c>
      <c r="F4" s="81">
        <v>447.0</v>
      </c>
      <c r="G4" s="81">
        <v>121.553</v>
      </c>
      <c r="H4" s="379">
        <v>0.0</v>
      </c>
      <c r="I4" s="24"/>
      <c r="J4" s="112" t="s">
        <v>585</v>
      </c>
      <c r="K4" s="81">
        <v>110.0</v>
      </c>
      <c r="L4" s="24"/>
      <c r="M4" s="380" t="s">
        <v>168</v>
      </c>
      <c r="N4" s="81">
        <v>0.0</v>
      </c>
      <c r="O4" s="381">
        <v>0.0</v>
      </c>
      <c r="P4" s="81">
        <v>3.0</v>
      </c>
      <c r="Q4" s="381">
        <v>0.007</v>
      </c>
      <c r="R4" s="81">
        <v>19.0</v>
      </c>
      <c r="S4" s="381">
        <v>0.042</v>
      </c>
      <c r="T4" s="81">
        <v>22.0</v>
      </c>
      <c r="U4" s="381">
        <v>0.049</v>
      </c>
      <c r="V4" s="24"/>
      <c r="W4" s="27" t="s">
        <v>607</v>
      </c>
      <c r="X4" s="28"/>
      <c r="Y4" s="28"/>
      <c r="Z4" s="28"/>
      <c r="AA4" s="28"/>
      <c r="AB4" s="28"/>
      <c r="AC4" s="29"/>
      <c r="AE4" s="24"/>
      <c r="AF4" s="24"/>
      <c r="AG4" s="24"/>
      <c r="AH4" s="24"/>
      <c r="AI4" s="24"/>
      <c r="AJ4" s="24"/>
    </row>
    <row r="5">
      <c r="A5" s="24"/>
      <c r="B5" s="378" t="s">
        <v>11</v>
      </c>
      <c r="C5" s="81">
        <v>2.6163723033509E15</v>
      </c>
      <c r="D5" s="81">
        <v>2.0</v>
      </c>
      <c r="E5" s="81">
        <v>1.57111788500933E13</v>
      </c>
      <c r="F5" s="81">
        <v>447.0</v>
      </c>
      <c r="G5" s="81">
        <v>166.529</v>
      </c>
      <c r="H5" s="379">
        <v>0.0</v>
      </c>
      <c r="I5" s="24"/>
      <c r="J5" s="110" t="s">
        <v>586</v>
      </c>
      <c r="K5" s="382">
        <v>338.0</v>
      </c>
      <c r="L5" s="24"/>
      <c r="M5" s="380" t="s">
        <v>191</v>
      </c>
      <c r="N5" s="81">
        <v>1.0</v>
      </c>
      <c r="O5" s="381">
        <v>0.002</v>
      </c>
      <c r="P5" s="81">
        <v>4.0</v>
      </c>
      <c r="Q5" s="381">
        <v>0.009</v>
      </c>
      <c r="R5" s="81">
        <v>57.0</v>
      </c>
      <c r="S5" s="381">
        <v>0.127</v>
      </c>
      <c r="T5" s="81">
        <v>62.0</v>
      </c>
      <c r="U5" s="381">
        <v>0.138</v>
      </c>
      <c r="V5" s="24"/>
      <c r="W5" s="318" t="s">
        <v>596</v>
      </c>
      <c r="X5" s="319"/>
      <c r="Y5" s="320"/>
      <c r="Z5" s="321" t="s">
        <v>597</v>
      </c>
      <c r="AA5" s="34"/>
      <c r="AB5" s="300"/>
      <c r="AC5" s="31" t="s">
        <v>587</v>
      </c>
      <c r="AF5" s="24"/>
      <c r="AG5" s="24"/>
      <c r="AH5" s="24"/>
      <c r="AI5" s="24"/>
      <c r="AJ5" s="24"/>
    </row>
    <row r="6">
      <c r="A6" s="24"/>
      <c r="B6" s="378" t="s">
        <v>58</v>
      </c>
      <c r="C6" s="81">
        <v>4315.121</v>
      </c>
      <c r="D6" s="81">
        <v>2.0</v>
      </c>
      <c r="E6" s="81">
        <v>46.246</v>
      </c>
      <c r="F6" s="81">
        <v>447.0</v>
      </c>
      <c r="G6" s="81">
        <v>93.308</v>
      </c>
      <c r="H6" s="379">
        <v>0.0</v>
      </c>
      <c r="I6" s="24"/>
      <c r="J6" s="327" t="s">
        <v>587</v>
      </c>
      <c r="K6" s="383">
        <v>450.0</v>
      </c>
      <c r="L6" s="24"/>
      <c r="M6" s="380" t="s">
        <v>417</v>
      </c>
      <c r="N6" s="81">
        <v>0.0</v>
      </c>
      <c r="O6" s="381">
        <v>0.0</v>
      </c>
      <c r="P6" s="81">
        <v>9.0</v>
      </c>
      <c r="Q6" s="381">
        <v>0.02</v>
      </c>
      <c r="R6" s="81">
        <v>7.0</v>
      </c>
      <c r="S6" s="381">
        <v>0.016</v>
      </c>
      <c r="T6" s="81">
        <v>16.0</v>
      </c>
      <c r="U6" s="381">
        <v>0.036</v>
      </c>
      <c r="V6" s="24"/>
      <c r="W6" s="323"/>
      <c r="X6" s="3"/>
      <c r="Y6" s="98"/>
      <c r="Z6" s="324" t="s">
        <v>598</v>
      </c>
      <c r="AA6" s="325" t="s">
        <v>599</v>
      </c>
      <c r="AB6" s="326" t="s">
        <v>600</v>
      </c>
      <c r="AC6" s="41"/>
      <c r="AE6" s="24"/>
      <c r="AF6" s="24"/>
      <c r="AG6" s="24"/>
      <c r="AH6" s="24"/>
      <c r="AI6" s="24"/>
      <c r="AJ6" s="24"/>
    </row>
    <row r="7">
      <c r="A7" s="24"/>
      <c r="B7" s="378" t="s">
        <v>19</v>
      </c>
      <c r="C7" s="81">
        <v>3.0142746893E7</v>
      </c>
      <c r="D7" s="81">
        <v>2.0</v>
      </c>
      <c r="E7" s="81">
        <v>3401792.286</v>
      </c>
      <c r="F7" s="81">
        <v>447.0</v>
      </c>
      <c r="G7" s="81">
        <v>8.861</v>
      </c>
      <c r="H7" s="379">
        <v>0.0</v>
      </c>
      <c r="I7" s="24"/>
      <c r="J7" s="24"/>
      <c r="K7" s="24"/>
      <c r="L7" s="24"/>
      <c r="M7" s="380" t="s">
        <v>272</v>
      </c>
      <c r="N7" s="81">
        <v>0.0</v>
      </c>
      <c r="O7" s="381">
        <v>0.0</v>
      </c>
      <c r="P7" s="81">
        <v>34.0</v>
      </c>
      <c r="Q7" s="381">
        <v>0.076</v>
      </c>
      <c r="R7" s="81">
        <v>110.0</v>
      </c>
      <c r="S7" s="381">
        <v>0.244</v>
      </c>
      <c r="T7" s="81">
        <v>144.0</v>
      </c>
      <c r="U7" s="381">
        <v>0.32</v>
      </c>
      <c r="V7" s="24"/>
      <c r="W7" s="30" t="s">
        <v>601</v>
      </c>
      <c r="X7" s="329" t="s">
        <v>602</v>
      </c>
      <c r="Y7" s="330" t="s">
        <v>584</v>
      </c>
      <c r="Z7" s="384">
        <v>2.0</v>
      </c>
      <c r="AA7" s="332">
        <v>0.0</v>
      </c>
      <c r="AB7" s="333">
        <v>0.0</v>
      </c>
      <c r="AC7" s="385">
        <v>2.0</v>
      </c>
      <c r="AF7" s="24"/>
      <c r="AG7" s="24"/>
      <c r="AH7" s="24"/>
      <c r="AI7" s="24"/>
      <c r="AJ7" s="24"/>
    </row>
    <row r="8">
      <c r="A8" s="24"/>
      <c r="B8" s="378" t="s">
        <v>21</v>
      </c>
      <c r="C8" s="81">
        <v>2.78807582715656E11</v>
      </c>
      <c r="D8" s="81">
        <v>2.0</v>
      </c>
      <c r="E8" s="81">
        <v>3.7828043125868E10</v>
      </c>
      <c r="F8" s="81">
        <v>447.0</v>
      </c>
      <c r="G8" s="81">
        <v>7.37</v>
      </c>
      <c r="H8" s="379">
        <v>0.001</v>
      </c>
      <c r="I8" s="24"/>
      <c r="J8" s="24"/>
      <c r="K8" s="24"/>
      <c r="L8" s="24"/>
      <c r="M8" s="380" t="s">
        <v>113</v>
      </c>
      <c r="N8" s="81">
        <v>0.0</v>
      </c>
      <c r="O8" s="381">
        <v>0.0</v>
      </c>
      <c r="P8" s="81">
        <v>7.0</v>
      </c>
      <c r="Q8" s="381">
        <v>0.016</v>
      </c>
      <c r="R8" s="81">
        <v>45.0</v>
      </c>
      <c r="S8" s="381">
        <v>0.1</v>
      </c>
      <c r="T8" s="81">
        <v>52.0</v>
      </c>
      <c r="U8" s="381">
        <v>0.116</v>
      </c>
      <c r="V8" s="24"/>
      <c r="W8" s="121"/>
      <c r="X8" s="334"/>
      <c r="Y8" s="335" t="s">
        <v>585</v>
      </c>
      <c r="Z8" s="314">
        <v>0.0</v>
      </c>
      <c r="AA8" s="386">
        <v>109.0</v>
      </c>
      <c r="AB8" s="387">
        <v>1.0</v>
      </c>
      <c r="AC8" s="49">
        <v>110.0</v>
      </c>
      <c r="AE8" s="24"/>
      <c r="AF8" s="24"/>
      <c r="AG8" s="24"/>
      <c r="AH8" s="24"/>
      <c r="AI8" s="24"/>
      <c r="AJ8" s="24"/>
    </row>
    <row r="9">
      <c r="A9" s="24"/>
      <c r="B9" s="378" t="s">
        <v>25</v>
      </c>
      <c r="C9" s="81">
        <v>1.197752105264E9</v>
      </c>
      <c r="D9" s="81">
        <v>2.0</v>
      </c>
      <c r="E9" s="81">
        <v>3.72660278009E8</v>
      </c>
      <c r="F9" s="81">
        <v>447.0</v>
      </c>
      <c r="G9" s="81">
        <v>3.214</v>
      </c>
      <c r="H9" s="379">
        <v>0.041</v>
      </c>
      <c r="I9" s="24"/>
      <c r="J9" s="24"/>
      <c r="K9" s="24"/>
      <c r="L9" s="24"/>
      <c r="M9" s="380" t="s">
        <v>256</v>
      </c>
      <c r="N9" s="81">
        <v>1.0</v>
      </c>
      <c r="O9" s="381">
        <v>0.002</v>
      </c>
      <c r="P9" s="81">
        <v>1.0</v>
      </c>
      <c r="Q9" s="381">
        <v>0.002</v>
      </c>
      <c r="R9" s="81">
        <v>13.0</v>
      </c>
      <c r="S9" s="381">
        <v>0.029</v>
      </c>
      <c r="T9" s="81">
        <v>15.0</v>
      </c>
      <c r="U9" s="381">
        <v>0.033</v>
      </c>
      <c r="V9" s="24"/>
      <c r="W9" s="121"/>
      <c r="X9" s="388"/>
      <c r="Y9" s="338" t="s">
        <v>586</v>
      </c>
      <c r="Z9" s="339">
        <v>0.0</v>
      </c>
      <c r="AA9" s="339">
        <v>0.0</v>
      </c>
      <c r="AB9" s="389">
        <v>338.0</v>
      </c>
      <c r="AC9" s="108">
        <v>338.0</v>
      </c>
      <c r="AF9" s="24"/>
      <c r="AG9" s="24"/>
      <c r="AH9" s="24"/>
      <c r="AI9" s="24"/>
      <c r="AJ9" s="24"/>
    </row>
    <row r="10">
      <c r="A10" s="24"/>
      <c r="B10" s="378" t="s">
        <v>37</v>
      </c>
      <c r="C10" s="81">
        <v>2.70301555486901E18</v>
      </c>
      <c r="D10" s="81">
        <v>2.0</v>
      </c>
      <c r="E10" s="81">
        <v>1.16708410370277E15</v>
      </c>
      <c r="F10" s="81">
        <v>447.0</v>
      </c>
      <c r="G10" s="81">
        <v>2316.042</v>
      </c>
      <c r="H10" s="379">
        <v>0.0</v>
      </c>
      <c r="I10" s="24"/>
      <c r="J10" s="24"/>
      <c r="K10" s="24"/>
      <c r="L10" s="24"/>
      <c r="M10" s="390" t="s">
        <v>434</v>
      </c>
      <c r="N10" s="76">
        <v>0.0</v>
      </c>
      <c r="O10" s="391">
        <v>0.0</v>
      </c>
      <c r="P10" s="76">
        <v>52.0</v>
      </c>
      <c r="Q10" s="391">
        <v>0.116</v>
      </c>
      <c r="R10" s="76">
        <v>87.0</v>
      </c>
      <c r="S10" s="391">
        <v>0.193</v>
      </c>
      <c r="T10" s="76">
        <v>139.0</v>
      </c>
      <c r="U10" s="391">
        <v>0.309</v>
      </c>
      <c r="V10" s="24"/>
      <c r="W10" s="121"/>
      <c r="X10" s="392" t="s">
        <v>594</v>
      </c>
      <c r="Y10" s="335" t="s">
        <v>584</v>
      </c>
      <c r="Z10" s="352">
        <v>100.0</v>
      </c>
      <c r="AA10" s="351">
        <v>0.0</v>
      </c>
      <c r="AB10" s="353">
        <v>0.0</v>
      </c>
      <c r="AC10" s="351">
        <v>100.0</v>
      </c>
      <c r="AE10" s="24"/>
      <c r="AF10" s="24"/>
      <c r="AG10" s="24"/>
      <c r="AH10" s="24"/>
      <c r="AI10" s="24"/>
      <c r="AJ10" s="24"/>
    </row>
    <row r="11">
      <c r="A11" s="24"/>
      <c r="B11" s="378" t="s">
        <v>27</v>
      </c>
      <c r="C11" s="81">
        <v>365169.08</v>
      </c>
      <c r="D11" s="81">
        <v>2.0</v>
      </c>
      <c r="E11" s="81">
        <v>5482.879</v>
      </c>
      <c r="F11" s="81">
        <v>447.0</v>
      </c>
      <c r="G11" s="81">
        <v>66.602</v>
      </c>
      <c r="H11" s="379">
        <v>0.0</v>
      </c>
      <c r="I11" s="24"/>
      <c r="J11" s="24"/>
      <c r="K11" s="24"/>
      <c r="L11" s="24"/>
      <c r="M11" s="393" t="s">
        <v>587</v>
      </c>
      <c r="N11" s="87">
        <v>2.0</v>
      </c>
      <c r="O11" s="394">
        <v>0.004</v>
      </c>
      <c r="P11" s="87">
        <v>110.0</v>
      </c>
      <c r="Q11" s="394">
        <v>0.244</v>
      </c>
      <c r="R11" s="87">
        <v>338.0</v>
      </c>
      <c r="S11" s="394">
        <v>0.751</v>
      </c>
      <c r="T11" s="87">
        <v>450.0</v>
      </c>
      <c r="U11" s="394">
        <v>1.0</v>
      </c>
      <c r="V11" s="24"/>
      <c r="W11" s="121"/>
      <c r="X11" s="334"/>
      <c r="Y11" s="335" t="s">
        <v>585</v>
      </c>
      <c r="Z11" s="351">
        <v>0.0</v>
      </c>
      <c r="AA11" s="395">
        <v>99.1</v>
      </c>
      <c r="AB11" s="396">
        <v>0.9</v>
      </c>
      <c r="AC11" s="351">
        <v>100.0</v>
      </c>
      <c r="AF11" s="24"/>
      <c r="AG11" s="24"/>
      <c r="AH11" s="24"/>
      <c r="AI11" s="24"/>
      <c r="AJ11" s="24"/>
    </row>
    <row r="12">
      <c r="A12" s="24"/>
      <c r="B12" s="378" t="s">
        <v>29</v>
      </c>
      <c r="C12" s="81">
        <v>5.62074079419919E15</v>
      </c>
      <c r="D12" s="81">
        <v>2.0</v>
      </c>
      <c r="E12" s="81">
        <v>4.52976356251075E14</v>
      </c>
      <c r="F12" s="81">
        <v>383.0</v>
      </c>
      <c r="G12" s="81">
        <v>12.408</v>
      </c>
      <c r="H12" s="379">
        <v>0.0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40"/>
      <c r="X12" s="144"/>
      <c r="Y12" s="335" t="s">
        <v>586</v>
      </c>
      <c r="Z12" s="356">
        <v>0.0</v>
      </c>
      <c r="AA12" s="356">
        <v>0.0</v>
      </c>
      <c r="AB12" s="357">
        <v>100.0</v>
      </c>
      <c r="AC12" s="356">
        <v>100.0</v>
      </c>
      <c r="AE12" s="24"/>
      <c r="AF12" s="24"/>
      <c r="AG12" s="24"/>
      <c r="AH12" s="24"/>
      <c r="AI12" s="24"/>
      <c r="AJ12" s="24"/>
    </row>
    <row r="13">
      <c r="A13" s="24"/>
      <c r="B13" s="378" t="s">
        <v>31</v>
      </c>
      <c r="C13" s="81">
        <v>6.18860673394468E17</v>
      </c>
      <c r="D13" s="81">
        <v>2.0</v>
      </c>
      <c r="E13" s="81">
        <v>1.75253659814444E15</v>
      </c>
      <c r="F13" s="81">
        <v>317.0</v>
      </c>
      <c r="G13" s="81">
        <v>353.123</v>
      </c>
      <c r="H13" s="379">
        <v>0.0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0" t="s">
        <v>608</v>
      </c>
      <c r="X13" s="329" t="s">
        <v>602</v>
      </c>
      <c r="Y13" s="330" t="s">
        <v>584</v>
      </c>
      <c r="Z13" s="384">
        <v>2.0</v>
      </c>
      <c r="AA13" s="332">
        <v>0.0</v>
      </c>
      <c r="AB13" s="333">
        <v>0.0</v>
      </c>
      <c r="AC13" s="385">
        <v>2.0</v>
      </c>
      <c r="AF13" s="24"/>
      <c r="AG13" s="24"/>
      <c r="AH13" s="24"/>
      <c r="AI13" s="24"/>
      <c r="AJ13" s="24"/>
    </row>
    <row r="14">
      <c r="A14" s="24"/>
      <c r="B14" s="378" t="s">
        <v>33</v>
      </c>
      <c r="C14" s="81">
        <v>33372.77</v>
      </c>
      <c r="D14" s="81">
        <v>2.0</v>
      </c>
      <c r="E14" s="81">
        <v>2646.786</v>
      </c>
      <c r="F14" s="81">
        <v>383.0</v>
      </c>
      <c r="G14" s="81">
        <v>12.609</v>
      </c>
      <c r="H14" s="379">
        <v>0.0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21"/>
      <c r="X14" s="334"/>
      <c r="Y14" s="335" t="s">
        <v>585</v>
      </c>
      <c r="Z14" s="314">
        <v>0.0</v>
      </c>
      <c r="AA14" s="386">
        <v>109.0</v>
      </c>
      <c r="AB14" s="387">
        <v>1.0</v>
      </c>
      <c r="AC14" s="49">
        <v>110.0</v>
      </c>
      <c r="AE14" s="24"/>
      <c r="AF14" s="24"/>
      <c r="AG14" s="24"/>
      <c r="AH14" s="24"/>
      <c r="AI14" s="24"/>
      <c r="AJ14" s="24"/>
    </row>
    <row r="15">
      <c r="A15" s="24"/>
      <c r="B15" s="378" t="s">
        <v>35</v>
      </c>
      <c r="C15" s="81">
        <v>53373.749</v>
      </c>
      <c r="D15" s="81">
        <v>2.0</v>
      </c>
      <c r="E15" s="81">
        <v>1625.603</v>
      </c>
      <c r="F15" s="81">
        <v>333.0</v>
      </c>
      <c r="G15" s="81">
        <v>32.833</v>
      </c>
      <c r="H15" s="379">
        <v>0.0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21"/>
      <c r="X15" s="388"/>
      <c r="Y15" s="338" t="s">
        <v>586</v>
      </c>
      <c r="Z15" s="339">
        <v>3.0</v>
      </c>
      <c r="AA15" s="339">
        <v>0.0</v>
      </c>
      <c r="AB15" s="389">
        <v>339.0</v>
      </c>
      <c r="AC15" s="108">
        <v>338.0</v>
      </c>
      <c r="AF15" s="24"/>
      <c r="AG15" s="24"/>
      <c r="AH15" s="24"/>
      <c r="AI15" s="24"/>
      <c r="AJ15" s="24"/>
    </row>
    <row r="16">
      <c r="A16" s="24"/>
      <c r="B16" s="378" t="s">
        <v>41</v>
      </c>
      <c r="C16" s="81">
        <v>8889.849</v>
      </c>
      <c r="D16" s="81">
        <v>2.0</v>
      </c>
      <c r="E16" s="81">
        <v>1211.513</v>
      </c>
      <c r="F16" s="81">
        <v>368.0</v>
      </c>
      <c r="G16" s="81">
        <v>7.338</v>
      </c>
      <c r="H16" s="379">
        <v>0.001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21"/>
      <c r="X16" s="392" t="s">
        <v>594</v>
      </c>
      <c r="Y16" s="335" t="s">
        <v>584</v>
      </c>
      <c r="Z16" s="352">
        <v>100.0</v>
      </c>
      <c r="AA16" s="351">
        <v>0.0</v>
      </c>
      <c r="AB16" s="353">
        <v>0.0</v>
      </c>
      <c r="AC16" s="351">
        <v>100.0</v>
      </c>
      <c r="AE16" s="24"/>
      <c r="AF16" s="24"/>
      <c r="AG16" s="24"/>
      <c r="AH16" s="24"/>
      <c r="AI16" s="24"/>
      <c r="AJ16" s="24"/>
    </row>
    <row r="17">
      <c r="A17" s="24"/>
      <c r="B17" s="378" t="s">
        <v>43</v>
      </c>
      <c r="C17" s="81">
        <v>18250.467</v>
      </c>
      <c r="D17" s="81">
        <v>2.0</v>
      </c>
      <c r="E17" s="81">
        <v>859.603</v>
      </c>
      <c r="F17" s="81">
        <v>391.0</v>
      </c>
      <c r="G17" s="81">
        <v>21.231</v>
      </c>
      <c r="H17" s="379">
        <v>0.0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21"/>
      <c r="X17" s="334"/>
      <c r="Y17" s="335" t="s">
        <v>585</v>
      </c>
      <c r="Z17" s="351">
        <v>0.0</v>
      </c>
      <c r="AA17" s="352">
        <v>100.0</v>
      </c>
      <c r="AB17" s="353">
        <v>0.0</v>
      </c>
      <c r="AC17" s="351">
        <v>100.0</v>
      </c>
      <c r="AF17" s="24"/>
      <c r="AG17" s="24"/>
      <c r="AH17" s="24"/>
      <c r="AI17" s="24"/>
      <c r="AJ17" s="24"/>
    </row>
    <row r="18">
      <c r="A18" s="24"/>
      <c r="B18" s="378" t="s">
        <v>45</v>
      </c>
      <c r="C18" s="81">
        <v>3530.283</v>
      </c>
      <c r="D18" s="81">
        <v>2.0</v>
      </c>
      <c r="E18" s="81">
        <v>79.658</v>
      </c>
      <c r="F18" s="81">
        <v>162.0</v>
      </c>
      <c r="G18" s="81">
        <v>44.318</v>
      </c>
      <c r="H18" s="379">
        <v>0.0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40"/>
      <c r="X18" s="144"/>
      <c r="Y18" s="364" t="s">
        <v>586</v>
      </c>
      <c r="Z18" s="356">
        <v>100.0</v>
      </c>
      <c r="AA18" s="356">
        <v>0.0</v>
      </c>
      <c r="AB18" s="357">
        <v>0.0</v>
      </c>
      <c r="AC18" s="356">
        <v>100.0</v>
      </c>
      <c r="AE18" s="24"/>
      <c r="AF18" s="24"/>
      <c r="AG18" s="24"/>
      <c r="AH18" s="24"/>
      <c r="AI18" s="24"/>
      <c r="AJ18" s="24"/>
    </row>
    <row r="19">
      <c r="A19" s="24"/>
      <c r="B19" s="397" t="s">
        <v>47</v>
      </c>
      <c r="C19" s="76">
        <v>687.742</v>
      </c>
      <c r="D19" s="76">
        <v>2.0</v>
      </c>
      <c r="E19" s="76">
        <v>43.765</v>
      </c>
      <c r="F19" s="76">
        <v>99.0</v>
      </c>
      <c r="G19" s="76">
        <v>15.714</v>
      </c>
      <c r="H19" s="86">
        <v>0.0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98" t="s">
        <v>609</v>
      </c>
      <c r="X19" s="366"/>
      <c r="Y19" s="366"/>
      <c r="Z19" s="366"/>
      <c r="AA19" s="366"/>
      <c r="AB19" s="366"/>
      <c r="AC19" s="367"/>
      <c r="AD19" s="25"/>
      <c r="AE19" s="24"/>
      <c r="AF19" s="24"/>
      <c r="AG19" s="24"/>
      <c r="AH19" s="24"/>
      <c r="AI19" s="24"/>
      <c r="AJ19" s="24"/>
    </row>
    <row r="20">
      <c r="A20" s="24"/>
      <c r="B20" s="84"/>
      <c r="C20" s="25"/>
      <c r="D20" s="25"/>
      <c r="E20" s="25"/>
      <c r="F20" s="25"/>
      <c r="G20" s="25"/>
      <c r="H20" s="25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65" t="s">
        <v>605</v>
      </c>
      <c r="X20" s="366"/>
      <c r="Y20" s="366"/>
      <c r="Z20" s="366"/>
      <c r="AA20" s="366"/>
      <c r="AB20" s="366"/>
      <c r="AC20" s="367"/>
      <c r="AD20" s="25"/>
      <c r="AE20" s="24"/>
      <c r="AF20" s="24"/>
      <c r="AG20" s="24"/>
      <c r="AH20" s="24"/>
      <c r="AI20" s="24"/>
      <c r="AJ20" s="24"/>
    </row>
    <row r="21">
      <c r="A21" s="24"/>
      <c r="B21" s="84"/>
      <c r="C21" s="25"/>
      <c r="D21" s="25"/>
      <c r="E21" s="25"/>
      <c r="F21" s="25"/>
      <c r="G21" s="25"/>
      <c r="H21" s="25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98" t="s">
        <v>610</v>
      </c>
      <c r="X21" s="366"/>
      <c r="Y21" s="366"/>
      <c r="Z21" s="366"/>
      <c r="AA21" s="366"/>
      <c r="AB21" s="366"/>
      <c r="AC21" s="367"/>
      <c r="AD21" s="25"/>
      <c r="AE21" s="24"/>
      <c r="AF21" s="24"/>
      <c r="AG21" s="24"/>
      <c r="AH21" s="24"/>
      <c r="AI21" s="24"/>
      <c r="AJ21" s="24"/>
    </row>
    <row r="22">
      <c r="A22" s="24"/>
      <c r="B22" s="25"/>
      <c r="C22" s="25"/>
      <c r="D22" s="25"/>
      <c r="E22" s="25"/>
      <c r="F22" s="25"/>
      <c r="G22" s="25"/>
      <c r="H22" s="2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Y22" s="25"/>
      <c r="Z22" s="25"/>
      <c r="AA22" s="25"/>
      <c r="AB22" s="25"/>
      <c r="AC22" s="25"/>
      <c r="AD22" s="25"/>
      <c r="AE22" s="24"/>
      <c r="AF22" s="24"/>
      <c r="AG22" s="24"/>
      <c r="AH22" s="24"/>
      <c r="AI22" s="24"/>
      <c r="AJ22" s="24"/>
    </row>
    <row r="23">
      <c r="A23" s="24"/>
      <c r="B23" s="25"/>
      <c r="C23" s="25"/>
      <c r="D23" s="25"/>
      <c r="E23" s="25"/>
      <c r="F23" s="25"/>
      <c r="G23" s="25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  <c r="Y23" s="25"/>
      <c r="Z23" s="25"/>
      <c r="AA23" s="25"/>
      <c r="AB23" s="25"/>
      <c r="AC23" s="25"/>
      <c r="AD23" s="25"/>
      <c r="AE23" s="24"/>
      <c r="AF23" s="24"/>
      <c r="AG23" s="24"/>
      <c r="AH23" s="24"/>
      <c r="AI23" s="24"/>
      <c r="AJ23" s="24"/>
    </row>
    <row r="24">
      <c r="A24" s="24"/>
      <c r="B24" s="25"/>
      <c r="C24" s="25"/>
      <c r="D24" s="25"/>
      <c r="E24" s="25"/>
      <c r="F24" s="25"/>
      <c r="G24" s="25"/>
      <c r="H24" s="2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  <c r="Y24" s="25"/>
      <c r="Z24" s="25"/>
      <c r="AA24" s="25"/>
      <c r="AB24" s="25"/>
      <c r="AC24" s="25"/>
      <c r="AD24" s="25"/>
      <c r="AE24" s="24"/>
      <c r="AF24" s="24"/>
      <c r="AG24" s="24"/>
      <c r="AH24" s="24"/>
      <c r="AI24" s="24"/>
      <c r="AJ24" s="24"/>
    </row>
    <row r="25">
      <c r="A25" s="24"/>
      <c r="B25" s="25"/>
      <c r="C25" s="25"/>
      <c r="D25" s="25"/>
      <c r="E25" s="25"/>
      <c r="F25" s="25"/>
      <c r="G25" s="25"/>
      <c r="H25" s="2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25"/>
      <c r="Z25" s="25"/>
      <c r="AA25" s="25"/>
      <c r="AB25" s="25"/>
      <c r="AC25" s="25"/>
      <c r="AD25" s="25"/>
      <c r="AE25" s="24"/>
      <c r="AF25" s="24"/>
      <c r="AG25" s="24"/>
      <c r="AH25" s="24"/>
      <c r="AI25" s="24"/>
      <c r="AJ25" s="24"/>
    </row>
    <row r="26">
      <c r="A26" s="24"/>
      <c r="B26" s="25"/>
      <c r="C26" s="25"/>
      <c r="D26" s="25"/>
      <c r="E26" s="25"/>
      <c r="F26" s="25"/>
      <c r="G26" s="25"/>
      <c r="H26" s="2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25"/>
      <c r="Z26" s="25"/>
      <c r="AA26" s="25"/>
      <c r="AB26" s="25"/>
      <c r="AC26" s="25"/>
      <c r="AD26" s="25"/>
      <c r="AE26" s="24"/>
      <c r="AF26" s="24"/>
      <c r="AG26" s="24"/>
      <c r="AH26" s="24"/>
      <c r="AI26" s="24"/>
      <c r="AJ26" s="24"/>
    </row>
    <row r="27">
      <c r="A27" s="24"/>
      <c r="B27" s="25"/>
      <c r="C27" s="25"/>
      <c r="D27" s="25"/>
      <c r="E27" s="25"/>
      <c r="F27" s="25"/>
      <c r="G27" s="25"/>
      <c r="H27" s="25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5"/>
      <c r="Z27" s="25"/>
      <c r="AA27" s="25"/>
      <c r="AB27" s="25"/>
      <c r="AC27" s="25"/>
      <c r="AD27" s="25"/>
      <c r="AE27" s="24"/>
      <c r="AF27" s="24"/>
      <c r="AG27" s="24"/>
      <c r="AH27" s="24"/>
      <c r="AI27" s="24"/>
      <c r="AJ27" s="24"/>
    </row>
    <row r="28">
      <c r="A28" s="24"/>
      <c r="B28" s="25"/>
      <c r="C28" s="25"/>
      <c r="D28" s="25"/>
      <c r="E28" s="25"/>
      <c r="F28" s="25"/>
      <c r="G28" s="25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5"/>
      <c r="Z28" s="25"/>
      <c r="AA28" s="25"/>
      <c r="AB28" s="25"/>
      <c r="AC28" s="25"/>
      <c r="AD28" s="25"/>
      <c r="AE28" s="24"/>
      <c r="AF28" s="24"/>
      <c r="AG28" s="24"/>
      <c r="AH28" s="24"/>
      <c r="AI28" s="24"/>
      <c r="AJ28" s="24"/>
    </row>
    <row r="29">
      <c r="A29" s="24"/>
      <c r="B29" s="25"/>
      <c r="C29" s="25"/>
      <c r="D29" s="25"/>
      <c r="E29" s="25"/>
      <c r="F29" s="25"/>
      <c r="G29" s="25"/>
      <c r="H29" s="25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5"/>
      <c r="Z29" s="25"/>
      <c r="AA29" s="25"/>
      <c r="AB29" s="25"/>
      <c r="AC29" s="25"/>
      <c r="AD29" s="25"/>
      <c r="AE29" s="24"/>
      <c r="AF29" s="24"/>
      <c r="AG29" s="24"/>
      <c r="AH29" s="24"/>
      <c r="AI29" s="24"/>
      <c r="AJ29" s="24"/>
    </row>
    <row r="30">
      <c r="A30" s="24"/>
      <c r="B30" s="25"/>
      <c r="C30" s="25"/>
      <c r="D30" s="25"/>
      <c r="E30" s="25"/>
      <c r="F30" s="25"/>
      <c r="G30" s="25"/>
      <c r="H30" s="25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5"/>
      <c r="Z30" s="25"/>
      <c r="AA30" s="25"/>
      <c r="AB30" s="25"/>
      <c r="AC30" s="25"/>
      <c r="AD30" s="25"/>
      <c r="AE30" s="24"/>
      <c r="AF30" s="24"/>
      <c r="AG30" s="24"/>
      <c r="AH30" s="24"/>
      <c r="AI30" s="24"/>
      <c r="AJ30" s="24"/>
    </row>
    <row r="31">
      <c r="A31" s="24"/>
      <c r="B31" s="25"/>
      <c r="C31" s="25"/>
      <c r="D31" s="25"/>
      <c r="E31" s="25"/>
      <c r="F31" s="25"/>
      <c r="G31" s="25"/>
      <c r="H31" s="25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25"/>
      <c r="Z31" s="25"/>
      <c r="AA31" s="25"/>
      <c r="AB31" s="25"/>
      <c r="AC31" s="25"/>
      <c r="AD31" s="25"/>
      <c r="AE31" s="24"/>
      <c r="AF31" s="24"/>
      <c r="AG31" s="24"/>
      <c r="AH31" s="24"/>
      <c r="AI31" s="24"/>
      <c r="AJ31" s="24"/>
    </row>
    <row r="32">
      <c r="A32" s="24"/>
      <c r="B32" s="25"/>
      <c r="C32" s="25"/>
      <c r="D32" s="25"/>
      <c r="E32" s="25"/>
      <c r="F32" s="25"/>
      <c r="G32" s="25"/>
      <c r="H32" s="2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25"/>
      <c r="Z32" s="25"/>
      <c r="AA32" s="25"/>
      <c r="AB32" s="25"/>
      <c r="AC32" s="25"/>
      <c r="AD32" s="25"/>
      <c r="AE32" s="24"/>
      <c r="AF32" s="24"/>
      <c r="AG32" s="24"/>
      <c r="AH32" s="24"/>
      <c r="AI32" s="24"/>
      <c r="AJ32" s="24"/>
    </row>
    <row r="33">
      <c r="A33" s="24"/>
      <c r="B33" s="25"/>
      <c r="C33" s="25"/>
      <c r="D33" s="25"/>
      <c r="E33" s="25"/>
      <c r="F33" s="25"/>
      <c r="G33" s="25"/>
      <c r="H33" s="25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  <c r="Y33" s="25"/>
      <c r="Z33" s="25"/>
      <c r="AA33" s="25"/>
      <c r="AB33" s="25"/>
      <c r="AC33" s="25"/>
      <c r="AD33" s="25"/>
      <c r="AE33" s="24"/>
      <c r="AF33" s="24"/>
      <c r="AG33" s="24"/>
      <c r="AH33" s="24"/>
      <c r="AI33" s="24"/>
      <c r="AJ33" s="24"/>
    </row>
    <row r="34">
      <c r="A34" s="24"/>
      <c r="B34" s="25"/>
      <c r="C34" s="25"/>
      <c r="D34" s="25"/>
      <c r="E34" s="25"/>
      <c r="F34" s="25"/>
      <c r="G34" s="25"/>
      <c r="H34" s="25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5"/>
      <c r="Z34" s="25"/>
      <c r="AA34" s="25"/>
      <c r="AB34" s="25"/>
      <c r="AC34" s="25"/>
      <c r="AD34" s="25"/>
      <c r="AE34" s="24"/>
      <c r="AF34" s="24"/>
      <c r="AG34" s="24"/>
      <c r="AH34" s="24"/>
      <c r="AI34" s="24"/>
      <c r="AJ34" s="24"/>
    </row>
    <row r="35">
      <c r="A35" s="24"/>
      <c r="B35" s="25"/>
      <c r="C35" s="25"/>
      <c r="D35" s="25"/>
      <c r="E35" s="25"/>
      <c r="F35" s="25"/>
      <c r="G35" s="25"/>
      <c r="H35" s="25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5"/>
      <c r="Z35" s="25"/>
      <c r="AA35" s="25"/>
      <c r="AB35" s="25"/>
      <c r="AC35" s="25"/>
      <c r="AD35" s="25"/>
      <c r="AE35" s="24"/>
      <c r="AF35" s="24"/>
      <c r="AG35" s="24"/>
      <c r="AH35" s="24"/>
      <c r="AI35" s="24"/>
      <c r="AJ35" s="24"/>
    </row>
    <row r="36">
      <c r="A36" s="24"/>
      <c r="B36" s="25"/>
      <c r="C36" s="25"/>
      <c r="D36" s="25"/>
      <c r="E36" s="25"/>
      <c r="F36" s="25"/>
      <c r="G36" s="25"/>
      <c r="H36" s="25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5"/>
      <c r="Z36" s="25"/>
      <c r="AA36" s="25"/>
      <c r="AB36" s="25"/>
      <c r="AC36" s="25"/>
      <c r="AD36" s="25"/>
      <c r="AE36" s="24"/>
      <c r="AF36" s="24"/>
      <c r="AG36" s="24"/>
      <c r="AH36" s="24"/>
      <c r="AI36" s="24"/>
      <c r="AJ36" s="24"/>
    </row>
    <row r="37">
      <c r="A37" s="24"/>
      <c r="B37" s="25"/>
      <c r="C37" s="25"/>
      <c r="D37" s="25"/>
      <c r="E37" s="25"/>
      <c r="F37" s="25"/>
      <c r="G37" s="25"/>
      <c r="H37" s="25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5"/>
      <c r="Z37" s="25"/>
      <c r="AA37" s="25"/>
      <c r="AB37" s="25"/>
      <c r="AC37" s="25"/>
      <c r="AD37" s="25"/>
      <c r="AE37" s="24"/>
      <c r="AF37" s="24"/>
      <c r="AG37" s="24"/>
      <c r="AH37" s="24"/>
      <c r="AI37" s="24"/>
      <c r="AJ37" s="24"/>
    </row>
    <row r="38">
      <c r="A38" s="24"/>
      <c r="B38" s="25"/>
      <c r="C38" s="25"/>
      <c r="D38" s="25"/>
      <c r="E38" s="25"/>
      <c r="F38" s="25"/>
      <c r="G38" s="25"/>
      <c r="H38" s="25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5"/>
      <c r="Z38" s="25"/>
      <c r="AA38" s="25"/>
      <c r="AB38" s="25"/>
      <c r="AC38" s="25"/>
      <c r="AD38" s="25"/>
      <c r="AE38" s="24"/>
      <c r="AF38" s="24"/>
      <c r="AG38" s="24"/>
      <c r="AH38" s="24"/>
      <c r="AI38" s="24"/>
      <c r="AJ38" s="24"/>
    </row>
    <row r="39">
      <c r="A39" s="24"/>
      <c r="B39" s="25"/>
      <c r="C39" s="25"/>
      <c r="D39" s="25"/>
      <c r="E39" s="25"/>
      <c r="F39" s="25"/>
      <c r="G39" s="25"/>
      <c r="H39" s="25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5"/>
      <c r="Z39" s="25"/>
      <c r="AA39" s="25"/>
      <c r="AB39" s="25"/>
      <c r="AC39" s="25"/>
      <c r="AD39" s="25"/>
      <c r="AE39" s="24"/>
      <c r="AF39" s="24"/>
      <c r="AG39" s="24"/>
      <c r="AH39" s="24"/>
      <c r="AI39" s="24"/>
      <c r="AJ39" s="24"/>
    </row>
    <row r="40">
      <c r="A40" s="24"/>
      <c r="B40" s="25"/>
      <c r="C40" s="25"/>
      <c r="D40" s="25"/>
      <c r="E40" s="25"/>
      <c r="F40" s="25"/>
      <c r="G40" s="25"/>
      <c r="H40" s="25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5"/>
      <c r="Z40" s="25"/>
      <c r="AA40" s="25"/>
      <c r="AB40" s="25"/>
      <c r="AC40" s="25"/>
      <c r="AD40" s="25"/>
      <c r="AE40" s="24"/>
      <c r="AF40" s="24"/>
      <c r="AG40" s="24"/>
      <c r="AH40" s="24"/>
      <c r="AI40" s="24"/>
      <c r="AJ40" s="24"/>
    </row>
    <row r="41">
      <c r="A41" s="24"/>
      <c r="B41" s="25"/>
      <c r="C41" s="25"/>
      <c r="D41" s="25"/>
      <c r="E41" s="25"/>
      <c r="F41" s="25"/>
      <c r="G41" s="25"/>
      <c r="H41" s="25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5"/>
      <c r="Z41" s="25"/>
      <c r="AA41" s="25"/>
      <c r="AB41" s="25"/>
      <c r="AC41" s="25"/>
      <c r="AD41" s="25"/>
      <c r="AE41" s="24"/>
      <c r="AF41" s="24"/>
      <c r="AG41" s="24"/>
      <c r="AH41" s="24"/>
      <c r="AI41" s="24"/>
      <c r="AJ41" s="24"/>
    </row>
    <row r="42">
      <c r="A42" s="24"/>
      <c r="B42" s="25"/>
      <c r="C42" s="25"/>
      <c r="D42" s="25"/>
      <c r="E42" s="25"/>
      <c r="F42" s="25"/>
      <c r="G42" s="25"/>
      <c r="H42" s="25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5"/>
      <c r="Z42" s="25"/>
      <c r="AA42" s="25"/>
      <c r="AB42" s="25"/>
      <c r="AC42" s="25"/>
      <c r="AD42" s="25"/>
      <c r="AE42" s="24"/>
      <c r="AF42" s="24"/>
      <c r="AG42" s="24"/>
      <c r="AH42" s="24"/>
      <c r="AI42" s="24"/>
      <c r="AJ42" s="24"/>
    </row>
    <row r="43">
      <c r="A43" s="24"/>
      <c r="B43" s="25"/>
      <c r="C43" s="25"/>
      <c r="D43" s="25"/>
      <c r="E43" s="25"/>
      <c r="F43" s="25"/>
      <c r="G43" s="25"/>
      <c r="H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5"/>
      <c r="Z43" s="25"/>
      <c r="AA43" s="25"/>
      <c r="AB43" s="25"/>
      <c r="AC43" s="25"/>
      <c r="AD43" s="25"/>
      <c r="AE43" s="24"/>
      <c r="AF43" s="24"/>
      <c r="AG43" s="24"/>
      <c r="AH43" s="24"/>
      <c r="AI43" s="24"/>
      <c r="AJ43" s="24"/>
    </row>
    <row r="44">
      <c r="A44" s="24"/>
      <c r="B44" s="25"/>
      <c r="C44" s="25"/>
      <c r="D44" s="25"/>
      <c r="E44" s="25"/>
      <c r="F44" s="25"/>
      <c r="G44" s="25"/>
      <c r="H44" s="25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5"/>
      <c r="Z44" s="25"/>
      <c r="AA44" s="25"/>
      <c r="AB44" s="25"/>
      <c r="AC44" s="25"/>
      <c r="AD44" s="25"/>
      <c r="AE44" s="24"/>
      <c r="AF44" s="24"/>
      <c r="AG44" s="24"/>
      <c r="AH44" s="24"/>
      <c r="AI44" s="24"/>
      <c r="AJ44" s="24"/>
    </row>
    <row r="45">
      <c r="A45" s="24"/>
      <c r="B45" s="25"/>
      <c r="C45" s="25"/>
      <c r="D45" s="25"/>
      <c r="E45" s="25"/>
      <c r="F45" s="25"/>
      <c r="G45" s="25"/>
      <c r="H45" s="25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5"/>
      <c r="Z45" s="25"/>
      <c r="AA45" s="25"/>
      <c r="AB45" s="25"/>
      <c r="AC45" s="25"/>
      <c r="AD45" s="25"/>
      <c r="AE45" s="24"/>
      <c r="AF45" s="24"/>
      <c r="AG45" s="24"/>
      <c r="AH45" s="24"/>
      <c r="AI45" s="24"/>
      <c r="AJ45" s="24"/>
    </row>
    <row r="46">
      <c r="A46" s="24"/>
      <c r="B46" s="25"/>
      <c r="C46" s="25"/>
      <c r="D46" s="25"/>
      <c r="E46" s="25"/>
      <c r="F46" s="25"/>
      <c r="G46" s="25"/>
      <c r="H46" s="25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5"/>
      <c r="Z46" s="25"/>
      <c r="AA46" s="25"/>
      <c r="AB46" s="25"/>
      <c r="AC46" s="25"/>
      <c r="AD46" s="25"/>
      <c r="AE46" s="24"/>
      <c r="AF46" s="24"/>
      <c r="AG46" s="24"/>
      <c r="AH46" s="24"/>
      <c r="AI46" s="24"/>
      <c r="AJ46" s="24"/>
    </row>
    <row r="47">
      <c r="A47" s="24"/>
      <c r="B47" s="25"/>
      <c r="C47" s="25"/>
      <c r="D47" s="25"/>
      <c r="E47" s="25"/>
      <c r="F47" s="25"/>
      <c r="G47" s="25"/>
      <c r="H47" s="25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5"/>
      <c r="Z47" s="25"/>
      <c r="AA47" s="25"/>
      <c r="AB47" s="25"/>
      <c r="AC47" s="25"/>
      <c r="AD47" s="25"/>
      <c r="AE47" s="24"/>
      <c r="AF47" s="24"/>
      <c r="AG47" s="24"/>
      <c r="AH47" s="24"/>
      <c r="AI47" s="24"/>
      <c r="AJ47" s="24"/>
    </row>
    <row r="48">
      <c r="A48" s="24"/>
      <c r="B48" s="25"/>
      <c r="C48" s="25"/>
      <c r="D48" s="25"/>
      <c r="E48" s="25"/>
      <c r="F48" s="25"/>
      <c r="G48" s="25"/>
      <c r="H48" s="25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5"/>
      <c r="Z48" s="25"/>
      <c r="AA48" s="25"/>
      <c r="AB48" s="25"/>
      <c r="AC48" s="25"/>
      <c r="AD48" s="25"/>
      <c r="AE48" s="24"/>
      <c r="AF48" s="24"/>
      <c r="AG48" s="24"/>
      <c r="AH48" s="24"/>
      <c r="AI48" s="24"/>
      <c r="AJ48" s="24"/>
    </row>
    <row r="49">
      <c r="A49" s="24"/>
      <c r="B49" s="25"/>
      <c r="C49" s="25"/>
      <c r="D49" s="25"/>
      <c r="E49" s="25"/>
      <c r="F49" s="25"/>
      <c r="G49" s="25"/>
      <c r="H49" s="25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5"/>
      <c r="Z49" s="25"/>
      <c r="AA49" s="25"/>
      <c r="AB49" s="25"/>
      <c r="AC49" s="25"/>
      <c r="AD49" s="25"/>
      <c r="AE49" s="24"/>
      <c r="AF49" s="24"/>
      <c r="AG49" s="24"/>
      <c r="AH49" s="24"/>
      <c r="AI49" s="24"/>
      <c r="AJ49" s="24"/>
    </row>
    <row r="50">
      <c r="A50" s="24"/>
      <c r="B50" s="25"/>
      <c r="C50" s="25"/>
      <c r="D50" s="25"/>
      <c r="E50" s="25"/>
      <c r="F50" s="25"/>
      <c r="G50" s="25"/>
      <c r="H50" s="25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5"/>
      <c r="Z50" s="25"/>
      <c r="AA50" s="25"/>
      <c r="AB50" s="25"/>
      <c r="AC50" s="25"/>
      <c r="AD50" s="25"/>
      <c r="AE50" s="24"/>
      <c r="AF50" s="24"/>
      <c r="AG50" s="24"/>
      <c r="AH50" s="24"/>
      <c r="AI50" s="24"/>
      <c r="AJ50" s="24"/>
    </row>
    <row r="51">
      <c r="A51" s="24"/>
      <c r="B51" s="25"/>
      <c r="C51" s="25"/>
      <c r="D51" s="25"/>
      <c r="E51" s="25"/>
      <c r="F51" s="25"/>
      <c r="G51" s="25"/>
      <c r="H51" s="25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5"/>
      <c r="Z51" s="25"/>
      <c r="AA51" s="25"/>
      <c r="AB51" s="25"/>
      <c r="AC51" s="25"/>
      <c r="AD51" s="25"/>
      <c r="AE51" s="24"/>
      <c r="AF51" s="24"/>
      <c r="AG51" s="24"/>
      <c r="AH51" s="24"/>
      <c r="AI51" s="24"/>
      <c r="AJ51" s="24"/>
    </row>
    <row r="52">
      <c r="A52" s="24"/>
      <c r="B52" s="25"/>
      <c r="C52" s="25"/>
      <c r="D52" s="25"/>
      <c r="E52" s="25"/>
      <c r="F52" s="25"/>
      <c r="G52" s="25"/>
      <c r="H52" s="25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5"/>
      <c r="Z52" s="25"/>
      <c r="AA52" s="25"/>
      <c r="AB52" s="25"/>
      <c r="AC52" s="25"/>
      <c r="AD52" s="25"/>
      <c r="AE52" s="24"/>
      <c r="AF52" s="24"/>
      <c r="AG52" s="24"/>
      <c r="AH52" s="24"/>
      <c r="AI52" s="24"/>
      <c r="AJ52" s="24"/>
    </row>
    <row r="53">
      <c r="A53" s="24"/>
      <c r="B53" s="25"/>
      <c r="C53" s="25"/>
      <c r="D53" s="25"/>
      <c r="E53" s="25"/>
      <c r="F53" s="25"/>
      <c r="G53" s="25"/>
      <c r="H53" s="25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5"/>
      <c r="Z53" s="25"/>
      <c r="AA53" s="25"/>
      <c r="AB53" s="25"/>
      <c r="AC53" s="25"/>
      <c r="AD53" s="25"/>
      <c r="AE53" s="24"/>
      <c r="AF53" s="24"/>
      <c r="AG53" s="24"/>
      <c r="AH53" s="24"/>
      <c r="AI53" s="24"/>
      <c r="AJ53" s="24"/>
    </row>
    <row r="54">
      <c r="A54" s="24"/>
      <c r="B54" s="25"/>
      <c r="C54" s="25"/>
      <c r="D54" s="25"/>
      <c r="E54" s="25"/>
      <c r="F54" s="25"/>
      <c r="G54" s="25"/>
      <c r="H54" s="25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5"/>
      <c r="Z54" s="25"/>
      <c r="AA54" s="25"/>
      <c r="AB54" s="25"/>
      <c r="AC54" s="25"/>
      <c r="AD54" s="25"/>
      <c r="AE54" s="24"/>
      <c r="AF54" s="24"/>
      <c r="AG54" s="24"/>
      <c r="AH54" s="24"/>
      <c r="AI54" s="24"/>
      <c r="AJ54" s="24"/>
    </row>
    <row r="55">
      <c r="A55" s="24"/>
      <c r="B55" s="25"/>
      <c r="C55" s="25"/>
      <c r="D55" s="25"/>
      <c r="E55" s="25"/>
      <c r="F55" s="25"/>
      <c r="G55" s="25"/>
      <c r="H55" s="25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5"/>
      <c r="Z55" s="25"/>
      <c r="AA55" s="25"/>
      <c r="AB55" s="25"/>
      <c r="AC55" s="25"/>
      <c r="AD55" s="25"/>
      <c r="AE55" s="24"/>
      <c r="AF55" s="24"/>
      <c r="AG55" s="24"/>
      <c r="AH55" s="24"/>
      <c r="AI55" s="24"/>
      <c r="AJ55" s="24"/>
    </row>
    <row r="56">
      <c r="A56" s="24"/>
      <c r="B56" s="25"/>
      <c r="C56" s="25"/>
      <c r="D56" s="25"/>
      <c r="E56" s="25"/>
      <c r="F56" s="25"/>
      <c r="G56" s="25"/>
      <c r="H56" s="25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5"/>
      <c r="Z56" s="25"/>
      <c r="AA56" s="25"/>
      <c r="AB56" s="25"/>
      <c r="AC56" s="25"/>
      <c r="AD56" s="25"/>
      <c r="AE56" s="24"/>
      <c r="AF56" s="24"/>
      <c r="AG56" s="24"/>
      <c r="AH56" s="24"/>
      <c r="AI56" s="24"/>
      <c r="AJ56" s="24"/>
    </row>
    <row r="57">
      <c r="A57" s="24"/>
      <c r="B57" s="25"/>
      <c r="C57" s="25"/>
      <c r="D57" s="25"/>
      <c r="E57" s="25"/>
      <c r="F57" s="25"/>
      <c r="G57" s="25"/>
      <c r="H57" s="25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5"/>
      <c r="Z57" s="25"/>
      <c r="AA57" s="25"/>
      <c r="AB57" s="25"/>
      <c r="AC57" s="25"/>
      <c r="AD57" s="25"/>
      <c r="AE57" s="24"/>
      <c r="AF57" s="24"/>
      <c r="AG57" s="24"/>
      <c r="AH57" s="24"/>
      <c r="AI57" s="24"/>
      <c r="AJ57" s="24"/>
    </row>
    <row r="58">
      <c r="A58" s="24"/>
      <c r="B58" s="25"/>
      <c r="C58" s="25"/>
      <c r="D58" s="25"/>
      <c r="E58" s="25"/>
      <c r="F58" s="25"/>
      <c r="G58" s="25"/>
      <c r="H58" s="25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5"/>
      <c r="Z58" s="25"/>
      <c r="AA58" s="25"/>
      <c r="AB58" s="25"/>
      <c r="AC58" s="25"/>
      <c r="AD58" s="25"/>
      <c r="AE58" s="24"/>
      <c r="AF58" s="24"/>
      <c r="AG58" s="24"/>
      <c r="AH58" s="24"/>
      <c r="AI58" s="24"/>
      <c r="AJ58" s="24"/>
    </row>
    <row r="59">
      <c r="A59" s="24"/>
      <c r="B59" s="25"/>
      <c r="C59" s="25"/>
      <c r="D59" s="25"/>
      <c r="E59" s="25"/>
      <c r="F59" s="25"/>
      <c r="G59" s="25"/>
      <c r="H59" s="25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5"/>
      <c r="Z59" s="25"/>
      <c r="AA59" s="25"/>
      <c r="AB59" s="25"/>
      <c r="AC59" s="25"/>
      <c r="AD59" s="25"/>
      <c r="AE59" s="24"/>
      <c r="AF59" s="24"/>
      <c r="AG59" s="24"/>
      <c r="AH59" s="24"/>
      <c r="AI59" s="24"/>
      <c r="AJ59" s="24"/>
    </row>
    <row r="60">
      <c r="A60" s="24"/>
      <c r="B60" s="25"/>
      <c r="C60" s="25"/>
      <c r="D60" s="25"/>
      <c r="E60" s="25"/>
      <c r="F60" s="25"/>
      <c r="G60" s="25"/>
      <c r="H60" s="25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5"/>
      <c r="Z60" s="25"/>
      <c r="AA60" s="25"/>
      <c r="AB60" s="25"/>
      <c r="AC60" s="25"/>
      <c r="AD60" s="25"/>
      <c r="AE60" s="24"/>
      <c r="AF60" s="24"/>
      <c r="AG60" s="24"/>
      <c r="AH60" s="24"/>
      <c r="AI60" s="24"/>
      <c r="AJ60" s="24"/>
    </row>
    <row r="61">
      <c r="A61" s="24"/>
      <c r="B61" s="25"/>
      <c r="C61" s="25"/>
      <c r="D61" s="25"/>
      <c r="E61" s="25"/>
      <c r="F61" s="25"/>
      <c r="G61" s="25"/>
      <c r="H61" s="25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5"/>
      <c r="Z61" s="25"/>
      <c r="AA61" s="25"/>
      <c r="AB61" s="25"/>
      <c r="AC61" s="25"/>
      <c r="AD61" s="25"/>
      <c r="AE61" s="24"/>
      <c r="AF61" s="24"/>
      <c r="AG61" s="24"/>
      <c r="AH61" s="24"/>
      <c r="AI61" s="24"/>
      <c r="AJ61" s="24"/>
    </row>
    <row r="62">
      <c r="A62" s="24"/>
      <c r="B62" s="25"/>
      <c r="C62" s="25"/>
      <c r="D62" s="25"/>
      <c r="E62" s="25"/>
      <c r="F62" s="25"/>
      <c r="G62" s="25"/>
      <c r="H62" s="25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5"/>
      <c r="Z62" s="25"/>
      <c r="AA62" s="25"/>
      <c r="AB62" s="25"/>
      <c r="AC62" s="25"/>
      <c r="AD62" s="25"/>
      <c r="AE62" s="24"/>
      <c r="AF62" s="24"/>
      <c r="AG62" s="24"/>
      <c r="AH62" s="24"/>
      <c r="AI62" s="24"/>
      <c r="AJ62" s="24"/>
    </row>
    <row r="63">
      <c r="A63" s="24"/>
      <c r="B63" s="25"/>
      <c r="C63" s="25"/>
      <c r="D63" s="25"/>
      <c r="E63" s="25"/>
      <c r="F63" s="25"/>
      <c r="G63" s="25"/>
      <c r="H63" s="25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5"/>
      <c r="Z63" s="25"/>
      <c r="AA63" s="25"/>
      <c r="AB63" s="25"/>
      <c r="AC63" s="25"/>
      <c r="AD63" s="25"/>
      <c r="AE63" s="24"/>
      <c r="AF63" s="24"/>
      <c r="AG63" s="24"/>
      <c r="AH63" s="24"/>
      <c r="AI63" s="24"/>
      <c r="AJ63" s="24"/>
    </row>
    <row r="64">
      <c r="A64" s="24"/>
      <c r="B64" s="25"/>
      <c r="C64" s="25"/>
      <c r="D64" s="25"/>
      <c r="E64" s="25"/>
      <c r="F64" s="25"/>
      <c r="G64" s="25"/>
      <c r="H64" s="25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5"/>
      <c r="Z64" s="25"/>
      <c r="AA64" s="25"/>
      <c r="AB64" s="25"/>
      <c r="AC64" s="25"/>
      <c r="AD64" s="25"/>
      <c r="AE64" s="24"/>
      <c r="AF64" s="24"/>
      <c r="AG64" s="24"/>
      <c r="AH64" s="24"/>
      <c r="AI64" s="24"/>
      <c r="AJ64" s="24"/>
    </row>
    <row r="65">
      <c r="A65" s="24"/>
      <c r="B65" s="25"/>
      <c r="C65" s="25"/>
      <c r="D65" s="25"/>
      <c r="E65" s="25"/>
      <c r="F65" s="25"/>
      <c r="G65" s="25"/>
      <c r="H65" s="25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5"/>
      <c r="Z65" s="25"/>
      <c r="AA65" s="25"/>
      <c r="AB65" s="25"/>
      <c r="AC65" s="25"/>
      <c r="AD65" s="25"/>
      <c r="AE65" s="24"/>
      <c r="AF65" s="24"/>
      <c r="AG65" s="24"/>
      <c r="AH65" s="24"/>
      <c r="AI65" s="24"/>
      <c r="AJ65" s="24"/>
    </row>
    <row r="66">
      <c r="A66" s="24"/>
      <c r="B66" s="25"/>
      <c r="C66" s="25"/>
      <c r="D66" s="25"/>
      <c r="E66" s="25"/>
      <c r="F66" s="25"/>
      <c r="G66" s="25"/>
      <c r="H66" s="25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5"/>
      <c r="Z66" s="25"/>
      <c r="AA66" s="25"/>
      <c r="AB66" s="25"/>
      <c r="AC66" s="25"/>
      <c r="AD66" s="25"/>
      <c r="AE66" s="24"/>
      <c r="AF66" s="24"/>
      <c r="AG66" s="24"/>
      <c r="AH66" s="24"/>
      <c r="AI66" s="24"/>
      <c r="AJ66" s="24"/>
    </row>
    <row r="67">
      <c r="A67" s="24"/>
      <c r="B67" s="25"/>
      <c r="C67" s="25"/>
      <c r="D67" s="25"/>
      <c r="E67" s="25"/>
      <c r="F67" s="25"/>
      <c r="G67" s="25"/>
      <c r="H67" s="25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5"/>
      <c r="Z67" s="25"/>
      <c r="AA67" s="25"/>
      <c r="AB67" s="25"/>
      <c r="AC67" s="25"/>
      <c r="AD67" s="25"/>
      <c r="AE67" s="24"/>
      <c r="AF67" s="24"/>
      <c r="AG67" s="24"/>
      <c r="AH67" s="24"/>
      <c r="AI67" s="24"/>
      <c r="AJ67" s="24"/>
    </row>
    <row r="68">
      <c r="A68" s="24"/>
      <c r="B68" s="25"/>
      <c r="C68" s="25"/>
      <c r="D68" s="25"/>
      <c r="E68" s="25"/>
      <c r="F68" s="25"/>
      <c r="G68" s="25"/>
      <c r="H68" s="25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5"/>
      <c r="Z68" s="25"/>
      <c r="AA68" s="25"/>
      <c r="AB68" s="25"/>
      <c r="AC68" s="25"/>
      <c r="AD68" s="25"/>
      <c r="AE68" s="24"/>
      <c r="AF68" s="24"/>
      <c r="AG68" s="24"/>
      <c r="AH68" s="24"/>
      <c r="AI68" s="24"/>
      <c r="AJ68" s="24"/>
    </row>
    <row r="69">
      <c r="A69" s="24"/>
      <c r="B69" s="25"/>
      <c r="C69" s="25"/>
      <c r="D69" s="25"/>
      <c r="E69" s="25"/>
      <c r="F69" s="25"/>
      <c r="G69" s="25"/>
      <c r="H69" s="25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5"/>
      <c r="Z69" s="25"/>
      <c r="AA69" s="25"/>
      <c r="AB69" s="25"/>
      <c r="AC69" s="25"/>
      <c r="AD69" s="25"/>
      <c r="AE69" s="24"/>
      <c r="AF69" s="24"/>
      <c r="AG69" s="24"/>
      <c r="AH69" s="24"/>
      <c r="AI69" s="24"/>
      <c r="AJ69" s="24"/>
    </row>
    <row r="70">
      <c r="A70" s="24"/>
      <c r="B70" s="25"/>
      <c r="C70" s="25"/>
      <c r="D70" s="25"/>
      <c r="E70" s="25"/>
      <c r="F70" s="25"/>
      <c r="G70" s="25"/>
      <c r="H70" s="25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5"/>
      <c r="Z70" s="25"/>
      <c r="AA70" s="25"/>
      <c r="AB70" s="25"/>
      <c r="AC70" s="25"/>
      <c r="AD70" s="25"/>
      <c r="AE70" s="24"/>
      <c r="AF70" s="24"/>
      <c r="AG70" s="24"/>
      <c r="AH70" s="24"/>
      <c r="AI70" s="24"/>
      <c r="AJ70" s="24"/>
    </row>
    <row r="71">
      <c r="A71" s="24"/>
      <c r="B71" s="25"/>
      <c r="C71" s="25"/>
      <c r="D71" s="25"/>
      <c r="E71" s="25"/>
      <c r="F71" s="25"/>
      <c r="G71" s="25"/>
      <c r="H71" s="25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5"/>
      <c r="Z71" s="25"/>
      <c r="AA71" s="25"/>
      <c r="AB71" s="25"/>
      <c r="AC71" s="25"/>
      <c r="AD71" s="25"/>
      <c r="AE71" s="24"/>
      <c r="AF71" s="24"/>
      <c r="AG71" s="24"/>
      <c r="AH71" s="24"/>
      <c r="AI71" s="24"/>
      <c r="AJ71" s="24"/>
    </row>
    <row r="72">
      <c r="A72" s="24"/>
      <c r="B72" s="25"/>
      <c r="C72" s="25"/>
      <c r="D72" s="25"/>
      <c r="E72" s="25"/>
      <c r="F72" s="25"/>
      <c r="G72" s="25"/>
      <c r="H72" s="25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5"/>
      <c r="Z72" s="25"/>
      <c r="AA72" s="25"/>
      <c r="AB72" s="25"/>
      <c r="AC72" s="25"/>
      <c r="AD72" s="25"/>
      <c r="AE72" s="24"/>
      <c r="AF72" s="24"/>
      <c r="AG72" s="24"/>
      <c r="AH72" s="24"/>
      <c r="AI72" s="24"/>
      <c r="AJ72" s="24"/>
    </row>
    <row r="73">
      <c r="A73" s="24"/>
      <c r="B73" s="25"/>
      <c r="C73" s="25"/>
      <c r="D73" s="25"/>
      <c r="E73" s="25"/>
      <c r="F73" s="25"/>
      <c r="G73" s="25"/>
      <c r="H73" s="25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5"/>
      <c r="Z73" s="25"/>
      <c r="AA73" s="25"/>
      <c r="AB73" s="25"/>
      <c r="AC73" s="25"/>
      <c r="AD73" s="25"/>
      <c r="AE73" s="24"/>
      <c r="AF73" s="24"/>
      <c r="AG73" s="24"/>
      <c r="AH73" s="24"/>
      <c r="AI73" s="24"/>
      <c r="AJ73" s="24"/>
    </row>
    <row r="74">
      <c r="A74" s="24"/>
      <c r="B74" s="25"/>
      <c r="C74" s="25"/>
      <c r="D74" s="25"/>
      <c r="E74" s="25"/>
      <c r="F74" s="25"/>
      <c r="G74" s="25"/>
      <c r="H74" s="25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5"/>
      <c r="Z74" s="25"/>
      <c r="AA74" s="25"/>
      <c r="AB74" s="25"/>
      <c r="AC74" s="25"/>
      <c r="AD74" s="25"/>
      <c r="AE74" s="24"/>
      <c r="AF74" s="24"/>
      <c r="AG74" s="24"/>
      <c r="AH74" s="24"/>
      <c r="AI74" s="24"/>
      <c r="AJ74" s="24"/>
    </row>
    <row r="75">
      <c r="A75" s="24"/>
      <c r="B75" s="25"/>
      <c r="C75" s="25"/>
      <c r="D75" s="25"/>
      <c r="E75" s="25"/>
      <c r="F75" s="25"/>
      <c r="G75" s="25"/>
      <c r="H75" s="25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5"/>
      <c r="Z75" s="25"/>
      <c r="AA75" s="25"/>
      <c r="AB75" s="25"/>
      <c r="AC75" s="25"/>
      <c r="AD75" s="25"/>
      <c r="AE75" s="24"/>
      <c r="AF75" s="24"/>
      <c r="AG75" s="24"/>
      <c r="AH75" s="24"/>
      <c r="AI75" s="24"/>
      <c r="AJ75" s="24"/>
    </row>
    <row r="76">
      <c r="A76" s="24"/>
      <c r="B76" s="25"/>
      <c r="C76" s="25"/>
      <c r="D76" s="25"/>
      <c r="E76" s="25"/>
      <c r="F76" s="25"/>
      <c r="G76" s="25"/>
      <c r="H76" s="25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5"/>
      <c r="Z76" s="25"/>
      <c r="AA76" s="25"/>
      <c r="AB76" s="25"/>
      <c r="AC76" s="25"/>
      <c r="AD76" s="25"/>
      <c r="AE76" s="24"/>
      <c r="AF76" s="24"/>
      <c r="AG76" s="24"/>
      <c r="AH76" s="24"/>
      <c r="AI76" s="24"/>
      <c r="AJ76" s="24"/>
    </row>
    <row r="77">
      <c r="A77" s="24"/>
      <c r="B77" s="25"/>
      <c r="C77" s="25"/>
      <c r="D77" s="25"/>
      <c r="E77" s="25"/>
      <c r="F77" s="25"/>
      <c r="G77" s="25"/>
      <c r="H77" s="25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5"/>
      <c r="Z77" s="25"/>
      <c r="AA77" s="25"/>
      <c r="AB77" s="25"/>
      <c r="AC77" s="25"/>
      <c r="AD77" s="25"/>
      <c r="AE77" s="24"/>
      <c r="AF77" s="24"/>
      <c r="AG77" s="24"/>
      <c r="AH77" s="24"/>
      <c r="AI77" s="24"/>
      <c r="AJ77" s="24"/>
    </row>
    <row r="78">
      <c r="A78" s="24"/>
      <c r="B78" s="25"/>
      <c r="C78" s="25"/>
      <c r="D78" s="25"/>
      <c r="E78" s="25"/>
      <c r="F78" s="25"/>
      <c r="G78" s="25"/>
      <c r="H78" s="25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5"/>
      <c r="Z78" s="25"/>
      <c r="AA78" s="25"/>
      <c r="AB78" s="25"/>
      <c r="AC78" s="25"/>
      <c r="AD78" s="25"/>
      <c r="AE78" s="24"/>
      <c r="AF78" s="24"/>
      <c r="AG78" s="24"/>
      <c r="AH78" s="24"/>
      <c r="AI78" s="24"/>
      <c r="AJ78" s="24"/>
    </row>
    <row r="79">
      <c r="A79" s="24"/>
      <c r="B79" s="25"/>
      <c r="C79" s="25"/>
      <c r="D79" s="25"/>
      <c r="E79" s="25"/>
      <c r="F79" s="25"/>
      <c r="G79" s="25"/>
      <c r="H79" s="25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5"/>
      <c r="Z79" s="25"/>
      <c r="AA79" s="25"/>
      <c r="AB79" s="25"/>
      <c r="AC79" s="25"/>
      <c r="AD79" s="25"/>
      <c r="AE79" s="24"/>
      <c r="AF79" s="24"/>
      <c r="AG79" s="24"/>
      <c r="AH79" s="24"/>
      <c r="AI79" s="24"/>
      <c r="AJ79" s="24"/>
    </row>
    <row r="80">
      <c r="A80" s="24"/>
      <c r="B80" s="25"/>
      <c r="C80" s="25"/>
      <c r="D80" s="25"/>
      <c r="E80" s="25"/>
      <c r="F80" s="25"/>
      <c r="G80" s="25"/>
      <c r="H80" s="25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5"/>
      <c r="Z80" s="25"/>
      <c r="AA80" s="25"/>
      <c r="AB80" s="25"/>
      <c r="AC80" s="25"/>
      <c r="AD80" s="25"/>
      <c r="AE80" s="24"/>
      <c r="AF80" s="24"/>
      <c r="AG80" s="24"/>
      <c r="AH80" s="24"/>
      <c r="AI80" s="24"/>
      <c r="AJ80" s="24"/>
    </row>
    <row r="81">
      <c r="A81" s="24"/>
      <c r="B81" s="25"/>
      <c r="C81" s="25"/>
      <c r="D81" s="25"/>
      <c r="E81" s="25"/>
      <c r="F81" s="25"/>
      <c r="G81" s="25"/>
      <c r="H81" s="25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5"/>
      <c r="Z81" s="25"/>
      <c r="AA81" s="25"/>
      <c r="AB81" s="25"/>
      <c r="AC81" s="25"/>
      <c r="AD81" s="25"/>
      <c r="AE81" s="24"/>
      <c r="AF81" s="24"/>
      <c r="AG81" s="24"/>
      <c r="AH81" s="24"/>
      <c r="AI81" s="24"/>
      <c r="AJ81" s="24"/>
    </row>
    <row r="82">
      <c r="A82" s="24"/>
      <c r="B82" s="25"/>
      <c r="C82" s="25"/>
      <c r="D82" s="25"/>
      <c r="E82" s="25"/>
      <c r="F82" s="25"/>
      <c r="G82" s="25"/>
      <c r="H82" s="25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5"/>
      <c r="Z82" s="25"/>
      <c r="AA82" s="25"/>
      <c r="AB82" s="25"/>
      <c r="AC82" s="25"/>
      <c r="AD82" s="25"/>
      <c r="AE82" s="24"/>
      <c r="AF82" s="24"/>
      <c r="AG82" s="24"/>
      <c r="AH82" s="24"/>
      <c r="AI82" s="24"/>
      <c r="AJ82" s="24"/>
    </row>
    <row r="83">
      <c r="A83" s="24"/>
      <c r="B83" s="25"/>
      <c r="C83" s="25"/>
      <c r="D83" s="25"/>
      <c r="E83" s="25"/>
      <c r="F83" s="25"/>
      <c r="G83" s="25"/>
      <c r="H83" s="25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5"/>
      <c r="Z83" s="25"/>
      <c r="AA83" s="25"/>
      <c r="AB83" s="25"/>
      <c r="AC83" s="25"/>
      <c r="AD83" s="25"/>
      <c r="AE83" s="24"/>
      <c r="AF83" s="24"/>
      <c r="AG83" s="24"/>
      <c r="AH83" s="24"/>
      <c r="AI83" s="24"/>
      <c r="AJ83" s="24"/>
    </row>
    <row r="84">
      <c r="A84" s="24"/>
      <c r="B84" s="25"/>
      <c r="C84" s="25"/>
      <c r="D84" s="25"/>
      <c r="E84" s="25"/>
      <c r="F84" s="25"/>
      <c r="G84" s="25"/>
      <c r="H84" s="25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5"/>
      <c r="Z84" s="25"/>
      <c r="AA84" s="25"/>
      <c r="AB84" s="25"/>
      <c r="AC84" s="25"/>
      <c r="AD84" s="25"/>
      <c r="AE84" s="24"/>
      <c r="AF84" s="24"/>
      <c r="AG84" s="24"/>
      <c r="AH84" s="24"/>
      <c r="AI84" s="24"/>
      <c r="AJ84" s="24"/>
    </row>
    <row r="85">
      <c r="A85" s="24"/>
      <c r="B85" s="25"/>
      <c r="C85" s="25"/>
      <c r="D85" s="25"/>
      <c r="E85" s="25"/>
      <c r="F85" s="25"/>
      <c r="G85" s="25"/>
      <c r="H85" s="25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5"/>
      <c r="Z85" s="25"/>
      <c r="AA85" s="25"/>
      <c r="AB85" s="25"/>
      <c r="AC85" s="25"/>
      <c r="AD85" s="25"/>
      <c r="AE85" s="24"/>
      <c r="AF85" s="24"/>
      <c r="AG85" s="24"/>
      <c r="AH85" s="24"/>
      <c r="AI85" s="24"/>
      <c r="AJ85" s="24"/>
    </row>
    <row r="86">
      <c r="A86" s="24"/>
      <c r="B86" s="25"/>
      <c r="C86" s="25"/>
      <c r="D86" s="25"/>
      <c r="E86" s="25"/>
      <c r="F86" s="25"/>
      <c r="G86" s="25"/>
      <c r="H86" s="25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5"/>
      <c r="Z86" s="25"/>
      <c r="AA86" s="25"/>
      <c r="AB86" s="25"/>
      <c r="AC86" s="25"/>
      <c r="AD86" s="25"/>
      <c r="AE86" s="24"/>
      <c r="AF86" s="24"/>
      <c r="AG86" s="24"/>
      <c r="AH86" s="24"/>
      <c r="AI86" s="24"/>
      <c r="AJ86" s="24"/>
    </row>
    <row r="87">
      <c r="A87" s="24"/>
      <c r="B87" s="25"/>
      <c r="C87" s="25"/>
      <c r="D87" s="25"/>
      <c r="E87" s="25"/>
      <c r="F87" s="25"/>
      <c r="G87" s="25"/>
      <c r="H87" s="25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5"/>
      <c r="Z87" s="25"/>
      <c r="AA87" s="25"/>
      <c r="AB87" s="25"/>
      <c r="AC87" s="25"/>
      <c r="AD87" s="25"/>
      <c r="AE87" s="24"/>
      <c r="AF87" s="24"/>
      <c r="AG87" s="24"/>
      <c r="AH87" s="24"/>
      <c r="AI87" s="24"/>
      <c r="AJ87" s="24"/>
    </row>
    <row r="88">
      <c r="A88" s="24"/>
      <c r="B88" s="25"/>
      <c r="C88" s="25"/>
      <c r="D88" s="25"/>
      <c r="E88" s="25"/>
      <c r="F88" s="25"/>
      <c r="G88" s="25"/>
      <c r="H88" s="25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5"/>
      <c r="Z88" s="25"/>
      <c r="AA88" s="25"/>
      <c r="AB88" s="25"/>
      <c r="AC88" s="25"/>
      <c r="AD88" s="25"/>
      <c r="AE88" s="24"/>
      <c r="AF88" s="24"/>
      <c r="AG88" s="24"/>
      <c r="AH88" s="24"/>
      <c r="AI88" s="24"/>
      <c r="AJ88" s="24"/>
    </row>
    <row r="89">
      <c r="A89" s="24"/>
      <c r="B89" s="25"/>
      <c r="C89" s="25"/>
      <c r="D89" s="25"/>
      <c r="E89" s="25"/>
      <c r="F89" s="25"/>
      <c r="G89" s="25"/>
      <c r="H89" s="25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5"/>
      <c r="Z89" s="25"/>
      <c r="AA89" s="25"/>
      <c r="AB89" s="25"/>
      <c r="AC89" s="25"/>
      <c r="AD89" s="25"/>
      <c r="AE89" s="24"/>
      <c r="AF89" s="24"/>
      <c r="AG89" s="24"/>
      <c r="AH89" s="24"/>
      <c r="AI89" s="24"/>
      <c r="AJ89" s="24"/>
    </row>
    <row r="90">
      <c r="A90" s="24"/>
      <c r="B90" s="25"/>
      <c r="C90" s="25"/>
      <c r="D90" s="25"/>
      <c r="E90" s="25"/>
      <c r="F90" s="25"/>
      <c r="G90" s="25"/>
      <c r="H90" s="25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5"/>
      <c r="Z90" s="25"/>
      <c r="AA90" s="25"/>
      <c r="AB90" s="25"/>
      <c r="AC90" s="25"/>
      <c r="AD90" s="25"/>
      <c r="AE90" s="24"/>
      <c r="AF90" s="24"/>
      <c r="AG90" s="24"/>
      <c r="AH90" s="24"/>
      <c r="AI90" s="24"/>
      <c r="AJ90" s="24"/>
    </row>
    <row r="91">
      <c r="A91" s="24"/>
      <c r="B91" s="25"/>
      <c r="C91" s="25"/>
      <c r="D91" s="25"/>
      <c r="E91" s="25"/>
      <c r="F91" s="25"/>
      <c r="G91" s="25"/>
      <c r="H91" s="25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5"/>
      <c r="Z91" s="25"/>
      <c r="AA91" s="25"/>
      <c r="AB91" s="25"/>
      <c r="AC91" s="25"/>
      <c r="AD91" s="25"/>
      <c r="AE91" s="24"/>
      <c r="AF91" s="24"/>
      <c r="AG91" s="24"/>
      <c r="AH91" s="24"/>
      <c r="AI91" s="24"/>
      <c r="AJ91" s="24"/>
    </row>
    <row r="92">
      <c r="A92" s="24"/>
      <c r="B92" s="25"/>
      <c r="C92" s="25"/>
      <c r="D92" s="25"/>
      <c r="E92" s="25"/>
      <c r="F92" s="25"/>
      <c r="G92" s="25"/>
      <c r="H92" s="25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5"/>
      <c r="Z92" s="25"/>
      <c r="AA92" s="25"/>
      <c r="AB92" s="25"/>
      <c r="AC92" s="25"/>
      <c r="AD92" s="25"/>
      <c r="AE92" s="24"/>
      <c r="AF92" s="24"/>
      <c r="AG92" s="24"/>
      <c r="AH92" s="24"/>
      <c r="AI92" s="24"/>
      <c r="AJ92" s="24"/>
    </row>
    <row r="93">
      <c r="A93" s="24"/>
      <c r="B93" s="25"/>
      <c r="C93" s="25"/>
      <c r="D93" s="25"/>
      <c r="E93" s="25"/>
      <c r="F93" s="25"/>
      <c r="G93" s="25"/>
      <c r="H93" s="25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5"/>
      <c r="Z93" s="25"/>
      <c r="AA93" s="25"/>
      <c r="AB93" s="25"/>
      <c r="AC93" s="25"/>
      <c r="AD93" s="25"/>
      <c r="AE93" s="24"/>
      <c r="AF93" s="24"/>
      <c r="AG93" s="24"/>
      <c r="AH93" s="24"/>
      <c r="AI93" s="24"/>
      <c r="AJ93" s="24"/>
    </row>
    <row r="94">
      <c r="A94" s="24"/>
      <c r="B94" s="25"/>
      <c r="C94" s="25"/>
      <c r="D94" s="25"/>
      <c r="E94" s="25"/>
      <c r="F94" s="25"/>
      <c r="G94" s="25"/>
      <c r="H94" s="25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5"/>
      <c r="Z94" s="25"/>
      <c r="AA94" s="25"/>
      <c r="AB94" s="25"/>
      <c r="AC94" s="25"/>
      <c r="AD94" s="25"/>
      <c r="AE94" s="24"/>
      <c r="AF94" s="24"/>
      <c r="AG94" s="24"/>
      <c r="AH94" s="24"/>
      <c r="AI94" s="24"/>
      <c r="AJ94" s="24"/>
    </row>
    <row r="95">
      <c r="A95" s="24"/>
      <c r="B95" s="25"/>
      <c r="C95" s="25"/>
      <c r="D95" s="25"/>
      <c r="E95" s="25"/>
      <c r="F95" s="25"/>
      <c r="G95" s="25"/>
      <c r="H95" s="25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5"/>
      <c r="Z95" s="25"/>
      <c r="AA95" s="25"/>
      <c r="AB95" s="25"/>
      <c r="AC95" s="25"/>
      <c r="AD95" s="25"/>
      <c r="AE95" s="24"/>
      <c r="AF95" s="24"/>
      <c r="AG95" s="24"/>
      <c r="AH95" s="24"/>
      <c r="AI95" s="24"/>
      <c r="AJ95" s="24"/>
    </row>
    <row r="96">
      <c r="A96" s="24"/>
      <c r="B96" s="25"/>
      <c r="C96" s="25"/>
      <c r="D96" s="25"/>
      <c r="E96" s="25"/>
      <c r="F96" s="25"/>
      <c r="G96" s="25"/>
      <c r="H96" s="25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5"/>
      <c r="Z96" s="25"/>
      <c r="AA96" s="25"/>
      <c r="AB96" s="25"/>
      <c r="AC96" s="25"/>
      <c r="AD96" s="25"/>
      <c r="AE96" s="24"/>
      <c r="AF96" s="24"/>
      <c r="AG96" s="24"/>
      <c r="AH96" s="24"/>
      <c r="AI96" s="24"/>
      <c r="AJ96" s="24"/>
    </row>
    <row r="97">
      <c r="A97" s="24"/>
      <c r="B97" s="25"/>
      <c r="C97" s="25"/>
      <c r="D97" s="25"/>
      <c r="E97" s="25"/>
      <c r="F97" s="25"/>
      <c r="G97" s="25"/>
      <c r="H97" s="25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5"/>
      <c r="Z97" s="25"/>
      <c r="AA97" s="25"/>
      <c r="AB97" s="25"/>
      <c r="AC97" s="25"/>
      <c r="AD97" s="25"/>
      <c r="AE97" s="24"/>
      <c r="AF97" s="24"/>
      <c r="AG97" s="24"/>
      <c r="AH97" s="24"/>
      <c r="AI97" s="24"/>
      <c r="AJ97" s="24"/>
    </row>
    <row r="98">
      <c r="A98" s="24"/>
      <c r="B98" s="25"/>
      <c r="C98" s="25"/>
      <c r="D98" s="25"/>
      <c r="E98" s="25"/>
      <c r="F98" s="25"/>
      <c r="G98" s="25"/>
      <c r="H98" s="25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5"/>
      <c r="Z98" s="25"/>
      <c r="AA98" s="25"/>
      <c r="AB98" s="25"/>
      <c r="AC98" s="25"/>
      <c r="AD98" s="25"/>
      <c r="AE98" s="24"/>
      <c r="AF98" s="24"/>
      <c r="AG98" s="24"/>
      <c r="AH98" s="24"/>
      <c r="AI98" s="24"/>
      <c r="AJ98" s="24"/>
    </row>
    <row r="99">
      <c r="A99" s="24"/>
      <c r="B99" s="25"/>
      <c r="C99" s="25"/>
      <c r="D99" s="25"/>
      <c r="E99" s="25"/>
      <c r="F99" s="25"/>
      <c r="G99" s="25"/>
      <c r="H99" s="25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5"/>
      <c r="Z99" s="25"/>
      <c r="AA99" s="25"/>
      <c r="AB99" s="25"/>
      <c r="AC99" s="25"/>
      <c r="AD99" s="25"/>
      <c r="AE99" s="24"/>
      <c r="AF99" s="24"/>
      <c r="AG99" s="24"/>
      <c r="AH99" s="24"/>
      <c r="AI99" s="24"/>
      <c r="AJ99" s="24"/>
    </row>
    <row r="100">
      <c r="A100" s="24"/>
      <c r="B100" s="25"/>
      <c r="C100" s="25"/>
      <c r="D100" s="25"/>
      <c r="E100" s="25"/>
      <c r="F100" s="25"/>
      <c r="G100" s="25"/>
      <c r="H100" s="25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5"/>
      <c r="Z100" s="25"/>
      <c r="AA100" s="25"/>
      <c r="AB100" s="25"/>
      <c r="AC100" s="25"/>
      <c r="AD100" s="25"/>
      <c r="AE100" s="24"/>
      <c r="AF100" s="24"/>
      <c r="AG100" s="24"/>
      <c r="AH100" s="24"/>
      <c r="AI100" s="24"/>
      <c r="AJ100" s="24"/>
    </row>
    <row r="101">
      <c r="A101" s="24"/>
      <c r="B101" s="25"/>
      <c r="C101" s="25"/>
      <c r="D101" s="25"/>
      <c r="E101" s="25"/>
      <c r="F101" s="25"/>
      <c r="G101" s="25"/>
      <c r="H101" s="25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5"/>
      <c r="Z101" s="25"/>
      <c r="AA101" s="25"/>
      <c r="AB101" s="25"/>
      <c r="AC101" s="25"/>
      <c r="AD101" s="25"/>
      <c r="AE101" s="24"/>
      <c r="AF101" s="24"/>
      <c r="AG101" s="24"/>
      <c r="AH101" s="24"/>
      <c r="AI101" s="24"/>
      <c r="AJ101" s="24"/>
    </row>
    <row r="102">
      <c r="A102" s="24"/>
      <c r="B102" s="25"/>
      <c r="C102" s="25"/>
      <c r="D102" s="25"/>
      <c r="E102" s="25"/>
      <c r="F102" s="25"/>
      <c r="G102" s="25"/>
      <c r="H102" s="25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5"/>
      <c r="Z102" s="25"/>
      <c r="AA102" s="25"/>
      <c r="AB102" s="25"/>
      <c r="AC102" s="25"/>
      <c r="AD102" s="25"/>
      <c r="AE102" s="24"/>
      <c r="AF102" s="24"/>
      <c r="AG102" s="24"/>
      <c r="AH102" s="24"/>
      <c r="AI102" s="24"/>
      <c r="AJ102" s="24"/>
    </row>
    <row r="103">
      <c r="A103" s="24"/>
      <c r="B103" s="25"/>
      <c r="C103" s="25"/>
      <c r="D103" s="25"/>
      <c r="E103" s="25"/>
      <c r="F103" s="25"/>
      <c r="G103" s="25"/>
      <c r="H103" s="25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5"/>
      <c r="Z103" s="25"/>
      <c r="AA103" s="25"/>
      <c r="AB103" s="25"/>
      <c r="AC103" s="25"/>
      <c r="AD103" s="25"/>
      <c r="AE103" s="24"/>
      <c r="AF103" s="24"/>
      <c r="AG103" s="24"/>
      <c r="AH103" s="24"/>
      <c r="AI103" s="24"/>
      <c r="AJ103" s="24"/>
    </row>
    <row r="104">
      <c r="A104" s="24"/>
      <c r="B104" s="25"/>
      <c r="C104" s="25"/>
      <c r="D104" s="25"/>
      <c r="E104" s="25"/>
      <c r="F104" s="25"/>
      <c r="G104" s="25"/>
      <c r="H104" s="25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5"/>
      <c r="Z104" s="25"/>
      <c r="AA104" s="25"/>
      <c r="AB104" s="25"/>
      <c r="AC104" s="25"/>
      <c r="AD104" s="25"/>
      <c r="AE104" s="24"/>
      <c r="AF104" s="24"/>
      <c r="AG104" s="24"/>
      <c r="AH104" s="24"/>
      <c r="AI104" s="24"/>
      <c r="AJ104" s="24"/>
    </row>
    <row r="105">
      <c r="A105" s="24"/>
      <c r="B105" s="25"/>
      <c r="C105" s="25"/>
      <c r="D105" s="25"/>
      <c r="E105" s="25"/>
      <c r="F105" s="25"/>
      <c r="G105" s="25"/>
      <c r="H105" s="25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5"/>
      <c r="Z105" s="25"/>
      <c r="AA105" s="25"/>
      <c r="AB105" s="25"/>
      <c r="AC105" s="25"/>
      <c r="AD105" s="25"/>
      <c r="AE105" s="24"/>
      <c r="AF105" s="24"/>
      <c r="AG105" s="24"/>
      <c r="AH105" s="24"/>
      <c r="AI105" s="24"/>
      <c r="AJ105" s="24"/>
    </row>
    <row r="106">
      <c r="A106" s="24"/>
      <c r="B106" s="25"/>
      <c r="C106" s="25"/>
      <c r="D106" s="25"/>
      <c r="E106" s="25"/>
      <c r="F106" s="25"/>
      <c r="G106" s="25"/>
      <c r="H106" s="25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5"/>
      <c r="Z106" s="25"/>
      <c r="AA106" s="25"/>
      <c r="AB106" s="25"/>
      <c r="AC106" s="25"/>
      <c r="AD106" s="25"/>
      <c r="AE106" s="24"/>
      <c r="AF106" s="24"/>
      <c r="AG106" s="24"/>
      <c r="AH106" s="24"/>
      <c r="AI106" s="24"/>
      <c r="AJ106" s="24"/>
    </row>
    <row r="107">
      <c r="A107" s="24"/>
      <c r="B107" s="25"/>
      <c r="C107" s="25"/>
      <c r="D107" s="25"/>
      <c r="E107" s="25"/>
      <c r="F107" s="25"/>
      <c r="G107" s="25"/>
      <c r="H107" s="25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5"/>
      <c r="Z107" s="25"/>
      <c r="AA107" s="25"/>
      <c r="AB107" s="25"/>
      <c r="AC107" s="25"/>
      <c r="AD107" s="25"/>
      <c r="AE107" s="24"/>
      <c r="AF107" s="24"/>
      <c r="AG107" s="24"/>
      <c r="AH107" s="24"/>
      <c r="AI107" s="24"/>
      <c r="AJ107" s="24"/>
    </row>
    <row r="108">
      <c r="A108" s="24"/>
      <c r="B108" s="25"/>
      <c r="C108" s="25"/>
      <c r="D108" s="25"/>
      <c r="E108" s="25"/>
      <c r="F108" s="25"/>
      <c r="G108" s="25"/>
      <c r="H108" s="25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5"/>
      <c r="Z108" s="25"/>
      <c r="AA108" s="25"/>
      <c r="AB108" s="25"/>
      <c r="AC108" s="25"/>
      <c r="AD108" s="25"/>
      <c r="AE108" s="24"/>
      <c r="AF108" s="24"/>
      <c r="AG108" s="24"/>
      <c r="AH108" s="24"/>
      <c r="AI108" s="24"/>
      <c r="AJ108" s="24"/>
    </row>
    <row r="109">
      <c r="A109" s="24"/>
      <c r="B109" s="25"/>
      <c r="C109" s="25"/>
      <c r="D109" s="25"/>
      <c r="E109" s="25"/>
      <c r="F109" s="25"/>
      <c r="G109" s="25"/>
      <c r="H109" s="25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5"/>
      <c r="Z109" s="25"/>
      <c r="AA109" s="25"/>
      <c r="AB109" s="25"/>
      <c r="AC109" s="25"/>
      <c r="AD109" s="25"/>
      <c r="AE109" s="24"/>
      <c r="AF109" s="24"/>
      <c r="AG109" s="24"/>
      <c r="AH109" s="24"/>
      <c r="AI109" s="24"/>
      <c r="AJ109" s="24"/>
    </row>
    <row r="110">
      <c r="A110" s="24"/>
      <c r="B110" s="25"/>
      <c r="C110" s="25"/>
      <c r="D110" s="25"/>
      <c r="E110" s="25"/>
      <c r="F110" s="25"/>
      <c r="G110" s="25"/>
      <c r="H110" s="25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5"/>
      <c r="Z110" s="25"/>
      <c r="AA110" s="25"/>
      <c r="AB110" s="25"/>
      <c r="AC110" s="25"/>
      <c r="AD110" s="25"/>
      <c r="AE110" s="24"/>
      <c r="AF110" s="24"/>
      <c r="AG110" s="24"/>
      <c r="AH110" s="24"/>
      <c r="AI110" s="24"/>
      <c r="AJ110" s="24"/>
    </row>
    <row r="111">
      <c r="A111" s="24"/>
      <c r="B111" s="25"/>
      <c r="C111" s="25"/>
      <c r="D111" s="25"/>
      <c r="E111" s="25"/>
      <c r="F111" s="25"/>
      <c r="G111" s="25"/>
      <c r="H111" s="25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5"/>
      <c r="Z111" s="25"/>
      <c r="AA111" s="25"/>
      <c r="AB111" s="25"/>
      <c r="AC111" s="25"/>
      <c r="AD111" s="25"/>
      <c r="AE111" s="24"/>
      <c r="AF111" s="24"/>
      <c r="AG111" s="24"/>
      <c r="AH111" s="24"/>
      <c r="AI111" s="24"/>
      <c r="AJ111" s="24"/>
    </row>
    <row r="112">
      <c r="A112" s="24"/>
      <c r="B112" s="25"/>
      <c r="C112" s="25"/>
      <c r="D112" s="25"/>
      <c r="E112" s="25"/>
      <c r="F112" s="25"/>
      <c r="G112" s="25"/>
      <c r="H112" s="25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5"/>
      <c r="Z112" s="25"/>
      <c r="AA112" s="25"/>
      <c r="AB112" s="25"/>
      <c r="AC112" s="25"/>
      <c r="AD112" s="25"/>
      <c r="AE112" s="24"/>
      <c r="AF112" s="24"/>
      <c r="AG112" s="24"/>
      <c r="AH112" s="24"/>
      <c r="AI112" s="24"/>
      <c r="AJ112" s="24"/>
    </row>
    <row r="113">
      <c r="A113" s="24"/>
      <c r="B113" s="25"/>
      <c r="C113" s="25"/>
      <c r="D113" s="25"/>
      <c r="E113" s="25"/>
      <c r="F113" s="25"/>
      <c r="G113" s="25"/>
      <c r="H113" s="25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5"/>
      <c r="Z113" s="25"/>
      <c r="AA113" s="25"/>
      <c r="AB113" s="25"/>
      <c r="AC113" s="25"/>
      <c r="AD113" s="25"/>
      <c r="AE113" s="24"/>
      <c r="AF113" s="24"/>
      <c r="AG113" s="24"/>
      <c r="AH113" s="24"/>
      <c r="AI113" s="24"/>
      <c r="AJ113" s="24"/>
    </row>
    <row r="114">
      <c r="A114" s="24"/>
      <c r="B114" s="25"/>
      <c r="C114" s="25"/>
      <c r="D114" s="25"/>
      <c r="E114" s="25"/>
      <c r="F114" s="25"/>
      <c r="G114" s="25"/>
      <c r="H114" s="25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5"/>
      <c r="Z114" s="25"/>
      <c r="AA114" s="25"/>
      <c r="AB114" s="25"/>
      <c r="AC114" s="25"/>
      <c r="AD114" s="25"/>
      <c r="AE114" s="24"/>
      <c r="AF114" s="24"/>
      <c r="AG114" s="24"/>
      <c r="AH114" s="24"/>
      <c r="AI114" s="24"/>
      <c r="AJ114" s="24"/>
    </row>
    <row r="115">
      <c r="A115" s="24"/>
      <c r="B115" s="25"/>
      <c r="C115" s="25"/>
      <c r="D115" s="25"/>
      <c r="E115" s="25"/>
      <c r="F115" s="25"/>
      <c r="G115" s="25"/>
      <c r="H115" s="25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5"/>
      <c r="Z115" s="25"/>
      <c r="AA115" s="25"/>
      <c r="AB115" s="25"/>
      <c r="AC115" s="25"/>
      <c r="AD115" s="25"/>
      <c r="AE115" s="24"/>
      <c r="AF115" s="24"/>
      <c r="AG115" s="24"/>
      <c r="AH115" s="24"/>
      <c r="AI115" s="24"/>
      <c r="AJ115" s="24"/>
    </row>
    <row r="116">
      <c r="A116" s="24"/>
      <c r="B116" s="25"/>
      <c r="C116" s="25"/>
      <c r="D116" s="25"/>
      <c r="E116" s="25"/>
      <c r="F116" s="25"/>
      <c r="G116" s="25"/>
      <c r="H116" s="25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5"/>
      <c r="Z116" s="25"/>
      <c r="AA116" s="25"/>
      <c r="AB116" s="25"/>
      <c r="AC116" s="25"/>
      <c r="AD116" s="25"/>
      <c r="AE116" s="24"/>
      <c r="AF116" s="24"/>
      <c r="AG116" s="24"/>
      <c r="AH116" s="24"/>
      <c r="AI116" s="24"/>
      <c r="AJ116" s="24"/>
    </row>
    <row r="117">
      <c r="A117" s="24"/>
      <c r="B117" s="25"/>
      <c r="C117" s="25"/>
      <c r="D117" s="25"/>
      <c r="E117" s="25"/>
      <c r="F117" s="25"/>
      <c r="G117" s="25"/>
      <c r="H117" s="25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5"/>
      <c r="Z117" s="25"/>
      <c r="AA117" s="25"/>
      <c r="AB117" s="25"/>
      <c r="AC117" s="25"/>
      <c r="AD117" s="25"/>
      <c r="AE117" s="24"/>
      <c r="AF117" s="24"/>
      <c r="AG117" s="24"/>
      <c r="AH117" s="24"/>
      <c r="AI117" s="24"/>
      <c r="AJ117" s="24"/>
    </row>
    <row r="118">
      <c r="A118" s="24"/>
      <c r="B118" s="25"/>
      <c r="C118" s="25"/>
      <c r="D118" s="25"/>
      <c r="E118" s="25"/>
      <c r="F118" s="25"/>
      <c r="G118" s="25"/>
      <c r="H118" s="25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5"/>
      <c r="Z118" s="25"/>
      <c r="AA118" s="25"/>
      <c r="AB118" s="25"/>
      <c r="AC118" s="25"/>
      <c r="AD118" s="25"/>
      <c r="AE118" s="24"/>
      <c r="AF118" s="24"/>
      <c r="AG118" s="24"/>
      <c r="AH118" s="24"/>
      <c r="AI118" s="24"/>
      <c r="AJ118" s="24"/>
    </row>
    <row r="119">
      <c r="A119" s="24"/>
      <c r="B119" s="25"/>
      <c r="C119" s="25"/>
      <c r="D119" s="25"/>
      <c r="E119" s="25"/>
      <c r="F119" s="25"/>
      <c r="G119" s="25"/>
      <c r="H119" s="25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5"/>
      <c r="Z119" s="25"/>
      <c r="AA119" s="25"/>
      <c r="AB119" s="25"/>
      <c r="AC119" s="25"/>
      <c r="AD119" s="25"/>
      <c r="AE119" s="24"/>
      <c r="AF119" s="24"/>
      <c r="AG119" s="24"/>
      <c r="AH119" s="24"/>
      <c r="AI119" s="24"/>
      <c r="AJ119" s="24"/>
    </row>
    <row r="120">
      <c r="A120" s="24"/>
      <c r="B120" s="25"/>
      <c r="C120" s="25"/>
      <c r="D120" s="25"/>
      <c r="E120" s="25"/>
      <c r="F120" s="25"/>
      <c r="G120" s="25"/>
      <c r="H120" s="25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5"/>
      <c r="Z120" s="25"/>
      <c r="AA120" s="25"/>
      <c r="AB120" s="25"/>
      <c r="AC120" s="25"/>
      <c r="AD120" s="25"/>
      <c r="AE120" s="24"/>
      <c r="AF120" s="24"/>
      <c r="AG120" s="24"/>
      <c r="AH120" s="24"/>
      <c r="AI120" s="24"/>
      <c r="AJ120" s="24"/>
    </row>
    <row r="121">
      <c r="A121" s="24"/>
      <c r="B121" s="25"/>
      <c r="C121" s="25"/>
      <c r="D121" s="25"/>
      <c r="E121" s="25"/>
      <c r="F121" s="25"/>
      <c r="G121" s="25"/>
      <c r="H121" s="25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5"/>
      <c r="Z121" s="25"/>
      <c r="AA121" s="25"/>
      <c r="AB121" s="25"/>
      <c r="AC121" s="25"/>
      <c r="AD121" s="25"/>
      <c r="AE121" s="24"/>
      <c r="AF121" s="24"/>
      <c r="AG121" s="24"/>
      <c r="AH121" s="24"/>
      <c r="AI121" s="24"/>
      <c r="AJ121" s="24"/>
    </row>
    <row r="122">
      <c r="A122" s="24"/>
      <c r="B122" s="25"/>
      <c r="C122" s="25"/>
      <c r="D122" s="25"/>
      <c r="E122" s="25"/>
      <c r="F122" s="25"/>
      <c r="G122" s="25"/>
      <c r="H122" s="25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5"/>
      <c r="Z122" s="25"/>
      <c r="AA122" s="25"/>
      <c r="AB122" s="25"/>
      <c r="AC122" s="25"/>
      <c r="AD122" s="25"/>
      <c r="AE122" s="24"/>
      <c r="AF122" s="24"/>
      <c r="AG122" s="24"/>
      <c r="AH122" s="24"/>
      <c r="AI122" s="24"/>
      <c r="AJ122" s="24"/>
    </row>
    <row r="123">
      <c r="A123" s="24"/>
      <c r="B123" s="25"/>
      <c r="C123" s="25"/>
      <c r="D123" s="25"/>
      <c r="E123" s="25"/>
      <c r="F123" s="25"/>
      <c r="G123" s="25"/>
      <c r="H123" s="25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5"/>
      <c r="Z123" s="25"/>
      <c r="AA123" s="25"/>
      <c r="AB123" s="25"/>
      <c r="AC123" s="25"/>
      <c r="AD123" s="25"/>
      <c r="AE123" s="24"/>
      <c r="AF123" s="24"/>
      <c r="AG123" s="24"/>
      <c r="AH123" s="24"/>
      <c r="AI123" s="24"/>
      <c r="AJ123" s="24"/>
    </row>
    <row r="124">
      <c r="A124" s="24"/>
      <c r="B124" s="25"/>
      <c r="C124" s="25"/>
      <c r="D124" s="25"/>
      <c r="E124" s="25"/>
      <c r="F124" s="25"/>
      <c r="G124" s="25"/>
      <c r="H124" s="25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5"/>
      <c r="Z124" s="25"/>
      <c r="AA124" s="25"/>
      <c r="AB124" s="25"/>
      <c r="AC124" s="25"/>
      <c r="AD124" s="25"/>
      <c r="AE124" s="24"/>
      <c r="AF124" s="24"/>
      <c r="AG124" s="24"/>
      <c r="AH124" s="24"/>
      <c r="AI124" s="24"/>
      <c r="AJ124" s="24"/>
    </row>
    <row r="125">
      <c r="A125" s="24"/>
      <c r="B125" s="25"/>
      <c r="C125" s="25"/>
      <c r="D125" s="25"/>
      <c r="E125" s="25"/>
      <c r="F125" s="25"/>
      <c r="G125" s="25"/>
      <c r="H125" s="25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5"/>
      <c r="Z125" s="25"/>
      <c r="AA125" s="25"/>
      <c r="AB125" s="25"/>
      <c r="AC125" s="25"/>
      <c r="AD125" s="25"/>
      <c r="AE125" s="24"/>
      <c r="AF125" s="24"/>
      <c r="AG125" s="24"/>
      <c r="AH125" s="24"/>
      <c r="AI125" s="24"/>
      <c r="AJ125" s="24"/>
    </row>
    <row r="126">
      <c r="A126" s="24"/>
      <c r="B126" s="25"/>
      <c r="C126" s="25"/>
      <c r="D126" s="25"/>
      <c r="E126" s="25"/>
      <c r="F126" s="25"/>
      <c r="G126" s="25"/>
      <c r="H126" s="25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5"/>
      <c r="Z126" s="25"/>
      <c r="AA126" s="25"/>
      <c r="AB126" s="25"/>
      <c r="AC126" s="25"/>
      <c r="AD126" s="25"/>
      <c r="AE126" s="24"/>
      <c r="AF126" s="24"/>
      <c r="AG126" s="24"/>
      <c r="AH126" s="24"/>
      <c r="AI126" s="24"/>
      <c r="AJ126" s="24"/>
    </row>
    <row r="127">
      <c r="A127" s="24"/>
      <c r="B127" s="25"/>
      <c r="C127" s="25"/>
      <c r="D127" s="25"/>
      <c r="E127" s="25"/>
      <c r="F127" s="25"/>
      <c r="G127" s="25"/>
      <c r="H127" s="25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5"/>
      <c r="Z127" s="25"/>
      <c r="AA127" s="25"/>
      <c r="AB127" s="25"/>
      <c r="AC127" s="25"/>
      <c r="AD127" s="25"/>
      <c r="AE127" s="24"/>
      <c r="AF127" s="24"/>
      <c r="AG127" s="24"/>
      <c r="AH127" s="24"/>
      <c r="AI127" s="24"/>
      <c r="AJ127" s="24"/>
    </row>
    <row r="128">
      <c r="A128" s="24"/>
      <c r="B128" s="25"/>
      <c r="C128" s="25"/>
      <c r="D128" s="25"/>
      <c r="E128" s="25"/>
      <c r="F128" s="25"/>
      <c r="G128" s="25"/>
      <c r="H128" s="25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5"/>
      <c r="Z128" s="25"/>
      <c r="AA128" s="25"/>
      <c r="AB128" s="25"/>
      <c r="AC128" s="25"/>
      <c r="AD128" s="25"/>
      <c r="AE128" s="24"/>
      <c r="AF128" s="24"/>
      <c r="AG128" s="24"/>
      <c r="AH128" s="24"/>
      <c r="AI128" s="24"/>
      <c r="AJ128" s="24"/>
    </row>
    <row r="129">
      <c r="A129" s="24"/>
      <c r="B129" s="25"/>
      <c r="C129" s="25"/>
      <c r="D129" s="25"/>
      <c r="E129" s="25"/>
      <c r="F129" s="25"/>
      <c r="G129" s="25"/>
      <c r="H129" s="25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5"/>
      <c r="Z129" s="25"/>
      <c r="AA129" s="25"/>
      <c r="AB129" s="25"/>
      <c r="AC129" s="25"/>
      <c r="AD129" s="25"/>
      <c r="AE129" s="24"/>
      <c r="AF129" s="24"/>
      <c r="AG129" s="24"/>
      <c r="AH129" s="24"/>
      <c r="AI129" s="24"/>
      <c r="AJ129" s="24"/>
    </row>
    <row r="130">
      <c r="A130" s="24"/>
      <c r="B130" s="25"/>
      <c r="C130" s="25"/>
      <c r="D130" s="25"/>
      <c r="E130" s="25"/>
      <c r="F130" s="25"/>
      <c r="G130" s="25"/>
      <c r="H130" s="25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5"/>
      <c r="Z130" s="25"/>
      <c r="AA130" s="25"/>
      <c r="AB130" s="25"/>
      <c r="AC130" s="25"/>
      <c r="AD130" s="25"/>
      <c r="AE130" s="24"/>
      <c r="AF130" s="24"/>
      <c r="AG130" s="24"/>
      <c r="AH130" s="24"/>
      <c r="AI130" s="24"/>
      <c r="AJ130" s="24"/>
    </row>
    <row r="131">
      <c r="A131" s="24"/>
      <c r="B131" s="25"/>
      <c r="C131" s="25"/>
      <c r="D131" s="25"/>
      <c r="E131" s="25"/>
      <c r="F131" s="25"/>
      <c r="G131" s="25"/>
      <c r="H131" s="25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5"/>
      <c r="Z131" s="25"/>
      <c r="AA131" s="25"/>
      <c r="AB131" s="25"/>
      <c r="AC131" s="25"/>
      <c r="AD131" s="25"/>
      <c r="AE131" s="24"/>
      <c r="AF131" s="24"/>
      <c r="AG131" s="24"/>
      <c r="AH131" s="24"/>
      <c r="AI131" s="24"/>
      <c r="AJ131" s="24"/>
    </row>
    <row r="132">
      <c r="A132" s="24"/>
      <c r="B132" s="25"/>
      <c r="C132" s="25"/>
      <c r="D132" s="25"/>
      <c r="E132" s="25"/>
      <c r="F132" s="25"/>
      <c r="G132" s="25"/>
      <c r="H132" s="25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5"/>
      <c r="Z132" s="25"/>
      <c r="AA132" s="25"/>
      <c r="AB132" s="25"/>
      <c r="AC132" s="25"/>
      <c r="AD132" s="25"/>
      <c r="AE132" s="24"/>
      <c r="AF132" s="24"/>
      <c r="AG132" s="24"/>
      <c r="AH132" s="24"/>
      <c r="AI132" s="24"/>
      <c r="AJ132" s="24"/>
    </row>
    <row r="133">
      <c r="A133" s="24"/>
      <c r="B133" s="25"/>
      <c r="C133" s="25"/>
      <c r="D133" s="25"/>
      <c r="E133" s="25"/>
      <c r="F133" s="25"/>
      <c r="G133" s="25"/>
      <c r="H133" s="25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5"/>
      <c r="Z133" s="25"/>
      <c r="AA133" s="25"/>
      <c r="AB133" s="25"/>
      <c r="AC133" s="25"/>
      <c r="AD133" s="25"/>
      <c r="AE133" s="24"/>
      <c r="AF133" s="24"/>
      <c r="AG133" s="24"/>
      <c r="AH133" s="24"/>
      <c r="AI133" s="24"/>
      <c r="AJ133" s="24"/>
    </row>
    <row r="134">
      <c r="A134" s="24"/>
      <c r="B134" s="25"/>
      <c r="C134" s="25"/>
      <c r="D134" s="25"/>
      <c r="E134" s="25"/>
      <c r="F134" s="25"/>
      <c r="G134" s="25"/>
      <c r="H134" s="25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5"/>
      <c r="Z134" s="25"/>
      <c r="AA134" s="25"/>
      <c r="AB134" s="25"/>
      <c r="AC134" s="25"/>
      <c r="AD134" s="25"/>
      <c r="AE134" s="24"/>
      <c r="AF134" s="24"/>
      <c r="AG134" s="24"/>
      <c r="AH134" s="24"/>
      <c r="AI134" s="24"/>
      <c r="AJ134" s="24"/>
    </row>
    <row r="135">
      <c r="A135" s="24"/>
      <c r="B135" s="25"/>
      <c r="C135" s="25"/>
      <c r="D135" s="25"/>
      <c r="E135" s="25"/>
      <c r="F135" s="25"/>
      <c r="G135" s="25"/>
      <c r="H135" s="25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5"/>
      <c r="Z135" s="25"/>
      <c r="AA135" s="25"/>
      <c r="AB135" s="25"/>
      <c r="AC135" s="25"/>
      <c r="AD135" s="25"/>
      <c r="AE135" s="24"/>
      <c r="AF135" s="24"/>
      <c r="AG135" s="24"/>
      <c r="AH135" s="24"/>
      <c r="AI135" s="24"/>
      <c r="AJ135" s="24"/>
    </row>
    <row r="136">
      <c r="A136" s="24"/>
      <c r="B136" s="25"/>
      <c r="C136" s="25"/>
      <c r="D136" s="25"/>
      <c r="E136" s="25"/>
      <c r="F136" s="25"/>
      <c r="G136" s="25"/>
      <c r="H136" s="25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5"/>
      <c r="Z136" s="25"/>
      <c r="AA136" s="25"/>
      <c r="AB136" s="25"/>
      <c r="AC136" s="25"/>
      <c r="AD136" s="25"/>
      <c r="AE136" s="24"/>
      <c r="AF136" s="24"/>
      <c r="AG136" s="24"/>
      <c r="AH136" s="24"/>
      <c r="AI136" s="24"/>
      <c r="AJ136" s="24"/>
    </row>
    <row r="137">
      <c r="A137" s="24"/>
      <c r="B137" s="25"/>
      <c r="C137" s="25"/>
      <c r="D137" s="25"/>
      <c r="E137" s="25"/>
      <c r="F137" s="25"/>
      <c r="G137" s="25"/>
      <c r="H137" s="25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5"/>
      <c r="Z137" s="25"/>
      <c r="AA137" s="25"/>
      <c r="AB137" s="25"/>
      <c r="AC137" s="25"/>
      <c r="AD137" s="25"/>
      <c r="AE137" s="24"/>
      <c r="AF137" s="24"/>
      <c r="AG137" s="24"/>
      <c r="AH137" s="24"/>
      <c r="AI137" s="24"/>
      <c r="AJ137" s="24"/>
    </row>
    <row r="138">
      <c r="A138" s="24"/>
      <c r="B138" s="25"/>
      <c r="C138" s="25"/>
      <c r="D138" s="25"/>
      <c r="E138" s="25"/>
      <c r="F138" s="25"/>
      <c r="G138" s="25"/>
      <c r="H138" s="25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5"/>
      <c r="Z138" s="25"/>
      <c r="AA138" s="25"/>
      <c r="AB138" s="25"/>
      <c r="AC138" s="25"/>
      <c r="AD138" s="25"/>
      <c r="AE138" s="24"/>
      <c r="AF138" s="24"/>
      <c r="AG138" s="24"/>
      <c r="AH138" s="24"/>
      <c r="AI138" s="24"/>
      <c r="AJ138" s="24"/>
    </row>
    <row r="139">
      <c r="A139" s="24"/>
      <c r="B139" s="25"/>
      <c r="C139" s="25"/>
      <c r="D139" s="25"/>
      <c r="E139" s="25"/>
      <c r="F139" s="25"/>
      <c r="G139" s="25"/>
      <c r="H139" s="25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5"/>
      <c r="Z139" s="25"/>
      <c r="AA139" s="25"/>
      <c r="AB139" s="25"/>
      <c r="AC139" s="25"/>
      <c r="AD139" s="25"/>
      <c r="AE139" s="24"/>
      <c r="AF139" s="24"/>
      <c r="AG139" s="24"/>
      <c r="AH139" s="24"/>
      <c r="AI139" s="24"/>
      <c r="AJ139" s="24"/>
    </row>
    <row r="140">
      <c r="A140" s="24"/>
      <c r="B140" s="25"/>
      <c r="C140" s="25"/>
      <c r="D140" s="25"/>
      <c r="E140" s="25"/>
      <c r="F140" s="25"/>
      <c r="G140" s="25"/>
      <c r="H140" s="25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5"/>
      <c r="Z140" s="25"/>
      <c r="AA140" s="25"/>
      <c r="AB140" s="25"/>
      <c r="AC140" s="25"/>
      <c r="AD140" s="25"/>
      <c r="AE140" s="24"/>
      <c r="AF140" s="24"/>
      <c r="AG140" s="24"/>
      <c r="AH140" s="24"/>
      <c r="AI140" s="24"/>
      <c r="AJ140" s="24"/>
    </row>
    <row r="141">
      <c r="A141" s="24"/>
      <c r="B141" s="25"/>
      <c r="C141" s="25"/>
      <c r="D141" s="25"/>
      <c r="E141" s="25"/>
      <c r="F141" s="25"/>
      <c r="G141" s="25"/>
      <c r="H141" s="25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5"/>
      <c r="Z141" s="25"/>
      <c r="AA141" s="25"/>
      <c r="AB141" s="25"/>
      <c r="AC141" s="25"/>
      <c r="AD141" s="25"/>
      <c r="AE141" s="24"/>
      <c r="AF141" s="24"/>
      <c r="AG141" s="24"/>
      <c r="AH141" s="24"/>
      <c r="AI141" s="24"/>
      <c r="AJ141" s="24"/>
    </row>
    <row r="142">
      <c r="A142" s="24"/>
      <c r="B142" s="25"/>
      <c r="C142" s="25"/>
      <c r="D142" s="25"/>
      <c r="E142" s="25"/>
      <c r="F142" s="25"/>
      <c r="G142" s="25"/>
      <c r="H142" s="25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5"/>
      <c r="Z142" s="25"/>
      <c r="AA142" s="25"/>
      <c r="AB142" s="25"/>
      <c r="AC142" s="25"/>
      <c r="AD142" s="25"/>
      <c r="AE142" s="24"/>
      <c r="AF142" s="24"/>
      <c r="AG142" s="24"/>
      <c r="AH142" s="24"/>
      <c r="AI142" s="24"/>
      <c r="AJ142" s="24"/>
    </row>
    <row r="143">
      <c r="A143" s="24"/>
      <c r="B143" s="25"/>
      <c r="C143" s="25"/>
      <c r="D143" s="25"/>
      <c r="E143" s="25"/>
      <c r="F143" s="25"/>
      <c r="G143" s="25"/>
      <c r="H143" s="25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5"/>
      <c r="Z143" s="25"/>
      <c r="AA143" s="25"/>
      <c r="AB143" s="25"/>
      <c r="AC143" s="25"/>
      <c r="AD143" s="25"/>
      <c r="AE143" s="24"/>
      <c r="AF143" s="24"/>
      <c r="AG143" s="24"/>
      <c r="AH143" s="24"/>
      <c r="AI143" s="24"/>
      <c r="AJ143" s="24"/>
    </row>
    <row r="144">
      <c r="A144" s="24"/>
      <c r="B144" s="25"/>
      <c r="C144" s="25"/>
      <c r="D144" s="25"/>
      <c r="E144" s="25"/>
      <c r="F144" s="25"/>
      <c r="G144" s="25"/>
      <c r="H144" s="25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5"/>
      <c r="Z144" s="25"/>
      <c r="AA144" s="25"/>
      <c r="AB144" s="25"/>
      <c r="AC144" s="25"/>
      <c r="AD144" s="25"/>
      <c r="AE144" s="24"/>
      <c r="AF144" s="24"/>
      <c r="AG144" s="24"/>
      <c r="AH144" s="24"/>
      <c r="AI144" s="24"/>
      <c r="AJ144" s="24"/>
    </row>
    <row r="145">
      <c r="A145" s="24"/>
      <c r="B145" s="25"/>
      <c r="C145" s="25"/>
      <c r="D145" s="25"/>
      <c r="E145" s="25"/>
      <c r="F145" s="25"/>
      <c r="G145" s="25"/>
      <c r="H145" s="25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5"/>
      <c r="Z145" s="25"/>
      <c r="AA145" s="25"/>
      <c r="AB145" s="25"/>
      <c r="AC145" s="25"/>
      <c r="AD145" s="25"/>
      <c r="AE145" s="24"/>
      <c r="AF145" s="24"/>
      <c r="AG145" s="24"/>
      <c r="AH145" s="24"/>
      <c r="AI145" s="24"/>
      <c r="AJ145" s="24"/>
    </row>
    <row r="146">
      <c r="A146" s="24"/>
      <c r="B146" s="25"/>
      <c r="C146" s="25"/>
      <c r="D146" s="25"/>
      <c r="E146" s="25"/>
      <c r="F146" s="25"/>
      <c r="G146" s="25"/>
      <c r="H146" s="25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5"/>
      <c r="Z146" s="25"/>
      <c r="AA146" s="25"/>
      <c r="AB146" s="25"/>
      <c r="AC146" s="25"/>
      <c r="AD146" s="25"/>
      <c r="AE146" s="24"/>
      <c r="AF146" s="24"/>
      <c r="AG146" s="24"/>
      <c r="AH146" s="24"/>
      <c r="AI146" s="24"/>
      <c r="AJ146" s="24"/>
    </row>
    <row r="147">
      <c r="A147" s="24"/>
      <c r="B147" s="25"/>
      <c r="C147" s="25"/>
      <c r="D147" s="25"/>
      <c r="E147" s="25"/>
      <c r="F147" s="25"/>
      <c r="G147" s="25"/>
      <c r="H147" s="25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5"/>
      <c r="Z147" s="25"/>
      <c r="AA147" s="25"/>
      <c r="AB147" s="25"/>
      <c r="AC147" s="25"/>
      <c r="AD147" s="25"/>
      <c r="AE147" s="24"/>
      <c r="AF147" s="24"/>
      <c r="AG147" s="24"/>
      <c r="AH147" s="24"/>
      <c r="AI147" s="24"/>
      <c r="AJ147" s="24"/>
    </row>
    <row r="148">
      <c r="A148" s="24"/>
      <c r="B148" s="25"/>
      <c r="C148" s="25"/>
      <c r="D148" s="25"/>
      <c r="E148" s="25"/>
      <c r="F148" s="25"/>
      <c r="G148" s="25"/>
      <c r="H148" s="25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5"/>
      <c r="Z148" s="25"/>
      <c r="AA148" s="25"/>
      <c r="AB148" s="25"/>
      <c r="AC148" s="25"/>
      <c r="AD148" s="25"/>
      <c r="AE148" s="24"/>
      <c r="AF148" s="24"/>
      <c r="AG148" s="24"/>
      <c r="AH148" s="24"/>
      <c r="AI148" s="24"/>
      <c r="AJ148" s="24"/>
    </row>
    <row r="149">
      <c r="A149" s="24"/>
      <c r="B149" s="25"/>
      <c r="C149" s="25"/>
      <c r="D149" s="25"/>
      <c r="E149" s="25"/>
      <c r="F149" s="25"/>
      <c r="G149" s="25"/>
      <c r="H149" s="25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5"/>
      <c r="Z149" s="25"/>
      <c r="AA149" s="25"/>
      <c r="AB149" s="25"/>
      <c r="AC149" s="25"/>
      <c r="AD149" s="25"/>
      <c r="AE149" s="24"/>
      <c r="AF149" s="24"/>
      <c r="AG149" s="24"/>
      <c r="AH149" s="24"/>
      <c r="AI149" s="24"/>
      <c r="AJ149" s="24"/>
    </row>
    <row r="150">
      <c r="A150" s="24"/>
      <c r="B150" s="25"/>
      <c r="C150" s="25"/>
      <c r="D150" s="25"/>
      <c r="E150" s="25"/>
      <c r="F150" s="25"/>
      <c r="G150" s="25"/>
      <c r="H150" s="25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5"/>
      <c r="Z150" s="25"/>
      <c r="AA150" s="25"/>
      <c r="AB150" s="25"/>
      <c r="AC150" s="25"/>
      <c r="AD150" s="25"/>
      <c r="AE150" s="24"/>
      <c r="AF150" s="24"/>
      <c r="AG150" s="24"/>
      <c r="AH150" s="24"/>
      <c r="AI150" s="24"/>
      <c r="AJ150" s="24"/>
    </row>
    <row r="151">
      <c r="A151" s="24"/>
      <c r="B151" s="25"/>
      <c r="C151" s="25"/>
      <c r="D151" s="25"/>
      <c r="E151" s="25"/>
      <c r="F151" s="25"/>
      <c r="G151" s="25"/>
      <c r="H151" s="25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5"/>
      <c r="Z151" s="25"/>
      <c r="AA151" s="25"/>
      <c r="AB151" s="25"/>
      <c r="AC151" s="25"/>
      <c r="AD151" s="25"/>
      <c r="AE151" s="24"/>
      <c r="AF151" s="24"/>
      <c r="AG151" s="24"/>
      <c r="AH151" s="24"/>
      <c r="AI151" s="24"/>
      <c r="AJ151" s="24"/>
    </row>
    <row r="152">
      <c r="A152" s="24"/>
      <c r="B152" s="25"/>
      <c r="C152" s="25"/>
      <c r="D152" s="25"/>
      <c r="E152" s="25"/>
      <c r="F152" s="25"/>
      <c r="G152" s="25"/>
      <c r="H152" s="25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5"/>
      <c r="Z152" s="25"/>
      <c r="AA152" s="25"/>
      <c r="AB152" s="25"/>
      <c r="AC152" s="25"/>
      <c r="AD152" s="25"/>
      <c r="AE152" s="24"/>
      <c r="AF152" s="24"/>
      <c r="AG152" s="24"/>
      <c r="AH152" s="24"/>
      <c r="AI152" s="24"/>
      <c r="AJ152" s="24"/>
    </row>
    <row r="153">
      <c r="A153" s="24"/>
      <c r="B153" s="25"/>
      <c r="C153" s="25"/>
      <c r="D153" s="25"/>
      <c r="E153" s="25"/>
      <c r="F153" s="25"/>
      <c r="G153" s="25"/>
      <c r="H153" s="25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5"/>
      <c r="Z153" s="25"/>
      <c r="AA153" s="25"/>
      <c r="AB153" s="25"/>
      <c r="AC153" s="25"/>
      <c r="AD153" s="25"/>
      <c r="AE153" s="24"/>
      <c r="AF153" s="24"/>
      <c r="AG153" s="24"/>
      <c r="AH153" s="24"/>
      <c r="AI153" s="24"/>
      <c r="AJ153" s="24"/>
    </row>
    <row r="154">
      <c r="A154" s="24"/>
      <c r="B154" s="25"/>
      <c r="C154" s="25"/>
      <c r="D154" s="25"/>
      <c r="E154" s="25"/>
      <c r="F154" s="25"/>
      <c r="G154" s="25"/>
      <c r="H154" s="25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5"/>
      <c r="Z154" s="25"/>
      <c r="AA154" s="25"/>
      <c r="AB154" s="25"/>
      <c r="AC154" s="25"/>
      <c r="AD154" s="25"/>
      <c r="AE154" s="24"/>
      <c r="AF154" s="24"/>
      <c r="AG154" s="24"/>
      <c r="AH154" s="24"/>
      <c r="AI154" s="24"/>
      <c r="AJ154" s="24"/>
    </row>
    <row r="155">
      <c r="A155" s="24"/>
      <c r="B155" s="25"/>
      <c r="C155" s="25"/>
      <c r="D155" s="25"/>
      <c r="E155" s="25"/>
      <c r="F155" s="25"/>
      <c r="G155" s="25"/>
      <c r="H155" s="25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5"/>
      <c r="Z155" s="25"/>
      <c r="AA155" s="25"/>
      <c r="AB155" s="25"/>
      <c r="AC155" s="25"/>
      <c r="AD155" s="25"/>
      <c r="AE155" s="24"/>
      <c r="AF155" s="24"/>
      <c r="AG155" s="24"/>
      <c r="AH155" s="24"/>
      <c r="AI155" s="24"/>
      <c r="AJ155" s="24"/>
    </row>
    <row r="156">
      <c r="A156" s="24"/>
      <c r="B156" s="25"/>
      <c r="C156" s="25"/>
      <c r="D156" s="25"/>
      <c r="E156" s="25"/>
      <c r="F156" s="25"/>
      <c r="G156" s="25"/>
      <c r="H156" s="25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5"/>
      <c r="Z156" s="25"/>
      <c r="AA156" s="25"/>
      <c r="AB156" s="25"/>
      <c r="AC156" s="25"/>
      <c r="AD156" s="25"/>
      <c r="AE156" s="24"/>
      <c r="AF156" s="24"/>
      <c r="AG156" s="24"/>
      <c r="AH156" s="24"/>
      <c r="AI156" s="24"/>
      <c r="AJ156" s="24"/>
    </row>
    <row r="157">
      <c r="A157" s="24"/>
      <c r="B157" s="25"/>
      <c r="C157" s="25"/>
      <c r="D157" s="25"/>
      <c r="E157" s="25"/>
      <c r="F157" s="25"/>
      <c r="G157" s="25"/>
      <c r="H157" s="25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5"/>
      <c r="Z157" s="25"/>
      <c r="AA157" s="25"/>
      <c r="AB157" s="25"/>
      <c r="AC157" s="25"/>
      <c r="AD157" s="25"/>
      <c r="AE157" s="24"/>
      <c r="AF157" s="24"/>
      <c r="AG157" s="24"/>
      <c r="AH157" s="24"/>
      <c r="AI157" s="24"/>
      <c r="AJ157" s="24"/>
    </row>
    <row r="158">
      <c r="A158" s="24"/>
      <c r="B158" s="25"/>
      <c r="C158" s="25"/>
      <c r="D158" s="25"/>
      <c r="E158" s="25"/>
      <c r="F158" s="25"/>
      <c r="G158" s="25"/>
      <c r="H158" s="25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5"/>
      <c r="Z158" s="25"/>
      <c r="AA158" s="25"/>
      <c r="AB158" s="25"/>
      <c r="AC158" s="25"/>
      <c r="AD158" s="25"/>
      <c r="AE158" s="24"/>
      <c r="AF158" s="24"/>
      <c r="AG158" s="24"/>
      <c r="AH158" s="24"/>
      <c r="AI158" s="24"/>
      <c r="AJ158" s="24"/>
    </row>
    <row r="159">
      <c r="A159" s="24"/>
      <c r="B159" s="25"/>
      <c r="C159" s="25"/>
      <c r="D159" s="25"/>
      <c r="E159" s="25"/>
      <c r="F159" s="25"/>
      <c r="G159" s="25"/>
      <c r="H159" s="25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5"/>
      <c r="Z159" s="25"/>
      <c r="AA159" s="25"/>
      <c r="AB159" s="25"/>
      <c r="AC159" s="25"/>
      <c r="AD159" s="25"/>
      <c r="AE159" s="24"/>
      <c r="AF159" s="24"/>
      <c r="AG159" s="24"/>
      <c r="AH159" s="24"/>
      <c r="AI159" s="24"/>
      <c r="AJ159" s="24"/>
    </row>
    <row r="160">
      <c r="A160" s="24"/>
      <c r="B160" s="25"/>
      <c r="C160" s="25"/>
      <c r="D160" s="25"/>
      <c r="E160" s="25"/>
      <c r="F160" s="25"/>
      <c r="G160" s="25"/>
      <c r="H160" s="25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5"/>
      <c r="Z160" s="25"/>
      <c r="AA160" s="25"/>
      <c r="AB160" s="25"/>
      <c r="AC160" s="25"/>
      <c r="AD160" s="25"/>
      <c r="AE160" s="24"/>
      <c r="AF160" s="24"/>
      <c r="AG160" s="24"/>
      <c r="AH160" s="24"/>
      <c r="AI160" s="24"/>
      <c r="AJ160" s="24"/>
    </row>
    <row r="161">
      <c r="A161" s="24"/>
      <c r="B161" s="25"/>
      <c r="C161" s="25"/>
      <c r="D161" s="25"/>
      <c r="E161" s="25"/>
      <c r="F161" s="25"/>
      <c r="G161" s="25"/>
      <c r="H161" s="25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5"/>
      <c r="Z161" s="25"/>
      <c r="AA161" s="25"/>
      <c r="AB161" s="25"/>
      <c r="AC161" s="25"/>
      <c r="AD161" s="25"/>
      <c r="AE161" s="24"/>
      <c r="AF161" s="24"/>
      <c r="AG161" s="24"/>
      <c r="AH161" s="24"/>
      <c r="AI161" s="24"/>
      <c r="AJ161" s="24"/>
    </row>
    <row r="162">
      <c r="A162" s="24"/>
      <c r="B162" s="25"/>
      <c r="C162" s="25"/>
      <c r="D162" s="25"/>
      <c r="E162" s="25"/>
      <c r="F162" s="25"/>
      <c r="G162" s="25"/>
      <c r="H162" s="25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5"/>
      <c r="Z162" s="25"/>
      <c r="AA162" s="25"/>
      <c r="AB162" s="25"/>
      <c r="AC162" s="25"/>
      <c r="AD162" s="25"/>
      <c r="AE162" s="24"/>
      <c r="AF162" s="24"/>
      <c r="AG162" s="24"/>
      <c r="AH162" s="24"/>
      <c r="AI162" s="24"/>
      <c r="AJ162" s="24"/>
    </row>
    <row r="163">
      <c r="A163" s="24"/>
      <c r="B163" s="25"/>
      <c r="C163" s="25"/>
      <c r="D163" s="25"/>
      <c r="E163" s="25"/>
      <c r="F163" s="25"/>
      <c r="G163" s="25"/>
      <c r="H163" s="25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5"/>
      <c r="Z163" s="25"/>
      <c r="AA163" s="25"/>
      <c r="AB163" s="25"/>
      <c r="AC163" s="25"/>
      <c r="AD163" s="25"/>
      <c r="AE163" s="24"/>
      <c r="AF163" s="24"/>
      <c r="AG163" s="24"/>
      <c r="AH163" s="24"/>
      <c r="AI163" s="24"/>
      <c r="AJ163" s="24"/>
    </row>
    <row r="164">
      <c r="A164" s="24"/>
      <c r="B164" s="25"/>
      <c r="C164" s="25"/>
      <c r="D164" s="25"/>
      <c r="E164" s="25"/>
      <c r="F164" s="25"/>
      <c r="G164" s="25"/>
      <c r="H164" s="25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5"/>
      <c r="Z164" s="25"/>
      <c r="AA164" s="25"/>
      <c r="AB164" s="25"/>
      <c r="AC164" s="25"/>
      <c r="AD164" s="25"/>
      <c r="AE164" s="24"/>
      <c r="AF164" s="24"/>
      <c r="AG164" s="24"/>
      <c r="AH164" s="24"/>
      <c r="AI164" s="24"/>
      <c r="AJ164" s="24"/>
    </row>
    <row r="165">
      <c r="A165" s="24"/>
      <c r="B165" s="25"/>
      <c r="C165" s="25"/>
      <c r="D165" s="25"/>
      <c r="E165" s="25"/>
      <c r="F165" s="25"/>
      <c r="G165" s="25"/>
      <c r="H165" s="25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5"/>
      <c r="Z165" s="25"/>
      <c r="AA165" s="25"/>
      <c r="AB165" s="25"/>
      <c r="AC165" s="25"/>
      <c r="AD165" s="25"/>
      <c r="AE165" s="24"/>
      <c r="AF165" s="24"/>
      <c r="AG165" s="24"/>
      <c r="AH165" s="24"/>
      <c r="AI165" s="24"/>
      <c r="AJ165" s="24"/>
    </row>
    <row r="166">
      <c r="A166" s="24"/>
      <c r="B166" s="25"/>
      <c r="C166" s="25"/>
      <c r="D166" s="25"/>
      <c r="E166" s="25"/>
      <c r="F166" s="25"/>
      <c r="G166" s="25"/>
      <c r="H166" s="25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5"/>
      <c r="Z166" s="25"/>
      <c r="AA166" s="25"/>
      <c r="AB166" s="25"/>
      <c r="AC166" s="25"/>
      <c r="AD166" s="25"/>
      <c r="AE166" s="24"/>
      <c r="AF166" s="24"/>
      <c r="AG166" s="24"/>
      <c r="AH166" s="24"/>
      <c r="AI166" s="24"/>
      <c r="AJ166" s="24"/>
    </row>
    <row r="167">
      <c r="A167" s="24"/>
      <c r="B167" s="25"/>
      <c r="C167" s="25"/>
      <c r="D167" s="25"/>
      <c r="E167" s="25"/>
      <c r="F167" s="25"/>
      <c r="G167" s="25"/>
      <c r="H167" s="25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5"/>
      <c r="Z167" s="25"/>
      <c r="AA167" s="25"/>
      <c r="AB167" s="25"/>
      <c r="AC167" s="25"/>
      <c r="AD167" s="25"/>
      <c r="AE167" s="24"/>
      <c r="AF167" s="24"/>
      <c r="AG167" s="24"/>
      <c r="AH167" s="24"/>
      <c r="AI167" s="24"/>
      <c r="AJ167" s="24"/>
    </row>
    <row r="168">
      <c r="A168" s="24"/>
      <c r="B168" s="25"/>
      <c r="C168" s="25"/>
      <c r="D168" s="25"/>
      <c r="E168" s="25"/>
      <c r="F168" s="25"/>
      <c r="G168" s="25"/>
      <c r="H168" s="25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5"/>
      <c r="Z168" s="25"/>
      <c r="AA168" s="25"/>
      <c r="AB168" s="25"/>
      <c r="AC168" s="25"/>
      <c r="AD168" s="25"/>
      <c r="AE168" s="24"/>
      <c r="AF168" s="24"/>
      <c r="AG168" s="24"/>
      <c r="AH168" s="24"/>
      <c r="AI168" s="24"/>
      <c r="AJ168" s="24"/>
    </row>
    <row r="169">
      <c r="A169" s="24"/>
      <c r="B169" s="25"/>
      <c r="C169" s="25"/>
      <c r="D169" s="25"/>
      <c r="E169" s="25"/>
      <c r="F169" s="25"/>
      <c r="G169" s="25"/>
      <c r="H169" s="25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5"/>
      <c r="Z169" s="25"/>
      <c r="AA169" s="25"/>
      <c r="AB169" s="25"/>
      <c r="AC169" s="25"/>
      <c r="AD169" s="25"/>
      <c r="AE169" s="24"/>
      <c r="AF169" s="24"/>
      <c r="AG169" s="24"/>
      <c r="AH169" s="24"/>
      <c r="AI169" s="24"/>
      <c r="AJ169" s="24"/>
    </row>
    <row r="170">
      <c r="A170" s="24"/>
      <c r="B170" s="25"/>
      <c r="C170" s="25"/>
      <c r="D170" s="25"/>
      <c r="E170" s="25"/>
      <c r="F170" s="25"/>
      <c r="G170" s="25"/>
      <c r="H170" s="25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5"/>
      <c r="Z170" s="25"/>
      <c r="AA170" s="25"/>
      <c r="AB170" s="25"/>
      <c r="AC170" s="25"/>
      <c r="AD170" s="25"/>
      <c r="AE170" s="24"/>
      <c r="AF170" s="24"/>
      <c r="AG170" s="24"/>
      <c r="AH170" s="24"/>
      <c r="AI170" s="24"/>
      <c r="AJ170" s="24"/>
    </row>
    <row r="171">
      <c r="A171" s="24"/>
      <c r="B171" s="25"/>
      <c r="C171" s="25"/>
      <c r="D171" s="25"/>
      <c r="E171" s="25"/>
      <c r="F171" s="25"/>
      <c r="G171" s="25"/>
      <c r="H171" s="25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5"/>
      <c r="Z171" s="25"/>
      <c r="AA171" s="25"/>
      <c r="AB171" s="25"/>
      <c r="AC171" s="25"/>
      <c r="AD171" s="25"/>
      <c r="AE171" s="24"/>
      <c r="AF171" s="24"/>
      <c r="AG171" s="24"/>
      <c r="AH171" s="24"/>
      <c r="AI171" s="24"/>
      <c r="AJ171" s="24"/>
    </row>
    <row r="172">
      <c r="A172" s="24"/>
      <c r="B172" s="25"/>
      <c r="C172" s="25"/>
      <c r="D172" s="25"/>
      <c r="E172" s="25"/>
      <c r="F172" s="25"/>
      <c r="G172" s="25"/>
      <c r="H172" s="25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5"/>
      <c r="Z172" s="25"/>
      <c r="AA172" s="25"/>
      <c r="AB172" s="25"/>
      <c r="AC172" s="25"/>
      <c r="AD172" s="25"/>
      <c r="AE172" s="24"/>
      <c r="AF172" s="24"/>
      <c r="AG172" s="24"/>
      <c r="AH172" s="24"/>
      <c r="AI172" s="24"/>
      <c r="AJ172" s="24"/>
    </row>
    <row r="173">
      <c r="A173" s="24"/>
      <c r="B173" s="25"/>
      <c r="C173" s="25"/>
      <c r="D173" s="25"/>
      <c r="E173" s="25"/>
      <c r="F173" s="25"/>
      <c r="G173" s="25"/>
      <c r="H173" s="25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5"/>
      <c r="Z173" s="25"/>
      <c r="AA173" s="25"/>
      <c r="AB173" s="25"/>
      <c r="AC173" s="25"/>
      <c r="AD173" s="25"/>
      <c r="AE173" s="24"/>
      <c r="AF173" s="24"/>
      <c r="AG173" s="24"/>
      <c r="AH173" s="24"/>
      <c r="AI173" s="24"/>
      <c r="AJ173" s="24"/>
    </row>
    <row r="174">
      <c r="A174" s="24"/>
      <c r="B174" s="25"/>
      <c r="C174" s="25"/>
      <c r="D174" s="25"/>
      <c r="E174" s="25"/>
      <c r="F174" s="25"/>
      <c r="G174" s="25"/>
      <c r="H174" s="25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5"/>
      <c r="Z174" s="25"/>
      <c r="AA174" s="25"/>
      <c r="AB174" s="25"/>
      <c r="AC174" s="25"/>
      <c r="AD174" s="25"/>
      <c r="AE174" s="24"/>
      <c r="AF174" s="24"/>
      <c r="AG174" s="24"/>
      <c r="AH174" s="24"/>
      <c r="AI174" s="24"/>
      <c r="AJ174" s="24"/>
    </row>
    <row r="175">
      <c r="A175" s="24"/>
      <c r="B175" s="25"/>
      <c r="C175" s="25"/>
      <c r="D175" s="25"/>
      <c r="E175" s="25"/>
      <c r="F175" s="25"/>
      <c r="G175" s="25"/>
      <c r="H175" s="25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5"/>
      <c r="Z175" s="25"/>
      <c r="AA175" s="25"/>
      <c r="AB175" s="25"/>
      <c r="AC175" s="25"/>
      <c r="AD175" s="25"/>
      <c r="AE175" s="24"/>
      <c r="AF175" s="24"/>
      <c r="AG175" s="24"/>
      <c r="AH175" s="24"/>
      <c r="AI175" s="24"/>
      <c r="AJ175" s="24"/>
    </row>
    <row r="176">
      <c r="A176" s="24"/>
      <c r="B176" s="25"/>
      <c r="C176" s="25"/>
      <c r="D176" s="25"/>
      <c r="E176" s="25"/>
      <c r="F176" s="25"/>
      <c r="G176" s="25"/>
      <c r="H176" s="25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5"/>
      <c r="Z176" s="25"/>
      <c r="AA176" s="25"/>
      <c r="AB176" s="25"/>
      <c r="AC176" s="25"/>
      <c r="AD176" s="25"/>
      <c r="AE176" s="24"/>
      <c r="AF176" s="24"/>
      <c r="AG176" s="24"/>
      <c r="AH176" s="24"/>
      <c r="AI176" s="24"/>
      <c r="AJ176" s="24"/>
    </row>
    <row r="177">
      <c r="A177" s="24"/>
      <c r="B177" s="25"/>
      <c r="C177" s="25"/>
      <c r="D177" s="25"/>
      <c r="E177" s="25"/>
      <c r="F177" s="25"/>
      <c r="G177" s="25"/>
      <c r="H177" s="25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5"/>
      <c r="Z177" s="25"/>
      <c r="AA177" s="25"/>
      <c r="AB177" s="25"/>
      <c r="AC177" s="25"/>
      <c r="AD177" s="25"/>
      <c r="AE177" s="24"/>
      <c r="AF177" s="24"/>
      <c r="AG177" s="24"/>
      <c r="AH177" s="24"/>
      <c r="AI177" s="24"/>
      <c r="AJ177" s="24"/>
    </row>
    <row r="178">
      <c r="A178" s="24"/>
      <c r="B178" s="25"/>
      <c r="C178" s="25"/>
      <c r="D178" s="25"/>
      <c r="E178" s="25"/>
      <c r="F178" s="25"/>
      <c r="G178" s="25"/>
      <c r="H178" s="25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5"/>
      <c r="Z178" s="25"/>
      <c r="AA178" s="25"/>
      <c r="AB178" s="25"/>
      <c r="AC178" s="25"/>
      <c r="AD178" s="25"/>
      <c r="AE178" s="24"/>
      <c r="AF178" s="24"/>
      <c r="AG178" s="24"/>
      <c r="AH178" s="24"/>
      <c r="AI178" s="24"/>
      <c r="AJ178" s="24"/>
    </row>
    <row r="179">
      <c r="A179" s="24"/>
      <c r="B179" s="25"/>
      <c r="C179" s="25"/>
      <c r="D179" s="25"/>
      <c r="E179" s="25"/>
      <c r="F179" s="25"/>
      <c r="G179" s="25"/>
      <c r="H179" s="25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5"/>
      <c r="Z179" s="25"/>
      <c r="AA179" s="25"/>
      <c r="AB179" s="25"/>
      <c r="AC179" s="25"/>
      <c r="AD179" s="25"/>
      <c r="AE179" s="24"/>
      <c r="AF179" s="24"/>
      <c r="AG179" s="24"/>
      <c r="AH179" s="24"/>
      <c r="AI179" s="24"/>
      <c r="AJ179" s="24"/>
    </row>
    <row r="180">
      <c r="A180" s="24"/>
      <c r="B180" s="25"/>
      <c r="C180" s="25"/>
      <c r="D180" s="25"/>
      <c r="E180" s="25"/>
      <c r="F180" s="25"/>
      <c r="G180" s="25"/>
      <c r="H180" s="25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5"/>
      <c r="Z180" s="25"/>
      <c r="AA180" s="25"/>
      <c r="AB180" s="25"/>
      <c r="AC180" s="25"/>
      <c r="AD180" s="25"/>
      <c r="AE180" s="24"/>
      <c r="AF180" s="24"/>
      <c r="AG180" s="24"/>
      <c r="AH180" s="24"/>
      <c r="AI180" s="24"/>
      <c r="AJ180" s="24"/>
    </row>
    <row r="181">
      <c r="A181" s="24"/>
      <c r="B181" s="25"/>
      <c r="C181" s="25"/>
      <c r="D181" s="25"/>
      <c r="E181" s="25"/>
      <c r="F181" s="25"/>
      <c r="G181" s="25"/>
      <c r="H181" s="25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5"/>
      <c r="Z181" s="25"/>
      <c r="AA181" s="25"/>
      <c r="AB181" s="25"/>
      <c r="AC181" s="25"/>
      <c r="AD181" s="25"/>
      <c r="AE181" s="24"/>
      <c r="AF181" s="24"/>
      <c r="AG181" s="24"/>
      <c r="AH181" s="24"/>
      <c r="AI181" s="24"/>
      <c r="AJ181" s="24"/>
    </row>
    <row r="182">
      <c r="A182" s="24"/>
      <c r="B182" s="25"/>
      <c r="C182" s="25"/>
      <c r="D182" s="25"/>
      <c r="E182" s="25"/>
      <c r="F182" s="25"/>
      <c r="G182" s="25"/>
      <c r="H182" s="25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5"/>
      <c r="Z182" s="25"/>
      <c r="AA182" s="25"/>
      <c r="AB182" s="25"/>
      <c r="AC182" s="25"/>
      <c r="AD182" s="25"/>
      <c r="AE182" s="24"/>
      <c r="AF182" s="24"/>
      <c r="AG182" s="24"/>
      <c r="AH182" s="24"/>
      <c r="AI182" s="24"/>
      <c r="AJ182" s="24"/>
    </row>
    <row r="183">
      <c r="A183" s="24"/>
      <c r="B183" s="25"/>
      <c r="C183" s="25"/>
      <c r="D183" s="25"/>
      <c r="E183" s="25"/>
      <c r="F183" s="25"/>
      <c r="G183" s="25"/>
      <c r="H183" s="25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5"/>
      <c r="Z183" s="25"/>
      <c r="AA183" s="25"/>
      <c r="AB183" s="25"/>
      <c r="AC183" s="25"/>
      <c r="AD183" s="25"/>
      <c r="AE183" s="24"/>
      <c r="AF183" s="24"/>
      <c r="AG183" s="24"/>
      <c r="AH183" s="24"/>
      <c r="AI183" s="24"/>
      <c r="AJ183" s="24"/>
    </row>
    <row r="184">
      <c r="A184" s="24"/>
      <c r="B184" s="25"/>
      <c r="C184" s="25"/>
      <c r="D184" s="25"/>
      <c r="E184" s="25"/>
      <c r="F184" s="25"/>
      <c r="G184" s="25"/>
      <c r="H184" s="25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5"/>
      <c r="Z184" s="25"/>
      <c r="AA184" s="25"/>
      <c r="AB184" s="25"/>
      <c r="AC184" s="25"/>
      <c r="AD184" s="25"/>
      <c r="AE184" s="24"/>
      <c r="AF184" s="24"/>
      <c r="AG184" s="24"/>
      <c r="AH184" s="24"/>
      <c r="AI184" s="24"/>
      <c r="AJ184" s="24"/>
    </row>
    <row r="185">
      <c r="A185" s="24"/>
      <c r="B185" s="25"/>
      <c r="C185" s="25"/>
      <c r="D185" s="25"/>
      <c r="E185" s="25"/>
      <c r="F185" s="25"/>
      <c r="G185" s="25"/>
      <c r="H185" s="25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5"/>
      <c r="Z185" s="25"/>
      <c r="AA185" s="25"/>
      <c r="AB185" s="25"/>
      <c r="AC185" s="25"/>
      <c r="AD185" s="25"/>
      <c r="AE185" s="24"/>
      <c r="AF185" s="24"/>
      <c r="AG185" s="24"/>
      <c r="AH185" s="24"/>
      <c r="AI185" s="24"/>
      <c r="AJ185" s="24"/>
    </row>
    <row r="186">
      <c r="A186" s="24"/>
      <c r="B186" s="25"/>
      <c r="C186" s="25"/>
      <c r="D186" s="25"/>
      <c r="E186" s="25"/>
      <c r="F186" s="25"/>
      <c r="G186" s="25"/>
      <c r="H186" s="25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5"/>
      <c r="Z186" s="25"/>
      <c r="AA186" s="25"/>
      <c r="AB186" s="25"/>
      <c r="AC186" s="25"/>
      <c r="AD186" s="25"/>
      <c r="AE186" s="24"/>
      <c r="AF186" s="24"/>
      <c r="AG186" s="24"/>
      <c r="AH186" s="24"/>
      <c r="AI186" s="24"/>
      <c r="AJ186" s="24"/>
    </row>
    <row r="187">
      <c r="A187" s="24"/>
      <c r="B187" s="25"/>
      <c r="C187" s="25"/>
      <c r="D187" s="25"/>
      <c r="E187" s="25"/>
      <c r="F187" s="25"/>
      <c r="G187" s="25"/>
      <c r="H187" s="25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5"/>
      <c r="Z187" s="25"/>
      <c r="AA187" s="25"/>
      <c r="AB187" s="25"/>
      <c r="AC187" s="25"/>
      <c r="AD187" s="25"/>
      <c r="AE187" s="24"/>
      <c r="AF187" s="24"/>
      <c r="AG187" s="24"/>
      <c r="AH187" s="24"/>
      <c r="AI187" s="24"/>
      <c r="AJ187" s="24"/>
    </row>
    <row r="188">
      <c r="A188" s="24"/>
      <c r="B188" s="25"/>
      <c r="C188" s="25"/>
      <c r="D188" s="25"/>
      <c r="E188" s="25"/>
      <c r="F188" s="25"/>
      <c r="G188" s="25"/>
      <c r="H188" s="25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5"/>
      <c r="Z188" s="25"/>
      <c r="AA188" s="25"/>
      <c r="AB188" s="25"/>
      <c r="AC188" s="25"/>
      <c r="AD188" s="25"/>
      <c r="AE188" s="24"/>
      <c r="AF188" s="24"/>
      <c r="AG188" s="24"/>
      <c r="AH188" s="24"/>
      <c r="AI188" s="24"/>
      <c r="AJ188" s="24"/>
    </row>
    <row r="189">
      <c r="A189" s="24"/>
      <c r="B189" s="25"/>
      <c r="C189" s="25"/>
      <c r="D189" s="25"/>
      <c r="E189" s="25"/>
      <c r="F189" s="25"/>
      <c r="G189" s="25"/>
      <c r="H189" s="25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5"/>
      <c r="Z189" s="25"/>
      <c r="AA189" s="25"/>
      <c r="AB189" s="25"/>
      <c r="AC189" s="25"/>
      <c r="AD189" s="25"/>
      <c r="AE189" s="24"/>
      <c r="AF189" s="24"/>
      <c r="AG189" s="24"/>
      <c r="AH189" s="24"/>
      <c r="AI189" s="24"/>
      <c r="AJ189" s="24"/>
    </row>
    <row r="190">
      <c r="A190" s="24"/>
      <c r="B190" s="25"/>
      <c r="C190" s="25"/>
      <c r="D190" s="25"/>
      <c r="E190" s="25"/>
      <c r="F190" s="25"/>
      <c r="G190" s="25"/>
      <c r="H190" s="25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5"/>
      <c r="Z190" s="25"/>
      <c r="AA190" s="25"/>
      <c r="AB190" s="25"/>
      <c r="AC190" s="25"/>
      <c r="AD190" s="25"/>
      <c r="AE190" s="24"/>
      <c r="AF190" s="24"/>
      <c r="AG190" s="24"/>
      <c r="AH190" s="24"/>
      <c r="AI190" s="24"/>
      <c r="AJ190" s="24"/>
    </row>
    <row r="191">
      <c r="A191" s="24"/>
      <c r="B191" s="25"/>
      <c r="C191" s="25"/>
      <c r="D191" s="25"/>
      <c r="E191" s="25"/>
      <c r="F191" s="25"/>
      <c r="G191" s="25"/>
      <c r="H191" s="25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5"/>
      <c r="Z191" s="25"/>
      <c r="AA191" s="25"/>
      <c r="AB191" s="25"/>
      <c r="AC191" s="25"/>
      <c r="AD191" s="25"/>
      <c r="AE191" s="24"/>
      <c r="AF191" s="24"/>
      <c r="AG191" s="24"/>
      <c r="AH191" s="24"/>
      <c r="AI191" s="24"/>
      <c r="AJ191" s="24"/>
    </row>
    <row r="192">
      <c r="A192" s="24"/>
      <c r="B192" s="25"/>
      <c r="C192" s="25"/>
      <c r="D192" s="25"/>
      <c r="E192" s="25"/>
      <c r="F192" s="25"/>
      <c r="G192" s="25"/>
      <c r="H192" s="25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5"/>
      <c r="Z192" s="25"/>
      <c r="AA192" s="25"/>
      <c r="AB192" s="25"/>
      <c r="AC192" s="25"/>
      <c r="AD192" s="25"/>
      <c r="AE192" s="24"/>
      <c r="AF192" s="24"/>
      <c r="AG192" s="24"/>
      <c r="AH192" s="24"/>
      <c r="AI192" s="24"/>
      <c r="AJ192" s="24"/>
    </row>
    <row r="193">
      <c r="A193" s="24"/>
      <c r="B193" s="25"/>
      <c r="C193" s="25"/>
      <c r="D193" s="25"/>
      <c r="E193" s="25"/>
      <c r="F193" s="25"/>
      <c r="G193" s="25"/>
      <c r="H193" s="25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5"/>
      <c r="Z193" s="25"/>
      <c r="AA193" s="25"/>
      <c r="AB193" s="25"/>
      <c r="AC193" s="25"/>
      <c r="AD193" s="25"/>
      <c r="AE193" s="24"/>
      <c r="AF193" s="24"/>
      <c r="AG193" s="24"/>
      <c r="AH193" s="24"/>
      <c r="AI193" s="24"/>
      <c r="AJ193" s="24"/>
    </row>
    <row r="194">
      <c r="A194" s="24"/>
      <c r="B194" s="25"/>
      <c r="C194" s="25"/>
      <c r="D194" s="25"/>
      <c r="E194" s="25"/>
      <c r="F194" s="25"/>
      <c r="G194" s="25"/>
      <c r="H194" s="25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5"/>
      <c r="Z194" s="25"/>
      <c r="AA194" s="25"/>
      <c r="AB194" s="25"/>
      <c r="AC194" s="25"/>
      <c r="AD194" s="25"/>
      <c r="AE194" s="24"/>
      <c r="AF194" s="24"/>
      <c r="AG194" s="24"/>
      <c r="AH194" s="24"/>
      <c r="AI194" s="24"/>
      <c r="AJ194" s="24"/>
    </row>
    <row r="195">
      <c r="A195" s="24"/>
      <c r="B195" s="25"/>
      <c r="C195" s="25"/>
      <c r="D195" s="25"/>
      <c r="E195" s="25"/>
      <c r="F195" s="25"/>
      <c r="G195" s="25"/>
      <c r="H195" s="25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5"/>
      <c r="Z195" s="25"/>
      <c r="AA195" s="25"/>
      <c r="AB195" s="25"/>
      <c r="AC195" s="25"/>
      <c r="AD195" s="25"/>
      <c r="AE195" s="24"/>
      <c r="AF195" s="24"/>
      <c r="AG195" s="24"/>
      <c r="AH195" s="24"/>
      <c r="AI195" s="24"/>
      <c r="AJ195" s="24"/>
    </row>
    <row r="196">
      <c r="A196" s="24"/>
      <c r="B196" s="25"/>
      <c r="C196" s="25"/>
      <c r="D196" s="25"/>
      <c r="E196" s="25"/>
      <c r="F196" s="25"/>
      <c r="G196" s="25"/>
      <c r="H196" s="25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5"/>
      <c r="Z196" s="25"/>
      <c r="AA196" s="25"/>
      <c r="AB196" s="25"/>
      <c r="AC196" s="25"/>
      <c r="AD196" s="25"/>
      <c r="AE196" s="24"/>
      <c r="AF196" s="24"/>
      <c r="AG196" s="24"/>
      <c r="AH196" s="24"/>
      <c r="AI196" s="24"/>
      <c r="AJ196" s="24"/>
    </row>
    <row r="197">
      <c r="A197" s="24"/>
      <c r="B197" s="25"/>
      <c r="C197" s="25"/>
      <c r="D197" s="25"/>
      <c r="E197" s="25"/>
      <c r="F197" s="25"/>
      <c r="G197" s="25"/>
      <c r="H197" s="25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5"/>
      <c r="Z197" s="25"/>
      <c r="AA197" s="25"/>
      <c r="AB197" s="25"/>
      <c r="AC197" s="25"/>
      <c r="AD197" s="25"/>
      <c r="AE197" s="24"/>
      <c r="AF197" s="24"/>
      <c r="AG197" s="24"/>
      <c r="AH197" s="24"/>
      <c r="AI197" s="24"/>
      <c r="AJ197" s="24"/>
    </row>
    <row r="198">
      <c r="A198" s="24"/>
      <c r="B198" s="25"/>
      <c r="C198" s="25"/>
      <c r="D198" s="25"/>
      <c r="E198" s="25"/>
      <c r="F198" s="25"/>
      <c r="G198" s="25"/>
      <c r="H198" s="25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5"/>
      <c r="Z198" s="25"/>
      <c r="AA198" s="25"/>
      <c r="AB198" s="25"/>
      <c r="AC198" s="25"/>
      <c r="AD198" s="25"/>
      <c r="AE198" s="24"/>
      <c r="AF198" s="24"/>
      <c r="AG198" s="24"/>
      <c r="AH198" s="24"/>
      <c r="AI198" s="24"/>
      <c r="AJ198" s="24"/>
    </row>
    <row r="199">
      <c r="A199" s="24"/>
      <c r="B199" s="25"/>
      <c r="C199" s="25"/>
      <c r="D199" s="25"/>
      <c r="E199" s="25"/>
      <c r="F199" s="25"/>
      <c r="G199" s="25"/>
      <c r="H199" s="25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5"/>
      <c r="Z199" s="25"/>
      <c r="AA199" s="25"/>
      <c r="AB199" s="25"/>
      <c r="AC199" s="25"/>
      <c r="AD199" s="25"/>
      <c r="AE199" s="24"/>
      <c r="AF199" s="24"/>
      <c r="AG199" s="24"/>
      <c r="AH199" s="24"/>
      <c r="AI199" s="24"/>
      <c r="AJ199" s="24"/>
    </row>
    <row r="200">
      <c r="A200" s="24"/>
      <c r="B200" s="25"/>
      <c r="C200" s="25"/>
      <c r="D200" s="25"/>
      <c r="E200" s="25"/>
      <c r="F200" s="25"/>
      <c r="G200" s="25"/>
      <c r="H200" s="25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5"/>
      <c r="Z200" s="25"/>
      <c r="AA200" s="25"/>
      <c r="AB200" s="25"/>
      <c r="AC200" s="25"/>
      <c r="AD200" s="25"/>
      <c r="AE200" s="24"/>
      <c r="AF200" s="24"/>
      <c r="AG200" s="24"/>
      <c r="AH200" s="24"/>
      <c r="AI200" s="24"/>
      <c r="AJ200" s="24"/>
    </row>
    <row r="201">
      <c r="A201" s="24"/>
      <c r="B201" s="25"/>
      <c r="C201" s="25"/>
      <c r="D201" s="25"/>
      <c r="E201" s="25"/>
      <c r="F201" s="25"/>
      <c r="G201" s="25"/>
      <c r="H201" s="25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5"/>
      <c r="Z201" s="25"/>
      <c r="AA201" s="25"/>
      <c r="AB201" s="25"/>
      <c r="AC201" s="25"/>
      <c r="AD201" s="25"/>
      <c r="AE201" s="24"/>
      <c r="AF201" s="24"/>
      <c r="AG201" s="24"/>
      <c r="AH201" s="24"/>
      <c r="AI201" s="24"/>
      <c r="AJ201" s="24"/>
    </row>
    <row r="202">
      <c r="A202" s="24"/>
      <c r="B202" s="25"/>
      <c r="C202" s="25"/>
      <c r="D202" s="25"/>
      <c r="E202" s="25"/>
      <c r="F202" s="25"/>
      <c r="G202" s="25"/>
      <c r="H202" s="25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5"/>
      <c r="Z202" s="25"/>
      <c r="AA202" s="25"/>
      <c r="AB202" s="25"/>
      <c r="AC202" s="25"/>
      <c r="AD202" s="25"/>
      <c r="AE202" s="24"/>
      <c r="AF202" s="24"/>
      <c r="AG202" s="24"/>
      <c r="AH202" s="24"/>
      <c r="AI202" s="24"/>
      <c r="AJ202" s="24"/>
    </row>
    <row r="203">
      <c r="A203" s="24"/>
      <c r="B203" s="25"/>
      <c r="C203" s="25"/>
      <c r="D203" s="25"/>
      <c r="E203" s="25"/>
      <c r="F203" s="25"/>
      <c r="G203" s="25"/>
      <c r="H203" s="25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5"/>
      <c r="Z203" s="25"/>
      <c r="AA203" s="25"/>
      <c r="AB203" s="25"/>
      <c r="AC203" s="25"/>
      <c r="AD203" s="25"/>
      <c r="AE203" s="24"/>
      <c r="AF203" s="24"/>
      <c r="AG203" s="24"/>
      <c r="AH203" s="24"/>
      <c r="AI203" s="24"/>
      <c r="AJ203" s="24"/>
    </row>
    <row r="204">
      <c r="A204" s="24"/>
      <c r="B204" s="25"/>
      <c r="C204" s="25"/>
      <c r="D204" s="25"/>
      <c r="E204" s="25"/>
      <c r="F204" s="25"/>
      <c r="G204" s="25"/>
      <c r="H204" s="25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5"/>
      <c r="Z204" s="25"/>
      <c r="AA204" s="25"/>
      <c r="AB204" s="25"/>
      <c r="AC204" s="25"/>
      <c r="AD204" s="25"/>
      <c r="AE204" s="24"/>
      <c r="AF204" s="24"/>
      <c r="AG204" s="24"/>
      <c r="AH204" s="24"/>
      <c r="AI204" s="24"/>
      <c r="AJ204" s="24"/>
    </row>
    <row r="205">
      <c r="A205" s="24"/>
      <c r="B205" s="25"/>
      <c r="C205" s="25"/>
      <c r="D205" s="25"/>
      <c r="E205" s="25"/>
      <c r="F205" s="25"/>
      <c r="G205" s="25"/>
      <c r="H205" s="25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5"/>
      <c r="Z205" s="25"/>
      <c r="AA205" s="25"/>
      <c r="AB205" s="25"/>
      <c r="AC205" s="25"/>
      <c r="AD205" s="25"/>
      <c r="AE205" s="24"/>
      <c r="AF205" s="24"/>
      <c r="AG205" s="24"/>
      <c r="AH205" s="24"/>
      <c r="AI205" s="24"/>
      <c r="AJ205" s="24"/>
    </row>
    <row r="206">
      <c r="A206" s="24"/>
      <c r="B206" s="25"/>
      <c r="C206" s="25"/>
      <c r="D206" s="25"/>
      <c r="E206" s="25"/>
      <c r="F206" s="25"/>
      <c r="G206" s="25"/>
      <c r="H206" s="25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5"/>
      <c r="Z206" s="25"/>
      <c r="AA206" s="25"/>
      <c r="AB206" s="25"/>
      <c r="AC206" s="25"/>
      <c r="AD206" s="25"/>
      <c r="AE206" s="24"/>
      <c r="AF206" s="24"/>
      <c r="AG206" s="24"/>
      <c r="AH206" s="24"/>
      <c r="AI206" s="24"/>
      <c r="AJ206" s="24"/>
    </row>
    <row r="207">
      <c r="A207" s="24"/>
      <c r="B207" s="25"/>
      <c r="C207" s="25"/>
      <c r="D207" s="25"/>
      <c r="E207" s="25"/>
      <c r="F207" s="25"/>
      <c r="G207" s="25"/>
      <c r="H207" s="25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5"/>
      <c r="Z207" s="25"/>
      <c r="AA207" s="25"/>
      <c r="AB207" s="25"/>
      <c r="AC207" s="25"/>
      <c r="AD207" s="25"/>
      <c r="AE207" s="24"/>
      <c r="AF207" s="24"/>
      <c r="AG207" s="24"/>
      <c r="AH207" s="24"/>
      <c r="AI207" s="24"/>
      <c r="AJ207" s="24"/>
    </row>
    <row r="208">
      <c r="A208" s="24"/>
      <c r="B208" s="25"/>
      <c r="C208" s="25"/>
      <c r="D208" s="25"/>
      <c r="E208" s="25"/>
      <c r="F208" s="25"/>
      <c r="G208" s="25"/>
      <c r="H208" s="25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5"/>
      <c r="Z208" s="25"/>
      <c r="AA208" s="25"/>
      <c r="AB208" s="25"/>
      <c r="AC208" s="25"/>
      <c r="AD208" s="25"/>
      <c r="AE208" s="24"/>
      <c r="AF208" s="24"/>
      <c r="AG208" s="24"/>
      <c r="AH208" s="24"/>
      <c r="AI208" s="24"/>
      <c r="AJ208" s="24"/>
    </row>
    <row r="209">
      <c r="A209" s="24"/>
      <c r="B209" s="25"/>
      <c r="C209" s="25"/>
      <c r="D209" s="25"/>
      <c r="E209" s="25"/>
      <c r="F209" s="25"/>
      <c r="G209" s="25"/>
      <c r="H209" s="25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5"/>
      <c r="Z209" s="25"/>
      <c r="AA209" s="25"/>
      <c r="AB209" s="25"/>
      <c r="AC209" s="25"/>
      <c r="AD209" s="25"/>
      <c r="AE209" s="24"/>
      <c r="AF209" s="24"/>
      <c r="AG209" s="24"/>
      <c r="AH209" s="24"/>
      <c r="AI209" s="24"/>
      <c r="AJ209" s="24"/>
    </row>
    <row r="210">
      <c r="A210" s="24"/>
      <c r="B210" s="25"/>
      <c r="C210" s="25"/>
      <c r="D210" s="25"/>
      <c r="E210" s="25"/>
      <c r="F210" s="25"/>
      <c r="G210" s="25"/>
      <c r="H210" s="25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5"/>
      <c r="Z210" s="25"/>
      <c r="AA210" s="25"/>
      <c r="AB210" s="25"/>
      <c r="AC210" s="25"/>
      <c r="AD210" s="25"/>
      <c r="AE210" s="24"/>
      <c r="AF210" s="24"/>
      <c r="AG210" s="24"/>
      <c r="AH210" s="24"/>
      <c r="AI210" s="24"/>
      <c r="AJ210" s="24"/>
    </row>
    <row r="211">
      <c r="A211" s="24"/>
      <c r="B211" s="25"/>
      <c r="C211" s="25"/>
      <c r="D211" s="25"/>
      <c r="E211" s="25"/>
      <c r="F211" s="25"/>
      <c r="G211" s="25"/>
      <c r="H211" s="25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5"/>
      <c r="Z211" s="25"/>
      <c r="AA211" s="25"/>
      <c r="AB211" s="25"/>
      <c r="AC211" s="25"/>
      <c r="AD211" s="25"/>
      <c r="AE211" s="24"/>
      <c r="AF211" s="24"/>
      <c r="AG211" s="24"/>
      <c r="AH211" s="24"/>
      <c r="AI211" s="24"/>
      <c r="AJ211" s="24"/>
    </row>
    <row r="212">
      <c r="A212" s="24"/>
      <c r="B212" s="25"/>
      <c r="C212" s="25"/>
      <c r="D212" s="25"/>
      <c r="E212" s="25"/>
      <c r="F212" s="25"/>
      <c r="G212" s="25"/>
      <c r="H212" s="25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5"/>
      <c r="Z212" s="25"/>
      <c r="AA212" s="25"/>
      <c r="AB212" s="25"/>
      <c r="AC212" s="25"/>
      <c r="AD212" s="25"/>
      <c r="AE212" s="24"/>
      <c r="AF212" s="24"/>
      <c r="AG212" s="24"/>
      <c r="AH212" s="24"/>
      <c r="AI212" s="24"/>
      <c r="AJ212" s="24"/>
    </row>
    <row r="213">
      <c r="A213" s="24"/>
      <c r="B213" s="25"/>
      <c r="C213" s="25"/>
      <c r="D213" s="25"/>
      <c r="E213" s="25"/>
      <c r="F213" s="25"/>
      <c r="G213" s="25"/>
      <c r="H213" s="25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5"/>
      <c r="Z213" s="25"/>
      <c r="AA213" s="25"/>
      <c r="AB213" s="25"/>
      <c r="AC213" s="25"/>
      <c r="AD213" s="25"/>
      <c r="AE213" s="24"/>
      <c r="AF213" s="24"/>
      <c r="AG213" s="24"/>
      <c r="AH213" s="24"/>
      <c r="AI213" s="24"/>
      <c r="AJ213" s="24"/>
    </row>
    <row r="214">
      <c r="A214" s="24"/>
      <c r="B214" s="25"/>
      <c r="C214" s="25"/>
      <c r="D214" s="25"/>
      <c r="E214" s="25"/>
      <c r="F214" s="25"/>
      <c r="G214" s="25"/>
      <c r="H214" s="25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5"/>
      <c r="Z214" s="25"/>
      <c r="AA214" s="25"/>
      <c r="AB214" s="25"/>
      <c r="AC214" s="25"/>
      <c r="AD214" s="25"/>
      <c r="AE214" s="24"/>
      <c r="AF214" s="24"/>
      <c r="AG214" s="24"/>
      <c r="AH214" s="24"/>
      <c r="AI214" s="24"/>
      <c r="AJ214" s="24"/>
    </row>
    <row r="215">
      <c r="A215" s="24"/>
      <c r="B215" s="25"/>
      <c r="C215" s="25"/>
      <c r="D215" s="25"/>
      <c r="E215" s="25"/>
      <c r="F215" s="25"/>
      <c r="G215" s="25"/>
      <c r="H215" s="25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5"/>
      <c r="Z215" s="25"/>
      <c r="AA215" s="25"/>
      <c r="AB215" s="25"/>
      <c r="AC215" s="25"/>
      <c r="AD215" s="25"/>
      <c r="AE215" s="24"/>
      <c r="AF215" s="24"/>
      <c r="AG215" s="24"/>
      <c r="AH215" s="24"/>
      <c r="AI215" s="24"/>
      <c r="AJ215" s="24"/>
    </row>
    <row r="216">
      <c r="A216" s="24"/>
      <c r="B216" s="25"/>
      <c r="C216" s="25"/>
      <c r="D216" s="25"/>
      <c r="E216" s="25"/>
      <c r="F216" s="25"/>
      <c r="G216" s="25"/>
      <c r="H216" s="25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5"/>
      <c r="Z216" s="25"/>
      <c r="AA216" s="25"/>
      <c r="AB216" s="25"/>
      <c r="AC216" s="25"/>
      <c r="AD216" s="25"/>
      <c r="AE216" s="24"/>
      <c r="AF216" s="24"/>
      <c r="AG216" s="24"/>
      <c r="AH216" s="24"/>
      <c r="AI216" s="24"/>
      <c r="AJ216" s="24"/>
    </row>
    <row r="217">
      <c r="A217" s="24"/>
      <c r="B217" s="25"/>
      <c r="C217" s="25"/>
      <c r="D217" s="25"/>
      <c r="E217" s="25"/>
      <c r="F217" s="25"/>
      <c r="G217" s="25"/>
      <c r="H217" s="25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5"/>
      <c r="Z217" s="25"/>
      <c r="AA217" s="25"/>
      <c r="AB217" s="25"/>
      <c r="AC217" s="25"/>
      <c r="AD217" s="25"/>
      <c r="AE217" s="24"/>
      <c r="AF217" s="24"/>
      <c r="AG217" s="24"/>
      <c r="AH217" s="24"/>
      <c r="AI217" s="24"/>
      <c r="AJ217" s="24"/>
    </row>
    <row r="218">
      <c r="A218" s="24"/>
      <c r="B218" s="25"/>
      <c r="C218" s="25"/>
      <c r="D218" s="25"/>
      <c r="E218" s="25"/>
      <c r="F218" s="25"/>
      <c r="G218" s="25"/>
      <c r="H218" s="25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5"/>
      <c r="Z218" s="25"/>
      <c r="AA218" s="25"/>
      <c r="AB218" s="25"/>
      <c r="AC218" s="25"/>
      <c r="AD218" s="25"/>
      <c r="AE218" s="24"/>
      <c r="AF218" s="24"/>
      <c r="AG218" s="24"/>
      <c r="AH218" s="24"/>
      <c r="AI218" s="24"/>
      <c r="AJ218" s="24"/>
    </row>
    <row r="219">
      <c r="A219" s="24"/>
      <c r="B219" s="25"/>
      <c r="C219" s="25"/>
      <c r="D219" s="25"/>
      <c r="E219" s="25"/>
      <c r="F219" s="25"/>
      <c r="G219" s="25"/>
      <c r="H219" s="25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5"/>
      <c r="Z219" s="25"/>
      <c r="AA219" s="25"/>
      <c r="AB219" s="25"/>
      <c r="AC219" s="25"/>
      <c r="AD219" s="25"/>
      <c r="AE219" s="24"/>
      <c r="AF219" s="24"/>
      <c r="AG219" s="24"/>
      <c r="AH219" s="24"/>
      <c r="AI219" s="24"/>
      <c r="AJ219" s="24"/>
    </row>
    <row r="220">
      <c r="A220" s="24"/>
      <c r="B220" s="25"/>
      <c r="C220" s="25"/>
      <c r="D220" s="25"/>
      <c r="E220" s="25"/>
      <c r="F220" s="25"/>
      <c r="G220" s="25"/>
      <c r="H220" s="25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5"/>
      <c r="Z220" s="25"/>
      <c r="AA220" s="25"/>
      <c r="AB220" s="25"/>
      <c r="AC220" s="25"/>
      <c r="AD220" s="25"/>
      <c r="AE220" s="24"/>
      <c r="AF220" s="24"/>
      <c r="AG220" s="24"/>
      <c r="AH220" s="24"/>
      <c r="AI220" s="24"/>
      <c r="AJ220" s="24"/>
    </row>
    <row r="221">
      <c r="A221" s="24"/>
      <c r="B221" s="25"/>
      <c r="C221" s="25"/>
      <c r="D221" s="25"/>
      <c r="E221" s="25"/>
      <c r="F221" s="25"/>
      <c r="G221" s="25"/>
      <c r="H221" s="25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5"/>
      <c r="Z221" s="25"/>
      <c r="AA221" s="25"/>
      <c r="AB221" s="25"/>
      <c r="AC221" s="25"/>
      <c r="AD221" s="25"/>
      <c r="AE221" s="24"/>
      <c r="AF221" s="24"/>
      <c r="AG221" s="24"/>
      <c r="AH221" s="24"/>
      <c r="AI221" s="24"/>
      <c r="AJ221" s="24"/>
    </row>
    <row r="222">
      <c r="A222" s="24"/>
      <c r="B222" s="25"/>
      <c r="C222" s="25"/>
      <c r="D222" s="25"/>
      <c r="E222" s="25"/>
      <c r="F222" s="25"/>
      <c r="G222" s="25"/>
      <c r="H222" s="25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5"/>
      <c r="Z222" s="25"/>
      <c r="AA222" s="25"/>
      <c r="AB222" s="25"/>
      <c r="AC222" s="25"/>
      <c r="AD222" s="25"/>
      <c r="AE222" s="24"/>
      <c r="AF222" s="24"/>
      <c r="AG222" s="24"/>
      <c r="AH222" s="24"/>
      <c r="AI222" s="24"/>
      <c r="AJ222" s="24"/>
    </row>
    <row r="223">
      <c r="A223" s="24"/>
      <c r="B223" s="25"/>
      <c r="C223" s="25"/>
      <c r="D223" s="25"/>
      <c r="E223" s="25"/>
      <c r="F223" s="25"/>
      <c r="G223" s="25"/>
      <c r="H223" s="25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5"/>
      <c r="Z223" s="25"/>
      <c r="AA223" s="25"/>
      <c r="AB223" s="25"/>
      <c r="AC223" s="25"/>
      <c r="AD223" s="25"/>
      <c r="AE223" s="24"/>
      <c r="AF223" s="24"/>
      <c r="AG223" s="24"/>
      <c r="AH223" s="24"/>
      <c r="AI223" s="24"/>
      <c r="AJ223" s="24"/>
    </row>
    <row r="224">
      <c r="A224" s="24"/>
      <c r="B224" s="25"/>
      <c r="C224" s="25"/>
      <c r="D224" s="25"/>
      <c r="E224" s="25"/>
      <c r="F224" s="25"/>
      <c r="G224" s="25"/>
      <c r="H224" s="25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5"/>
      <c r="Z224" s="25"/>
      <c r="AA224" s="25"/>
      <c r="AB224" s="25"/>
      <c r="AC224" s="25"/>
      <c r="AD224" s="25"/>
      <c r="AE224" s="24"/>
      <c r="AF224" s="24"/>
      <c r="AG224" s="24"/>
      <c r="AH224" s="24"/>
      <c r="AI224" s="24"/>
      <c r="AJ224" s="24"/>
    </row>
    <row r="225">
      <c r="A225" s="24"/>
      <c r="B225" s="25"/>
      <c r="C225" s="25"/>
      <c r="D225" s="25"/>
      <c r="E225" s="25"/>
      <c r="F225" s="25"/>
      <c r="G225" s="25"/>
      <c r="H225" s="25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5"/>
      <c r="Z225" s="25"/>
      <c r="AA225" s="25"/>
      <c r="AB225" s="25"/>
      <c r="AC225" s="25"/>
      <c r="AD225" s="25"/>
      <c r="AE225" s="24"/>
      <c r="AF225" s="24"/>
      <c r="AG225" s="24"/>
      <c r="AH225" s="24"/>
      <c r="AI225" s="24"/>
      <c r="AJ225" s="24"/>
    </row>
    <row r="226">
      <c r="A226" s="24"/>
      <c r="B226" s="25"/>
      <c r="C226" s="25"/>
      <c r="D226" s="25"/>
      <c r="E226" s="25"/>
      <c r="F226" s="25"/>
      <c r="G226" s="25"/>
      <c r="H226" s="25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5"/>
      <c r="Z226" s="25"/>
      <c r="AA226" s="25"/>
      <c r="AB226" s="25"/>
      <c r="AC226" s="25"/>
      <c r="AD226" s="25"/>
      <c r="AE226" s="24"/>
      <c r="AF226" s="24"/>
      <c r="AG226" s="24"/>
      <c r="AH226" s="24"/>
      <c r="AI226" s="24"/>
      <c r="AJ226" s="24"/>
    </row>
    <row r="227">
      <c r="A227" s="24"/>
      <c r="B227" s="25"/>
      <c r="C227" s="25"/>
      <c r="D227" s="25"/>
      <c r="E227" s="25"/>
      <c r="F227" s="25"/>
      <c r="G227" s="25"/>
      <c r="H227" s="25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5"/>
      <c r="Z227" s="25"/>
      <c r="AA227" s="25"/>
      <c r="AB227" s="25"/>
      <c r="AC227" s="25"/>
      <c r="AD227" s="25"/>
      <c r="AE227" s="24"/>
      <c r="AF227" s="24"/>
      <c r="AG227" s="24"/>
      <c r="AH227" s="24"/>
      <c r="AI227" s="24"/>
      <c r="AJ227" s="24"/>
    </row>
    <row r="228">
      <c r="A228" s="24"/>
      <c r="B228" s="25"/>
      <c r="C228" s="25"/>
      <c r="D228" s="25"/>
      <c r="E228" s="25"/>
      <c r="F228" s="25"/>
      <c r="G228" s="25"/>
      <c r="H228" s="25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5"/>
      <c r="Z228" s="25"/>
      <c r="AA228" s="25"/>
      <c r="AB228" s="25"/>
      <c r="AC228" s="25"/>
      <c r="AD228" s="25"/>
      <c r="AE228" s="24"/>
      <c r="AF228" s="24"/>
      <c r="AG228" s="24"/>
      <c r="AH228" s="24"/>
      <c r="AI228" s="24"/>
      <c r="AJ228" s="24"/>
    </row>
    <row r="229">
      <c r="A229" s="24"/>
      <c r="B229" s="25"/>
      <c r="C229" s="25"/>
      <c r="D229" s="25"/>
      <c r="E229" s="25"/>
      <c r="F229" s="25"/>
      <c r="G229" s="25"/>
      <c r="H229" s="25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5"/>
      <c r="Z229" s="25"/>
      <c r="AA229" s="25"/>
      <c r="AB229" s="25"/>
      <c r="AC229" s="25"/>
      <c r="AD229" s="25"/>
      <c r="AE229" s="24"/>
      <c r="AF229" s="24"/>
      <c r="AG229" s="24"/>
      <c r="AH229" s="24"/>
      <c r="AI229" s="24"/>
      <c r="AJ229" s="24"/>
    </row>
    <row r="230">
      <c r="A230" s="24"/>
      <c r="B230" s="25"/>
      <c r="C230" s="25"/>
      <c r="D230" s="25"/>
      <c r="E230" s="25"/>
      <c r="F230" s="25"/>
      <c r="G230" s="25"/>
      <c r="H230" s="25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5"/>
      <c r="Z230" s="25"/>
      <c r="AA230" s="25"/>
      <c r="AB230" s="25"/>
      <c r="AC230" s="25"/>
      <c r="AD230" s="25"/>
      <c r="AE230" s="24"/>
      <c r="AF230" s="24"/>
      <c r="AG230" s="24"/>
      <c r="AH230" s="24"/>
      <c r="AI230" s="24"/>
      <c r="AJ230" s="24"/>
    </row>
    <row r="231">
      <c r="A231" s="24"/>
      <c r="B231" s="25"/>
      <c r="C231" s="25"/>
      <c r="D231" s="25"/>
      <c r="E231" s="25"/>
      <c r="F231" s="25"/>
      <c r="G231" s="25"/>
      <c r="H231" s="25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5"/>
      <c r="Z231" s="25"/>
      <c r="AA231" s="25"/>
      <c r="AB231" s="25"/>
      <c r="AC231" s="25"/>
      <c r="AD231" s="25"/>
      <c r="AE231" s="24"/>
      <c r="AF231" s="24"/>
      <c r="AG231" s="24"/>
      <c r="AH231" s="24"/>
      <c r="AI231" s="24"/>
      <c r="AJ231" s="24"/>
    </row>
    <row r="232">
      <c r="A232" s="24"/>
      <c r="B232" s="25"/>
      <c r="C232" s="25"/>
      <c r="D232" s="25"/>
      <c r="E232" s="25"/>
      <c r="F232" s="25"/>
      <c r="G232" s="25"/>
      <c r="H232" s="25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5"/>
      <c r="Z232" s="25"/>
      <c r="AA232" s="25"/>
      <c r="AB232" s="25"/>
      <c r="AC232" s="25"/>
      <c r="AD232" s="25"/>
      <c r="AE232" s="24"/>
      <c r="AF232" s="24"/>
      <c r="AG232" s="24"/>
      <c r="AH232" s="24"/>
      <c r="AI232" s="24"/>
      <c r="AJ232" s="24"/>
    </row>
    <row r="233">
      <c r="A233" s="24"/>
      <c r="B233" s="25"/>
      <c r="C233" s="25"/>
      <c r="D233" s="25"/>
      <c r="E233" s="25"/>
      <c r="F233" s="25"/>
      <c r="G233" s="25"/>
      <c r="H233" s="25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5"/>
      <c r="Z233" s="25"/>
      <c r="AA233" s="25"/>
      <c r="AB233" s="25"/>
      <c r="AC233" s="25"/>
      <c r="AD233" s="25"/>
      <c r="AE233" s="24"/>
      <c r="AF233" s="24"/>
      <c r="AG233" s="24"/>
      <c r="AH233" s="24"/>
      <c r="AI233" s="24"/>
      <c r="AJ233" s="24"/>
    </row>
    <row r="234">
      <c r="A234" s="24"/>
      <c r="B234" s="25"/>
      <c r="C234" s="25"/>
      <c r="D234" s="25"/>
      <c r="E234" s="25"/>
      <c r="F234" s="25"/>
      <c r="G234" s="25"/>
      <c r="H234" s="25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5"/>
      <c r="Z234" s="25"/>
      <c r="AA234" s="25"/>
      <c r="AB234" s="25"/>
      <c r="AC234" s="25"/>
      <c r="AD234" s="25"/>
      <c r="AE234" s="24"/>
      <c r="AF234" s="24"/>
      <c r="AG234" s="24"/>
      <c r="AH234" s="24"/>
      <c r="AI234" s="24"/>
      <c r="AJ234" s="24"/>
    </row>
    <row r="235">
      <c r="A235" s="24"/>
      <c r="B235" s="25"/>
      <c r="C235" s="25"/>
      <c r="D235" s="25"/>
      <c r="E235" s="25"/>
      <c r="F235" s="25"/>
      <c r="G235" s="25"/>
      <c r="H235" s="25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5"/>
      <c r="Z235" s="25"/>
      <c r="AA235" s="25"/>
      <c r="AB235" s="25"/>
      <c r="AC235" s="25"/>
      <c r="AD235" s="25"/>
      <c r="AE235" s="24"/>
      <c r="AF235" s="24"/>
      <c r="AG235" s="24"/>
      <c r="AH235" s="24"/>
      <c r="AI235" s="24"/>
      <c r="AJ235" s="24"/>
    </row>
    <row r="236">
      <c r="A236" s="24"/>
      <c r="B236" s="25"/>
      <c r="C236" s="25"/>
      <c r="D236" s="25"/>
      <c r="E236" s="25"/>
      <c r="F236" s="25"/>
      <c r="G236" s="25"/>
      <c r="H236" s="25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5"/>
      <c r="Z236" s="25"/>
      <c r="AA236" s="25"/>
      <c r="AB236" s="25"/>
      <c r="AC236" s="25"/>
      <c r="AD236" s="25"/>
      <c r="AE236" s="24"/>
      <c r="AF236" s="24"/>
      <c r="AG236" s="24"/>
      <c r="AH236" s="24"/>
      <c r="AI236" s="24"/>
      <c r="AJ236" s="24"/>
    </row>
    <row r="237">
      <c r="A237" s="24"/>
      <c r="B237" s="25"/>
      <c r="C237" s="25"/>
      <c r="D237" s="25"/>
      <c r="E237" s="25"/>
      <c r="F237" s="25"/>
      <c r="G237" s="25"/>
      <c r="H237" s="25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5"/>
      <c r="Z237" s="25"/>
      <c r="AA237" s="25"/>
      <c r="AB237" s="25"/>
      <c r="AC237" s="25"/>
      <c r="AD237" s="25"/>
      <c r="AE237" s="24"/>
      <c r="AF237" s="24"/>
      <c r="AG237" s="24"/>
      <c r="AH237" s="24"/>
      <c r="AI237" s="24"/>
      <c r="AJ237" s="24"/>
    </row>
    <row r="238">
      <c r="A238" s="24"/>
      <c r="B238" s="25"/>
      <c r="C238" s="25"/>
      <c r="D238" s="25"/>
      <c r="E238" s="25"/>
      <c r="F238" s="25"/>
      <c r="G238" s="25"/>
      <c r="H238" s="25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5"/>
      <c r="Z238" s="25"/>
      <c r="AA238" s="25"/>
      <c r="AB238" s="25"/>
      <c r="AC238" s="25"/>
      <c r="AD238" s="25"/>
      <c r="AE238" s="24"/>
      <c r="AF238" s="24"/>
      <c r="AG238" s="24"/>
      <c r="AH238" s="24"/>
      <c r="AI238" s="24"/>
      <c r="AJ238" s="24"/>
    </row>
    <row r="239">
      <c r="A239" s="24"/>
      <c r="B239" s="25"/>
      <c r="C239" s="25"/>
      <c r="D239" s="25"/>
      <c r="E239" s="25"/>
      <c r="F239" s="25"/>
      <c r="G239" s="25"/>
      <c r="H239" s="25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5"/>
      <c r="Z239" s="25"/>
      <c r="AA239" s="25"/>
      <c r="AB239" s="25"/>
      <c r="AC239" s="25"/>
      <c r="AD239" s="25"/>
      <c r="AE239" s="24"/>
      <c r="AF239" s="24"/>
      <c r="AG239" s="24"/>
      <c r="AH239" s="24"/>
      <c r="AI239" s="24"/>
      <c r="AJ239" s="24"/>
    </row>
    <row r="240">
      <c r="A240" s="24"/>
      <c r="B240" s="25"/>
      <c r="C240" s="25"/>
      <c r="D240" s="25"/>
      <c r="E240" s="25"/>
      <c r="F240" s="25"/>
      <c r="G240" s="25"/>
      <c r="H240" s="25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5"/>
      <c r="Z240" s="25"/>
      <c r="AA240" s="25"/>
      <c r="AB240" s="25"/>
      <c r="AC240" s="25"/>
      <c r="AD240" s="25"/>
      <c r="AE240" s="24"/>
      <c r="AF240" s="24"/>
      <c r="AG240" s="24"/>
      <c r="AH240" s="24"/>
      <c r="AI240" s="24"/>
      <c r="AJ240" s="24"/>
    </row>
    <row r="241">
      <c r="A241" s="24"/>
      <c r="B241" s="25"/>
      <c r="C241" s="25"/>
      <c r="D241" s="25"/>
      <c r="E241" s="25"/>
      <c r="F241" s="25"/>
      <c r="G241" s="25"/>
      <c r="H241" s="25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5"/>
      <c r="Z241" s="25"/>
      <c r="AA241" s="25"/>
      <c r="AB241" s="25"/>
      <c r="AC241" s="25"/>
      <c r="AD241" s="25"/>
      <c r="AE241" s="24"/>
      <c r="AF241" s="24"/>
      <c r="AG241" s="24"/>
      <c r="AH241" s="24"/>
      <c r="AI241" s="24"/>
      <c r="AJ241" s="24"/>
    </row>
    <row r="242">
      <c r="A242" s="24"/>
      <c r="B242" s="25"/>
      <c r="C242" s="25"/>
      <c r="D242" s="25"/>
      <c r="E242" s="25"/>
      <c r="F242" s="25"/>
      <c r="G242" s="25"/>
      <c r="H242" s="25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5"/>
      <c r="Z242" s="25"/>
      <c r="AA242" s="25"/>
      <c r="AB242" s="25"/>
      <c r="AC242" s="25"/>
      <c r="AD242" s="25"/>
      <c r="AE242" s="24"/>
      <c r="AF242" s="24"/>
      <c r="AG242" s="24"/>
      <c r="AH242" s="24"/>
      <c r="AI242" s="24"/>
      <c r="AJ242" s="24"/>
    </row>
    <row r="243">
      <c r="A243" s="24"/>
      <c r="B243" s="25"/>
      <c r="C243" s="25"/>
      <c r="D243" s="25"/>
      <c r="E243" s="25"/>
      <c r="F243" s="25"/>
      <c r="G243" s="25"/>
      <c r="H243" s="25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5"/>
      <c r="Z243" s="25"/>
      <c r="AA243" s="25"/>
      <c r="AB243" s="25"/>
      <c r="AC243" s="25"/>
      <c r="AD243" s="25"/>
      <c r="AE243" s="24"/>
      <c r="AF243" s="24"/>
      <c r="AG243" s="24"/>
      <c r="AH243" s="24"/>
      <c r="AI243" s="24"/>
      <c r="AJ243" s="24"/>
    </row>
    <row r="244">
      <c r="A244" s="24"/>
      <c r="B244" s="25"/>
      <c r="C244" s="25"/>
      <c r="D244" s="25"/>
      <c r="E244" s="25"/>
      <c r="F244" s="25"/>
      <c r="G244" s="25"/>
      <c r="H244" s="25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5"/>
      <c r="Z244" s="25"/>
      <c r="AA244" s="25"/>
      <c r="AB244" s="25"/>
      <c r="AC244" s="25"/>
      <c r="AD244" s="25"/>
      <c r="AE244" s="24"/>
      <c r="AF244" s="24"/>
      <c r="AG244" s="24"/>
      <c r="AH244" s="24"/>
      <c r="AI244" s="24"/>
      <c r="AJ244" s="24"/>
    </row>
    <row r="245">
      <c r="A245" s="24"/>
      <c r="B245" s="25"/>
      <c r="C245" s="25"/>
      <c r="D245" s="25"/>
      <c r="E245" s="25"/>
      <c r="F245" s="25"/>
      <c r="G245" s="25"/>
      <c r="H245" s="25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5"/>
      <c r="Z245" s="25"/>
      <c r="AA245" s="25"/>
      <c r="AB245" s="25"/>
      <c r="AC245" s="25"/>
      <c r="AD245" s="25"/>
      <c r="AE245" s="24"/>
      <c r="AF245" s="24"/>
      <c r="AG245" s="24"/>
      <c r="AH245" s="24"/>
      <c r="AI245" s="24"/>
      <c r="AJ245" s="24"/>
    </row>
    <row r="246">
      <c r="A246" s="24"/>
      <c r="B246" s="25"/>
      <c r="C246" s="25"/>
      <c r="D246" s="25"/>
      <c r="E246" s="25"/>
      <c r="F246" s="25"/>
      <c r="G246" s="25"/>
      <c r="H246" s="25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5"/>
      <c r="Z246" s="25"/>
      <c r="AA246" s="25"/>
      <c r="AB246" s="25"/>
      <c r="AC246" s="25"/>
      <c r="AD246" s="25"/>
      <c r="AE246" s="24"/>
      <c r="AF246" s="24"/>
      <c r="AG246" s="24"/>
      <c r="AH246" s="24"/>
      <c r="AI246" s="24"/>
      <c r="AJ246" s="24"/>
    </row>
    <row r="247">
      <c r="A247" s="24"/>
      <c r="B247" s="25"/>
      <c r="C247" s="25"/>
      <c r="D247" s="25"/>
      <c r="E247" s="25"/>
      <c r="F247" s="25"/>
      <c r="G247" s="25"/>
      <c r="H247" s="25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5"/>
      <c r="Z247" s="25"/>
      <c r="AA247" s="25"/>
      <c r="AB247" s="25"/>
      <c r="AC247" s="25"/>
      <c r="AD247" s="25"/>
      <c r="AE247" s="24"/>
      <c r="AF247" s="24"/>
      <c r="AG247" s="24"/>
      <c r="AH247" s="24"/>
      <c r="AI247" s="24"/>
      <c r="AJ247" s="24"/>
    </row>
    <row r="248">
      <c r="A248" s="24"/>
      <c r="B248" s="25"/>
      <c r="C248" s="25"/>
      <c r="D248" s="25"/>
      <c r="E248" s="25"/>
      <c r="F248" s="25"/>
      <c r="G248" s="25"/>
      <c r="H248" s="25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5"/>
      <c r="Z248" s="25"/>
      <c r="AA248" s="25"/>
      <c r="AB248" s="25"/>
      <c r="AC248" s="25"/>
      <c r="AD248" s="25"/>
      <c r="AE248" s="24"/>
      <c r="AF248" s="24"/>
      <c r="AG248" s="24"/>
      <c r="AH248" s="24"/>
      <c r="AI248" s="24"/>
      <c r="AJ248" s="24"/>
    </row>
    <row r="249">
      <c r="A249" s="24"/>
      <c r="B249" s="25"/>
      <c r="C249" s="25"/>
      <c r="D249" s="25"/>
      <c r="E249" s="25"/>
      <c r="F249" s="25"/>
      <c r="G249" s="25"/>
      <c r="H249" s="25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5"/>
      <c r="Z249" s="25"/>
      <c r="AA249" s="25"/>
      <c r="AB249" s="25"/>
      <c r="AC249" s="25"/>
      <c r="AD249" s="25"/>
      <c r="AE249" s="24"/>
      <c r="AF249" s="24"/>
      <c r="AG249" s="24"/>
      <c r="AH249" s="24"/>
      <c r="AI249" s="24"/>
      <c r="AJ249" s="24"/>
    </row>
    <row r="250">
      <c r="A250" s="24"/>
      <c r="B250" s="25"/>
      <c r="C250" s="25"/>
      <c r="D250" s="25"/>
      <c r="E250" s="25"/>
      <c r="F250" s="25"/>
      <c r="G250" s="25"/>
      <c r="H250" s="25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5"/>
      <c r="Z250" s="25"/>
      <c r="AA250" s="25"/>
      <c r="AB250" s="25"/>
      <c r="AC250" s="25"/>
      <c r="AD250" s="25"/>
      <c r="AE250" s="24"/>
      <c r="AF250" s="24"/>
      <c r="AG250" s="24"/>
      <c r="AH250" s="24"/>
      <c r="AI250" s="24"/>
      <c r="AJ250" s="24"/>
    </row>
    <row r="251">
      <c r="A251" s="24"/>
      <c r="B251" s="25"/>
      <c r="C251" s="25"/>
      <c r="D251" s="25"/>
      <c r="E251" s="25"/>
      <c r="F251" s="25"/>
      <c r="G251" s="25"/>
      <c r="H251" s="25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5"/>
      <c r="Z251" s="25"/>
      <c r="AA251" s="25"/>
      <c r="AB251" s="25"/>
      <c r="AC251" s="25"/>
      <c r="AD251" s="25"/>
      <c r="AE251" s="24"/>
      <c r="AF251" s="24"/>
      <c r="AG251" s="24"/>
      <c r="AH251" s="24"/>
      <c r="AI251" s="24"/>
      <c r="AJ251" s="24"/>
    </row>
    <row r="252">
      <c r="A252" s="24"/>
      <c r="B252" s="25"/>
      <c r="C252" s="25"/>
      <c r="D252" s="25"/>
      <c r="E252" s="25"/>
      <c r="F252" s="25"/>
      <c r="G252" s="25"/>
      <c r="H252" s="25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5"/>
      <c r="Z252" s="25"/>
      <c r="AA252" s="25"/>
      <c r="AB252" s="25"/>
      <c r="AC252" s="25"/>
      <c r="AD252" s="25"/>
      <c r="AE252" s="24"/>
      <c r="AF252" s="24"/>
      <c r="AG252" s="24"/>
      <c r="AH252" s="24"/>
      <c r="AI252" s="24"/>
      <c r="AJ252" s="24"/>
    </row>
    <row r="253">
      <c r="A253" s="24"/>
      <c r="B253" s="25"/>
      <c r="C253" s="25"/>
      <c r="D253" s="25"/>
      <c r="E253" s="25"/>
      <c r="F253" s="25"/>
      <c r="G253" s="25"/>
      <c r="H253" s="25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5"/>
      <c r="Z253" s="25"/>
      <c r="AA253" s="25"/>
      <c r="AB253" s="25"/>
      <c r="AC253" s="25"/>
      <c r="AD253" s="25"/>
      <c r="AE253" s="24"/>
      <c r="AF253" s="24"/>
      <c r="AG253" s="24"/>
      <c r="AH253" s="24"/>
      <c r="AI253" s="24"/>
      <c r="AJ253" s="24"/>
    </row>
    <row r="254">
      <c r="A254" s="24"/>
      <c r="B254" s="25"/>
      <c r="C254" s="25"/>
      <c r="D254" s="25"/>
      <c r="E254" s="25"/>
      <c r="F254" s="25"/>
      <c r="G254" s="25"/>
      <c r="H254" s="25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5"/>
      <c r="Z254" s="25"/>
      <c r="AA254" s="25"/>
      <c r="AB254" s="25"/>
      <c r="AC254" s="25"/>
      <c r="AD254" s="25"/>
      <c r="AE254" s="24"/>
      <c r="AF254" s="24"/>
      <c r="AG254" s="24"/>
      <c r="AH254" s="24"/>
      <c r="AI254" s="24"/>
      <c r="AJ254" s="24"/>
    </row>
    <row r="255">
      <c r="A255" s="24"/>
      <c r="B255" s="25"/>
      <c r="C255" s="25"/>
      <c r="D255" s="25"/>
      <c r="E255" s="25"/>
      <c r="F255" s="25"/>
      <c r="G255" s="25"/>
      <c r="H255" s="25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5"/>
      <c r="Z255" s="25"/>
      <c r="AA255" s="25"/>
      <c r="AB255" s="25"/>
      <c r="AC255" s="25"/>
      <c r="AD255" s="25"/>
      <c r="AE255" s="24"/>
      <c r="AF255" s="24"/>
      <c r="AG255" s="24"/>
      <c r="AH255" s="24"/>
      <c r="AI255" s="24"/>
      <c r="AJ255" s="24"/>
    </row>
    <row r="256">
      <c r="A256" s="24"/>
      <c r="B256" s="25"/>
      <c r="C256" s="25"/>
      <c r="D256" s="25"/>
      <c r="E256" s="25"/>
      <c r="F256" s="25"/>
      <c r="G256" s="25"/>
      <c r="H256" s="25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5"/>
      <c r="Z256" s="25"/>
      <c r="AA256" s="25"/>
      <c r="AB256" s="25"/>
      <c r="AC256" s="25"/>
      <c r="AD256" s="25"/>
      <c r="AE256" s="24"/>
      <c r="AF256" s="24"/>
      <c r="AG256" s="24"/>
      <c r="AH256" s="24"/>
      <c r="AI256" s="24"/>
      <c r="AJ256" s="24"/>
    </row>
    <row r="257">
      <c r="A257" s="24"/>
      <c r="B257" s="25"/>
      <c r="C257" s="25"/>
      <c r="D257" s="25"/>
      <c r="E257" s="25"/>
      <c r="F257" s="25"/>
      <c r="G257" s="25"/>
      <c r="H257" s="25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5"/>
      <c r="Z257" s="25"/>
      <c r="AA257" s="25"/>
      <c r="AB257" s="25"/>
      <c r="AC257" s="25"/>
      <c r="AD257" s="25"/>
      <c r="AE257" s="24"/>
      <c r="AF257" s="24"/>
      <c r="AG257" s="24"/>
      <c r="AH257" s="24"/>
      <c r="AI257" s="24"/>
      <c r="AJ257" s="24"/>
    </row>
    <row r="258">
      <c r="A258" s="24"/>
      <c r="B258" s="25"/>
      <c r="C258" s="25"/>
      <c r="D258" s="25"/>
      <c r="E258" s="25"/>
      <c r="F258" s="25"/>
      <c r="G258" s="25"/>
      <c r="H258" s="25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5"/>
      <c r="Z258" s="25"/>
      <c r="AA258" s="25"/>
      <c r="AB258" s="25"/>
      <c r="AC258" s="25"/>
      <c r="AD258" s="25"/>
      <c r="AE258" s="24"/>
      <c r="AF258" s="24"/>
      <c r="AG258" s="24"/>
      <c r="AH258" s="24"/>
      <c r="AI258" s="24"/>
      <c r="AJ258" s="24"/>
    </row>
    <row r="259">
      <c r="A259" s="24"/>
      <c r="B259" s="25"/>
      <c r="C259" s="25"/>
      <c r="D259" s="25"/>
      <c r="E259" s="25"/>
      <c r="F259" s="25"/>
      <c r="G259" s="25"/>
      <c r="H259" s="25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5"/>
      <c r="Z259" s="25"/>
      <c r="AA259" s="25"/>
      <c r="AB259" s="25"/>
      <c r="AC259" s="25"/>
      <c r="AD259" s="25"/>
      <c r="AE259" s="24"/>
      <c r="AF259" s="24"/>
      <c r="AG259" s="24"/>
      <c r="AH259" s="24"/>
      <c r="AI259" s="24"/>
      <c r="AJ259" s="24"/>
    </row>
    <row r="260">
      <c r="A260" s="24"/>
      <c r="B260" s="25"/>
      <c r="C260" s="25"/>
      <c r="D260" s="25"/>
      <c r="E260" s="25"/>
      <c r="F260" s="25"/>
      <c r="G260" s="25"/>
      <c r="H260" s="25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5"/>
      <c r="Z260" s="25"/>
      <c r="AA260" s="25"/>
      <c r="AB260" s="25"/>
      <c r="AC260" s="25"/>
      <c r="AD260" s="25"/>
      <c r="AE260" s="24"/>
      <c r="AF260" s="24"/>
      <c r="AG260" s="24"/>
      <c r="AH260" s="24"/>
      <c r="AI260" s="24"/>
      <c r="AJ260" s="24"/>
    </row>
    <row r="261">
      <c r="A261" s="24"/>
      <c r="B261" s="25"/>
      <c r="C261" s="25"/>
      <c r="D261" s="25"/>
      <c r="E261" s="25"/>
      <c r="F261" s="25"/>
      <c r="G261" s="25"/>
      <c r="H261" s="25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5"/>
      <c r="Z261" s="25"/>
      <c r="AA261" s="25"/>
      <c r="AB261" s="25"/>
      <c r="AC261" s="25"/>
      <c r="AD261" s="25"/>
      <c r="AE261" s="24"/>
      <c r="AF261" s="24"/>
      <c r="AG261" s="24"/>
      <c r="AH261" s="24"/>
      <c r="AI261" s="24"/>
      <c r="AJ261" s="24"/>
    </row>
    <row r="262">
      <c r="A262" s="24"/>
      <c r="B262" s="25"/>
      <c r="C262" s="25"/>
      <c r="D262" s="25"/>
      <c r="E262" s="25"/>
      <c r="F262" s="25"/>
      <c r="G262" s="25"/>
      <c r="H262" s="25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5"/>
      <c r="Z262" s="25"/>
      <c r="AA262" s="25"/>
      <c r="AB262" s="25"/>
      <c r="AC262" s="25"/>
      <c r="AD262" s="25"/>
      <c r="AE262" s="24"/>
      <c r="AF262" s="24"/>
      <c r="AG262" s="24"/>
      <c r="AH262" s="24"/>
      <c r="AI262" s="24"/>
      <c r="AJ262" s="24"/>
    </row>
    <row r="263">
      <c r="A263" s="24"/>
      <c r="B263" s="25"/>
      <c r="C263" s="25"/>
      <c r="D263" s="25"/>
      <c r="E263" s="25"/>
      <c r="F263" s="25"/>
      <c r="G263" s="25"/>
      <c r="H263" s="25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5"/>
      <c r="Z263" s="25"/>
      <c r="AA263" s="25"/>
      <c r="AB263" s="25"/>
      <c r="AC263" s="25"/>
      <c r="AD263" s="25"/>
      <c r="AE263" s="24"/>
      <c r="AF263" s="24"/>
      <c r="AG263" s="24"/>
      <c r="AH263" s="24"/>
      <c r="AI263" s="24"/>
      <c r="AJ263" s="24"/>
    </row>
    <row r="264">
      <c r="A264" s="24"/>
      <c r="B264" s="25"/>
      <c r="C264" s="25"/>
      <c r="D264" s="25"/>
      <c r="E264" s="25"/>
      <c r="F264" s="25"/>
      <c r="G264" s="25"/>
      <c r="H264" s="25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5"/>
      <c r="Z264" s="25"/>
      <c r="AA264" s="25"/>
      <c r="AB264" s="25"/>
      <c r="AC264" s="25"/>
      <c r="AD264" s="25"/>
      <c r="AE264" s="24"/>
      <c r="AF264" s="24"/>
      <c r="AG264" s="24"/>
      <c r="AH264" s="24"/>
      <c r="AI264" s="24"/>
      <c r="AJ264" s="24"/>
    </row>
    <row r="265">
      <c r="A265" s="24"/>
      <c r="B265" s="25"/>
      <c r="C265" s="25"/>
      <c r="D265" s="25"/>
      <c r="E265" s="25"/>
      <c r="F265" s="25"/>
      <c r="G265" s="25"/>
      <c r="H265" s="25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5"/>
      <c r="Z265" s="25"/>
      <c r="AA265" s="25"/>
      <c r="AB265" s="25"/>
      <c r="AC265" s="25"/>
      <c r="AD265" s="25"/>
      <c r="AE265" s="24"/>
      <c r="AF265" s="24"/>
      <c r="AG265" s="24"/>
      <c r="AH265" s="24"/>
      <c r="AI265" s="24"/>
      <c r="AJ265" s="24"/>
    </row>
    <row r="266">
      <c r="A266" s="24"/>
      <c r="B266" s="25"/>
      <c r="C266" s="25"/>
      <c r="D266" s="25"/>
      <c r="E266" s="25"/>
      <c r="F266" s="25"/>
      <c r="G266" s="25"/>
      <c r="H266" s="25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5"/>
      <c r="Z266" s="25"/>
      <c r="AA266" s="25"/>
      <c r="AB266" s="25"/>
      <c r="AC266" s="25"/>
      <c r="AD266" s="25"/>
      <c r="AE266" s="24"/>
      <c r="AF266" s="24"/>
      <c r="AG266" s="24"/>
      <c r="AH266" s="24"/>
      <c r="AI266" s="24"/>
      <c r="AJ266" s="24"/>
    </row>
    <row r="267">
      <c r="A267" s="24"/>
      <c r="B267" s="25"/>
      <c r="C267" s="25"/>
      <c r="D267" s="25"/>
      <c r="E267" s="25"/>
      <c r="F267" s="25"/>
      <c r="G267" s="25"/>
      <c r="H267" s="25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5"/>
      <c r="Z267" s="25"/>
      <c r="AA267" s="25"/>
      <c r="AB267" s="25"/>
      <c r="AC267" s="25"/>
      <c r="AD267" s="25"/>
      <c r="AE267" s="24"/>
      <c r="AF267" s="24"/>
      <c r="AG267" s="24"/>
      <c r="AH267" s="24"/>
      <c r="AI267" s="24"/>
      <c r="AJ267" s="24"/>
    </row>
    <row r="268">
      <c r="A268" s="24"/>
      <c r="B268" s="25"/>
      <c r="C268" s="25"/>
      <c r="D268" s="25"/>
      <c r="E268" s="25"/>
      <c r="F268" s="25"/>
      <c r="G268" s="25"/>
      <c r="H268" s="25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5"/>
      <c r="Z268" s="25"/>
      <c r="AA268" s="25"/>
      <c r="AB268" s="25"/>
      <c r="AC268" s="25"/>
      <c r="AD268" s="25"/>
      <c r="AE268" s="24"/>
      <c r="AF268" s="24"/>
      <c r="AG268" s="24"/>
      <c r="AH268" s="24"/>
      <c r="AI268" s="24"/>
      <c r="AJ268" s="24"/>
    </row>
    <row r="269">
      <c r="A269" s="24"/>
      <c r="B269" s="25"/>
      <c r="C269" s="25"/>
      <c r="D269" s="25"/>
      <c r="E269" s="25"/>
      <c r="F269" s="25"/>
      <c r="G269" s="25"/>
      <c r="H269" s="25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5"/>
      <c r="Z269" s="25"/>
      <c r="AA269" s="25"/>
      <c r="AB269" s="25"/>
      <c r="AC269" s="25"/>
      <c r="AD269" s="25"/>
      <c r="AE269" s="24"/>
      <c r="AF269" s="24"/>
      <c r="AG269" s="24"/>
      <c r="AH269" s="24"/>
      <c r="AI269" s="24"/>
      <c r="AJ269" s="24"/>
    </row>
    <row r="270">
      <c r="A270" s="24"/>
      <c r="B270" s="25"/>
      <c r="C270" s="25"/>
      <c r="D270" s="25"/>
      <c r="E270" s="25"/>
      <c r="F270" s="25"/>
      <c r="G270" s="25"/>
      <c r="H270" s="25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5"/>
      <c r="Z270" s="25"/>
      <c r="AA270" s="25"/>
      <c r="AB270" s="25"/>
      <c r="AC270" s="25"/>
      <c r="AD270" s="25"/>
      <c r="AE270" s="24"/>
      <c r="AF270" s="24"/>
      <c r="AG270" s="24"/>
      <c r="AH270" s="24"/>
      <c r="AI270" s="24"/>
      <c r="AJ270" s="24"/>
    </row>
    <row r="271">
      <c r="A271" s="24"/>
      <c r="B271" s="25"/>
      <c r="C271" s="25"/>
      <c r="D271" s="25"/>
      <c r="E271" s="25"/>
      <c r="F271" s="25"/>
      <c r="G271" s="25"/>
      <c r="H271" s="25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5"/>
      <c r="Z271" s="25"/>
      <c r="AA271" s="25"/>
      <c r="AB271" s="25"/>
      <c r="AC271" s="25"/>
      <c r="AD271" s="25"/>
      <c r="AE271" s="24"/>
      <c r="AF271" s="24"/>
      <c r="AG271" s="24"/>
      <c r="AH271" s="24"/>
      <c r="AI271" s="24"/>
      <c r="AJ271" s="24"/>
    </row>
    <row r="272">
      <c r="A272" s="24"/>
      <c r="B272" s="25"/>
      <c r="C272" s="25"/>
      <c r="D272" s="25"/>
      <c r="E272" s="25"/>
      <c r="F272" s="25"/>
      <c r="G272" s="25"/>
      <c r="H272" s="25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5"/>
      <c r="Z272" s="25"/>
      <c r="AA272" s="25"/>
      <c r="AB272" s="25"/>
      <c r="AC272" s="25"/>
      <c r="AD272" s="25"/>
      <c r="AE272" s="24"/>
      <c r="AF272" s="24"/>
      <c r="AG272" s="24"/>
      <c r="AH272" s="24"/>
      <c r="AI272" s="24"/>
      <c r="AJ272" s="24"/>
    </row>
    <row r="273">
      <c r="A273" s="24"/>
      <c r="B273" s="25"/>
      <c r="C273" s="25"/>
      <c r="D273" s="25"/>
      <c r="E273" s="25"/>
      <c r="F273" s="25"/>
      <c r="G273" s="25"/>
      <c r="H273" s="25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5"/>
      <c r="Z273" s="25"/>
      <c r="AA273" s="25"/>
      <c r="AB273" s="25"/>
      <c r="AC273" s="25"/>
      <c r="AD273" s="25"/>
      <c r="AE273" s="24"/>
      <c r="AF273" s="24"/>
      <c r="AG273" s="24"/>
      <c r="AH273" s="24"/>
      <c r="AI273" s="24"/>
      <c r="AJ273" s="24"/>
    </row>
    <row r="274">
      <c r="A274" s="24"/>
      <c r="B274" s="25"/>
      <c r="C274" s="25"/>
      <c r="D274" s="25"/>
      <c r="E274" s="25"/>
      <c r="F274" s="25"/>
      <c r="G274" s="25"/>
      <c r="H274" s="25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5"/>
      <c r="Z274" s="25"/>
      <c r="AA274" s="25"/>
      <c r="AB274" s="25"/>
      <c r="AC274" s="25"/>
      <c r="AD274" s="25"/>
      <c r="AE274" s="24"/>
      <c r="AF274" s="24"/>
      <c r="AG274" s="24"/>
      <c r="AH274" s="24"/>
      <c r="AI274" s="24"/>
      <c r="AJ274" s="24"/>
    </row>
    <row r="275">
      <c r="A275" s="24"/>
      <c r="B275" s="25"/>
      <c r="C275" s="25"/>
      <c r="D275" s="25"/>
      <c r="E275" s="25"/>
      <c r="F275" s="25"/>
      <c r="G275" s="25"/>
      <c r="H275" s="25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5"/>
      <c r="Z275" s="25"/>
      <c r="AA275" s="25"/>
      <c r="AB275" s="25"/>
      <c r="AC275" s="25"/>
      <c r="AD275" s="25"/>
      <c r="AE275" s="24"/>
      <c r="AF275" s="24"/>
      <c r="AG275" s="24"/>
      <c r="AH275" s="24"/>
      <c r="AI275" s="24"/>
      <c r="AJ275" s="24"/>
    </row>
    <row r="276">
      <c r="A276" s="24"/>
      <c r="B276" s="25"/>
      <c r="C276" s="25"/>
      <c r="D276" s="25"/>
      <c r="E276" s="25"/>
      <c r="F276" s="25"/>
      <c r="G276" s="25"/>
      <c r="H276" s="25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5"/>
      <c r="Z276" s="25"/>
      <c r="AA276" s="25"/>
      <c r="AB276" s="25"/>
      <c r="AC276" s="25"/>
      <c r="AD276" s="25"/>
      <c r="AE276" s="24"/>
      <c r="AF276" s="24"/>
      <c r="AG276" s="24"/>
      <c r="AH276" s="24"/>
      <c r="AI276" s="24"/>
      <c r="AJ276" s="24"/>
    </row>
    <row r="277">
      <c r="A277" s="24"/>
      <c r="B277" s="25"/>
      <c r="C277" s="25"/>
      <c r="D277" s="25"/>
      <c r="E277" s="25"/>
      <c r="F277" s="25"/>
      <c r="G277" s="25"/>
      <c r="H277" s="25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5"/>
      <c r="Z277" s="25"/>
      <c r="AA277" s="25"/>
      <c r="AB277" s="25"/>
      <c r="AC277" s="25"/>
      <c r="AD277" s="25"/>
      <c r="AE277" s="24"/>
      <c r="AF277" s="24"/>
      <c r="AG277" s="24"/>
      <c r="AH277" s="24"/>
      <c r="AI277" s="24"/>
      <c r="AJ277" s="24"/>
    </row>
    <row r="278">
      <c r="A278" s="24"/>
      <c r="B278" s="25"/>
      <c r="C278" s="25"/>
      <c r="D278" s="25"/>
      <c r="E278" s="25"/>
      <c r="F278" s="25"/>
      <c r="G278" s="25"/>
      <c r="H278" s="25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5"/>
      <c r="Z278" s="25"/>
      <c r="AA278" s="25"/>
      <c r="AB278" s="25"/>
      <c r="AC278" s="25"/>
      <c r="AD278" s="25"/>
      <c r="AE278" s="24"/>
      <c r="AF278" s="24"/>
      <c r="AG278" s="24"/>
      <c r="AH278" s="24"/>
      <c r="AI278" s="24"/>
      <c r="AJ278" s="24"/>
    </row>
    <row r="279">
      <c r="A279" s="24"/>
      <c r="B279" s="25"/>
      <c r="C279" s="25"/>
      <c r="D279" s="25"/>
      <c r="E279" s="25"/>
      <c r="F279" s="25"/>
      <c r="G279" s="25"/>
      <c r="H279" s="25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5"/>
      <c r="Z279" s="25"/>
      <c r="AA279" s="25"/>
      <c r="AB279" s="25"/>
      <c r="AC279" s="25"/>
      <c r="AD279" s="25"/>
      <c r="AE279" s="24"/>
      <c r="AF279" s="24"/>
      <c r="AG279" s="24"/>
      <c r="AH279" s="24"/>
      <c r="AI279" s="24"/>
      <c r="AJ279" s="24"/>
    </row>
    <row r="280">
      <c r="A280" s="24"/>
      <c r="B280" s="25"/>
      <c r="C280" s="25"/>
      <c r="D280" s="25"/>
      <c r="E280" s="25"/>
      <c r="F280" s="25"/>
      <c r="G280" s="25"/>
      <c r="H280" s="25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5"/>
      <c r="Z280" s="25"/>
      <c r="AA280" s="25"/>
      <c r="AB280" s="25"/>
      <c r="AC280" s="25"/>
      <c r="AD280" s="25"/>
      <c r="AE280" s="24"/>
      <c r="AF280" s="24"/>
      <c r="AG280" s="24"/>
      <c r="AH280" s="24"/>
      <c r="AI280" s="24"/>
      <c r="AJ280" s="24"/>
    </row>
    <row r="281">
      <c r="A281" s="24"/>
      <c r="B281" s="25"/>
      <c r="C281" s="25"/>
      <c r="D281" s="25"/>
      <c r="E281" s="25"/>
      <c r="F281" s="25"/>
      <c r="G281" s="25"/>
      <c r="H281" s="25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5"/>
      <c r="Z281" s="25"/>
      <c r="AA281" s="25"/>
      <c r="AB281" s="25"/>
      <c r="AC281" s="25"/>
      <c r="AD281" s="25"/>
      <c r="AE281" s="24"/>
      <c r="AF281" s="24"/>
      <c r="AG281" s="24"/>
      <c r="AH281" s="24"/>
      <c r="AI281" s="24"/>
      <c r="AJ281" s="24"/>
    </row>
    <row r="282">
      <c r="A282" s="24"/>
      <c r="B282" s="25"/>
      <c r="C282" s="25"/>
      <c r="D282" s="25"/>
      <c r="E282" s="25"/>
      <c r="F282" s="25"/>
      <c r="G282" s="25"/>
      <c r="H282" s="25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5"/>
      <c r="Z282" s="25"/>
      <c r="AA282" s="25"/>
      <c r="AB282" s="25"/>
      <c r="AC282" s="25"/>
      <c r="AD282" s="25"/>
      <c r="AE282" s="24"/>
      <c r="AF282" s="24"/>
      <c r="AG282" s="24"/>
      <c r="AH282" s="24"/>
      <c r="AI282" s="24"/>
      <c r="AJ282" s="24"/>
    </row>
    <row r="283">
      <c r="A283" s="24"/>
      <c r="B283" s="25"/>
      <c r="C283" s="25"/>
      <c r="D283" s="25"/>
      <c r="E283" s="25"/>
      <c r="F283" s="25"/>
      <c r="G283" s="25"/>
      <c r="H283" s="25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5"/>
      <c r="Z283" s="25"/>
      <c r="AA283" s="25"/>
      <c r="AB283" s="25"/>
      <c r="AC283" s="25"/>
      <c r="AD283" s="25"/>
      <c r="AE283" s="24"/>
      <c r="AF283" s="24"/>
      <c r="AG283" s="24"/>
      <c r="AH283" s="24"/>
      <c r="AI283" s="24"/>
      <c r="AJ283" s="24"/>
    </row>
    <row r="284">
      <c r="A284" s="24"/>
      <c r="B284" s="25"/>
      <c r="C284" s="25"/>
      <c r="D284" s="25"/>
      <c r="E284" s="25"/>
      <c r="F284" s="25"/>
      <c r="G284" s="25"/>
      <c r="H284" s="25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5"/>
      <c r="Z284" s="25"/>
      <c r="AA284" s="25"/>
      <c r="AB284" s="25"/>
      <c r="AC284" s="25"/>
      <c r="AD284" s="25"/>
      <c r="AE284" s="24"/>
      <c r="AF284" s="24"/>
      <c r="AG284" s="24"/>
      <c r="AH284" s="24"/>
      <c r="AI284" s="24"/>
      <c r="AJ284" s="24"/>
    </row>
    <row r="285">
      <c r="A285" s="24"/>
      <c r="B285" s="25"/>
      <c r="C285" s="25"/>
      <c r="D285" s="25"/>
      <c r="E285" s="25"/>
      <c r="F285" s="25"/>
      <c r="G285" s="25"/>
      <c r="H285" s="25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5"/>
      <c r="Z285" s="25"/>
      <c r="AA285" s="25"/>
      <c r="AB285" s="25"/>
      <c r="AC285" s="25"/>
      <c r="AD285" s="25"/>
      <c r="AE285" s="24"/>
      <c r="AF285" s="24"/>
      <c r="AG285" s="24"/>
      <c r="AH285" s="24"/>
      <c r="AI285" s="24"/>
      <c r="AJ285" s="24"/>
    </row>
    <row r="286">
      <c r="A286" s="24"/>
      <c r="B286" s="25"/>
      <c r="C286" s="25"/>
      <c r="D286" s="25"/>
      <c r="E286" s="25"/>
      <c r="F286" s="25"/>
      <c r="G286" s="25"/>
      <c r="H286" s="25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5"/>
      <c r="Z286" s="25"/>
      <c r="AA286" s="25"/>
      <c r="AB286" s="25"/>
      <c r="AC286" s="25"/>
      <c r="AD286" s="25"/>
      <c r="AE286" s="24"/>
      <c r="AF286" s="24"/>
      <c r="AG286" s="24"/>
      <c r="AH286" s="24"/>
      <c r="AI286" s="24"/>
      <c r="AJ286" s="24"/>
    </row>
    <row r="287">
      <c r="A287" s="24"/>
      <c r="B287" s="25"/>
      <c r="C287" s="25"/>
      <c r="D287" s="25"/>
      <c r="E287" s="25"/>
      <c r="F287" s="25"/>
      <c r="G287" s="25"/>
      <c r="H287" s="25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5"/>
      <c r="Z287" s="25"/>
      <c r="AA287" s="25"/>
      <c r="AB287" s="25"/>
      <c r="AC287" s="25"/>
      <c r="AD287" s="25"/>
      <c r="AE287" s="24"/>
      <c r="AF287" s="24"/>
      <c r="AG287" s="24"/>
      <c r="AH287" s="24"/>
      <c r="AI287" s="24"/>
      <c r="AJ287" s="24"/>
    </row>
    <row r="288">
      <c r="A288" s="24"/>
      <c r="B288" s="25"/>
      <c r="C288" s="25"/>
      <c r="D288" s="25"/>
      <c r="E288" s="25"/>
      <c r="F288" s="25"/>
      <c r="G288" s="25"/>
      <c r="H288" s="25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5"/>
      <c r="Z288" s="25"/>
      <c r="AA288" s="25"/>
      <c r="AB288" s="25"/>
      <c r="AC288" s="25"/>
      <c r="AD288" s="25"/>
      <c r="AE288" s="24"/>
      <c r="AF288" s="24"/>
      <c r="AG288" s="24"/>
      <c r="AH288" s="24"/>
      <c r="AI288" s="24"/>
      <c r="AJ288" s="24"/>
    </row>
    <row r="289">
      <c r="A289" s="24"/>
      <c r="B289" s="25"/>
      <c r="C289" s="25"/>
      <c r="D289" s="25"/>
      <c r="E289" s="25"/>
      <c r="F289" s="25"/>
      <c r="G289" s="25"/>
      <c r="H289" s="25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5"/>
      <c r="Z289" s="25"/>
      <c r="AA289" s="25"/>
      <c r="AB289" s="25"/>
      <c r="AC289" s="25"/>
      <c r="AD289" s="25"/>
      <c r="AE289" s="24"/>
      <c r="AF289" s="24"/>
      <c r="AG289" s="24"/>
      <c r="AH289" s="24"/>
      <c r="AI289" s="24"/>
      <c r="AJ289" s="24"/>
    </row>
    <row r="290">
      <c r="A290" s="24"/>
      <c r="B290" s="25"/>
      <c r="C290" s="25"/>
      <c r="D290" s="25"/>
      <c r="E290" s="25"/>
      <c r="F290" s="25"/>
      <c r="G290" s="25"/>
      <c r="H290" s="25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5"/>
      <c r="Z290" s="25"/>
      <c r="AA290" s="25"/>
      <c r="AB290" s="25"/>
      <c r="AC290" s="25"/>
      <c r="AD290" s="25"/>
      <c r="AE290" s="24"/>
      <c r="AF290" s="24"/>
      <c r="AG290" s="24"/>
      <c r="AH290" s="24"/>
      <c r="AI290" s="24"/>
      <c r="AJ290" s="24"/>
    </row>
    <row r="291">
      <c r="A291" s="24"/>
      <c r="B291" s="25"/>
      <c r="C291" s="25"/>
      <c r="D291" s="25"/>
      <c r="E291" s="25"/>
      <c r="F291" s="25"/>
      <c r="G291" s="25"/>
      <c r="H291" s="25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5"/>
      <c r="Z291" s="25"/>
      <c r="AA291" s="25"/>
      <c r="AB291" s="25"/>
      <c r="AC291" s="25"/>
      <c r="AD291" s="25"/>
      <c r="AE291" s="24"/>
      <c r="AF291" s="24"/>
      <c r="AG291" s="24"/>
      <c r="AH291" s="24"/>
      <c r="AI291" s="24"/>
      <c r="AJ291" s="24"/>
    </row>
    <row r="292">
      <c r="A292" s="24"/>
      <c r="B292" s="25"/>
      <c r="C292" s="25"/>
      <c r="D292" s="25"/>
      <c r="E292" s="25"/>
      <c r="F292" s="25"/>
      <c r="G292" s="25"/>
      <c r="H292" s="25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5"/>
      <c r="Z292" s="25"/>
      <c r="AA292" s="25"/>
      <c r="AB292" s="25"/>
      <c r="AC292" s="25"/>
      <c r="AD292" s="25"/>
      <c r="AE292" s="24"/>
      <c r="AF292" s="24"/>
      <c r="AG292" s="24"/>
      <c r="AH292" s="24"/>
      <c r="AI292" s="24"/>
      <c r="AJ292" s="24"/>
    </row>
    <row r="293">
      <c r="A293" s="24"/>
      <c r="B293" s="25"/>
      <c r="C293" s="25"/>
      <c r="D293" s="25"/>
      <c r="E293" s="25"/>
      <c r="F293" s="25"/>
      <c r="G293" s="25"/>
      <c r="H293" s="25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5"/>
      <c r="Z293" s="25"/>
      <c r="AA293" s="25"/>
      <c r="AB293" s="25"/>
      <c r="AC293" s="25"/>
      <c r="AD293" s="25"/>
      <c r="AE293" s="24"/>
      <c r="AF293" s="24"/>
      <c r="AG293" s="24"/>
      <c r="AH293" s="24"/>
      <c r="AI293" s="24"/>
      <c r="AJ293" s="24"/>
    </row>
    <row r="294">
      <c r="A294" s="24"/>
      <c r="B294" s="25"/>
      <c r="C294" s="25"/>
      <c r="D294" s="25"/>
      <c r="E294" s="25"/>
      <c r="F294" s="25"/>
      <c r="G294" s="25"/>
      <c r="H294" s="25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5"/>
      <c r="Z294" s="25"/>
      <c r="AA294" s="25"/>
      <c r="AB294" s="25"/>
      <c r="AC294" s="25"/>
      <c r="AD294" s="25"/>
      <c r="AE294" s="24"/>
      <c r="AF294" s="24"/>
      <c r="AG294" s="24"/>
      <c r="AH294" s="24"/>
      <c r="AI294" s="24"/>
      <c r="AJ294" s="24"/>
    </row>
    <row r="295">
      <c r="A295" s="24"/>
      <c r="B295" s="25"/>
      <c r="C295" s="25"/>
      <c r="D295" s="25"/>
      <c r="E295" s="25"/>
      <c r="F295" s="25"/>
      <c r="G295" s="25"/>
      <c r="H295" s="25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5"/>
      <c r="Z295" s="25"/>
      <c r="AA295" s="25"/>
      <c r="AB295" s="25"/>
      <c r="AC295" s="25"/>
      <c r="AD295" s="25"/>
      <c r="AE295" s="24"/>
      <c r="AF295" s="24"/>
      <c r="AG295" s="24"/>
      <c r="AH295" s="24"/>
      <c r="AI295" s="24"/>
      <c r="AJ295" s="24"/>
    </row>
    <row r="296">
      <c r="A296" s="24"/>
      <c r="B296" s="25"/>
      <c r="C296" s="25"/>
      <c r="D296" s="25"/>
      <c r="E296" s="25"/>
      <c r="F296" s="25"/>
      <c r="G296" s="25"/>
      <c r="H296" s="25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5"/>
      <c r="Z296" s="25"/>
      <c r="AA296" s="25"/>
      <c r="AB296" s="25"/>
      <c r="AC296" s="25"/>
      <c r="AD296" s="25"/>
      <c r="AE296" s="24"/>
      <c r="AF296" s="24"/>
      <c r="AG296" s="24"/>
      <c r="AH296" s="24"/>
      <c r="AI296" s="24"/>
      <c r="AJ296" s="24"/>
    </row>
    <row r="297">
      <c r="A297" s="24"/>
      <c r="B297" s="25"/>
      <c r="C297" s="25"/>
      <c r="D297" s="25"/>
      <c r="E297" s="25"/>
      <c r="F297" s="25"/>
      <c r="G297" s="25"/>
      <c r="H297" s="25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5"/>
      <c r="Z297" s="25"/>
      <c r="AA297" s="25"/>
      <c r="AB297" s="25"/>
      <c r="AC297" s="25"/>
      <c r="AD297" s="25"/>
      <c r="AE297" s="24"/>
      <c r="AF297" s="24"/>
      <c r="AG297" s="24"/>
      <c r="AH297" s="24"/>
      <c r="AI297" s="24"/>
      <c r="AJ297" s="24"/>
    </row>
    <row r="298">
      <c r="A298" s="24"/>
      <c r="B298" s="25"/>
      <c r="C298" s="25"/>
      <c r="D298" s="25"/>
      <c r="E298" s="25"/>
      <c r="F298" s="25"/>
      <c r="G298" s="25"/>
      <c r="H298" s="25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5"/>
      <c r="Z298" s="25"/>
      <c r="AA298" s="25"/>
      <c r="AB298" s="25"/>
      <c r="AC298" s="25"/>
      <c r="AD298" s="25"/>
      <c r="AE298" s="24"/>
      <c r="AF298" s="24"/>
      <c r="AG298" s="24"/>
      <c r="AH298" s="24"/>
      <c r="AI298" s="24"/>
      <c r="AJ298" s="24"/>
    </row>
    <row r="299">
      <c r="A299" s="24"/>
      <c r="B299" s="25"/>
      <c r="C299" s="25"/>
      <c r="D299" s="25"/>
      <c r="E299" s="25"/>
      <c r="F299" s="25"/>
      <c r="G299" s="25"/>
      <c r="H299" s="25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5"/>
      <c r="Z299" s="25"/>
      <c r="AA299" s="25"/>
      <c r="AB299" s="25"/>
      <c r="AC299" s="25"/>
      <c r="AD299" s="25"/>
      <c r="AE299" s="24"/>
      <c r="AF299" s="24"/>
      <c r="AG299" s="24"/>
      <c r="AH299" s="24"/>
      <c r="AI299" s="24"/>
      <c r="AJ299" s="24"/>
    </row>
    <row r="300">
      <c r="A300" s="24"/>
      <c r="B300" s="25"/>
      <c r="C300" s="25"/>
      <c r="D300" s="25"/>
      <c r="E300" s="25"/>
      <c r="F300" s="25"/>
      <c r="G300" s="25"/>
      <c r="H300" s="25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5"/>
      <c r="Z300" s="25"/>
      <c r="AA300" s="25"/>
      <c r="AB300" s="25"/>
      <c r="AC300" s="25"/>
      <c r="AD300" s="25"/>
      <c r="AE300" s="24"/>
      <c r="AF300" s="24"/>
      <c r="AG300" s="24"/>
      <c r="AH300" s="24"/>
      <c r="AI300" s="24"/>
      <c r="AJ300" s="24"/>
    </row>
    <row r="301">
      <c r="A301" s="24"/>
      <c r="B301" s="25"/>
      <c r="C301" s="25"/>
      <c r="D301" s="25"/>
      <c r="E301" s="25"/>
      <c r="F301" s="25"/>
      <c r="G301" s="25"/>
      <c r="H301" s="25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5"/>
      <c r="Z301" s="25"/>
      <c r="AA301" s="25"/>
      <c r="AB301" s="25"/>
      <c r="AC301" s="25"/>
      <c r="AD301" s="25"/>
      <c r="AE301" s="24"/>
      <c r="AF301" s="24"/>
      <c r="AG301" s="24"/>
      <c r="AH301" s="24"/>
      <c r="AI301" s="24"/>
      <c r="AJ301" s="24"/>
    </row>
    <row r="302">
      <c r="A302" s="24"/>
      <c r="B302" s="25"/>
      <c r="C302" s="25"/>
      <c r="D302" s="25"/>
      <c r="E302" s="25"/>
      <c r="F302" s="25"/>
      <c r="G302" s="25"/>
      <c r="H302" s="25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5"/>
      <c r="Z302" s="25"/>
      <c r="AA302" s="25"/>
      <c r="AB302" s="25"/>
      <c r="AC302" s="25"/>
      <c r="AD302" s="25"/>
      <c r="AE302" s="24"/>
      <c r="AF302" s="24"/>
      <c r="AG302" s="24"/>
      <c r="AH302" s="24"/>
      <c r="AI302" s="24"/>
      <c r="AJ302" s="24"/>
    </row>
    <row r="303">
      <c r="A303" s="24"/>
      <c r="B303" s="25"/>
      <c r="C303" s="25"/>
      <c r="D303" s="25"/>
      <c r="E303" s="25"/>
      <c r="F303" s="25"/>
      <c r="G303" s="25"/>
      <c r="H303" s="25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5"/>
      <c r="Z303" s="25"/>
      <c r="AA303" s="25"/>
      <c r="AB303" s="25"/>
      <c r="AC303" s="25"/>
      <c r="AD303" s="25"/>
      <c r="AE303" s="24"/>
      <c r="AF303" s="24"/>
      <c r="AG303" s="24"/>
      <c r="AH303" s="24"/>
      <c r="AI303" s="24"/>
      <c r="AJ303" s="24"/>
    </row>
    <row r="304">
      <c r="A304" s="24"/>
      <c r="B304" s="25"/>
      <c r="C304" s="25"/>
      <c r="D304" s="25"/>
      <c r="E304" s="25"/>
      <c r="F304" s="25"/>
      <c r="G304" s="25"/>
      <c r="H304" s="25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5"/>
      <c r="Z304" s="25"/>
      <c r="AA304" s="25"/>
      <c r="AB304" s="25"/>
      <c r="AC304" s="25"/>
      <c r="AD304" s="25"/>
      <c r="AE304" s="24"/>
      <c r="AF304" s="24"/>
      <c r="AG304" s="24"/>
      <c r="AH304" s="24"/>
      <c r="AI304" s="24"/>
      <c r="AJ304" s="24"/>
    </row>
    <row r="305">
      <c r="A305" s="24"/>
      <c r="B305" s="25"/>
      <c r="C305" s="25"/>
      <c r="D305" s="25"/>
      <c r="E305" s="25"/>
      <c r="F305" s="25"/>
      <c r="G305" s="25"/>
      <c r="H305" s="25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5"/>
      <c r="Z305" s="25"/>
      <c r="AA305" s="25"/>
      <c r="AB305" s="25"/>
      <c r="AC305" s="25"/>
      <c r="AD305" s="25"/>
      <c r="AE305" s="24"/>
      <c r="AF305" s="24"/>
      <c r="AG305" s="24"/>
      <c r="AH305" s="24"/>
      <c r="AI305" s="24"/>
      <c r="AJ305" s="24"/>
    </row>
    <row r="306">
      <c r="A306" s="24"/>
      <c r="B306" s="25"/>
      <c r="C306" s="25"/>
      <c r="D306" s="25"/>
      <c r="E306" s="25"/>
      <c r="F306" s="25"/>
      <c r="G306" s="25"/>
      <c r="H306" s="25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5"/>
      <c r="Z306" s="25"/>
      <c r="AA306" s="25"/>
      <c r="AB306" s="25"/>
      <c r="AC306" s="25"/>
      <c r="AD306" s="25"/>
      <c r="AE306" s="24"/>
      <c r="AF306" s="24"/>
      <c r="AG306" s="24"/>
      <c r="AH306" s="24"/>
      <c r="AI306" s="24"/>
      <c r="AJ306" s="24"/>
    </row>
    <row r="307">
      <c r="A307" s="24"/>
      <c r="B307" s="25"/>
      <c r="C307" s="25"/>
      <c r="D307" s="25"/>
      <c r="E307" s="25"/>
      <c r="F307" s="25"/>
      <c r="G307" s="25"/>
      <c r="H307" s="25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5"/>
      <c r="Z307" s="25"/>
      <c r="AA307" s="25"/>
      <c r="AB307" s="25"/>
      <c r="AC307" s="25"/>
      <c r="AD307" s="25"/>
      <c r="AE307" s="24"/>
      <c r="AF307" s="24"/>
      <c r="AG307" s="24"/>
      <c r="AH307" s="24"/>
      <c r="AI307" s="24"/>
      <c r="AJ307" s="24"/>
    </row>
    <row r="308">
      <c r="A308" s="24"/>
      <c r="B308" s="25"/>
      <c r="C308" s="25"/>
      <c r="D308" s="25"/>
      <c r="E308" s="25"/>
      <c r="F308" s="25"/>
      <c r="G308" s="25"/>
      <c r="H308" s="25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5"/>
      <c r="Z308" s="25"/>
      <c r="AA308" s="25"/>
      <c r="AB308" s="25"/>
      <c r="AC308" s="25"/>
      <c r="AD308" s="25"/>
      <c r="AE308" s="24"/>
      <c r="AF308" s="24"/>
      <c r="AG308" s="24"/>
      <c r="AH308" s="24"/>
      <c r="AI308" s="24"/>
      <c r="AJ308" s="24"/>
    </row>
    <row r="309">
      <c r="A309" s="24"/>
      <c r="B309" s="25"/>
      <c r="C309" s="25"/>
      <c r="D309" s="25"/>
      <c r="E309" s="25"/>
      <c r="F309" s="25"/>
      <c r="G309" s="25"/>
      <c r="H309" s="25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5"/>
      <c r="Z309" s="25"/>
      <c r="AA309" s="25"/>
      <c r="AB309" s="25"/>
      <c r="AC309" s="25"/>
      <c r="AD309" s="25"/>
      <c r="AE309" s="24"/>
      <c r="AF309" s="24"/>
      <c r="AG309" s="24"/>
      <c r="AH309" s="24"/>
      <c r="AI309" s="24"/>
      <c r="AJ309" s="24"/>
    </row>
    <row r="310">
      <c r="A310" s="24"/>
      <c r="B310" s="25"/>
      <c r="C310" s="25"/>
      <c r="D310" s="25"/>
      <c r="E310" s="25"/>
      <c r="F310" s="25"/>
      <c r="G310" s="25"/>
      <c r="H310" s="25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5"/>
      <c r="Z310" s="25"/>
      <c r="AA310" s="25"/>
      <c r="AB310" s="25"/>
      <c r="AC310" s="25"/>
      <c r="AD310" s="25"/>
      <c r="AE310" s="24"/>
      <c r="AF310" s="24"/>
      <c r="AG310" s="24"/>
      <c r="AH310" s="24"/>
      <c r="AI310" s="24"/>
      <c r="AJ310" s="24"/>
    </row>
    <row r="311">
      <c r="A311" s="24"/>
      <c r="B311" s="25"/>
      <c r="C311" s="25"/>
      <c r="D311" s="25"/>
      <c r="E311" s="25"/>
      <c r="F311" s="25"/>
      <c r="G311" s="25"/>
      <c r="H311" s="25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5"/>
      <c r="Z311" s="25"/>
      <c r="AA311" s="25"/>
      <c r="AB311" s="25"/>
      <c r="AC311" s="25"/>
      <c r="AD311" s="25"/>
      <c r="AE311" s="24"/>
      <c r="AF311" s="24"/>
      <c r="AG311" s="24"/>
      <c r="AH311" s="24"/>
      <c r="AI311" s="24"/>
      <c r="AJ311" s="24"/>
    </row>
    <row r="312">
      <c r="A312" s="24"/>
      <c r="B312" s="25"/>
      <c r="C312" s="25"/>
      <c r="D312" s="25"/>
      <c r="E312" s="25"/>
      <c r="F312" s="25"/>
      <c r="G312" s="25"/>
      <c r="H312" s="25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5"/>
      <c r="Z312" s="25"/>
      <c r="AA312" s="25"/>
      <c r="AB312" s="25"/>
      <c r="AC312" s="25"/>
      <c r="AD312" s="25"/>
      <c r="AE312" s="24"/>
      <c r="AF312" s="24"/>
      <c r="AG312" s="24"/>
      <c r="AH312" s="24"/>
      <c r="AI312" s="24"/>
      <c r="AJ312" s="24"/>
    </row>
    <row r="313">
      <c r="A313" s="24"/>
      <c r="B313" s="25"/>
      <c r="C313" s="25"/>
      <c r="D313" s="25"/>
      <c r="E313" s="25"/>
      <c r="F313" s="25"/>
      <c r="G313" s="25"/>
      <c r="H313" s="25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5"/>
      <c r="Z313" s="25"/>
      <c r="AA313" s="25"/>
      <c r="AB313" s="25"/>
      <c r="AC313" s="25"/>
      <c r="AD313" s="25"/>
      <c r="AE313" s="24"/>
      <c r="AF313" s="24"/>
      <c r="AG313" s="24"/>
      <c r="AH313" s="24"/>
      <c r="AI313" s="24"/>
      <c r="AJ313" s="24"/>
    </row>
    <row r="314">
      <c r="A314" s="24"/>
      <c r="B314" s="25"/>
      <c r="C314" s="25"/>
      <c r="D314" s="25"/>
      <c r="E314" s="25"/>
      <c r="F314" s="25"/>
      <c r="G314" s="25"/>
      <c r="H314" s="25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5"/>
      <c r="Z314" s="25"/>
      <c r="AA314" s="25"/>
      <c r="AB314" s="25"/>
      <c r="AC314" s="25"/>
      <c r="AD314" s="25"/>
      <c r="AE314" s="24"/>
      <c r="AF314" s="24"/>
      <c r="AG314" s="24"/>
      <c r="AH314" s="24"/>
      <c r="AI314" s="24"/>
      <c r="AJ314" s="24"/>
    </row>
    <row r="315">
      <c r="A315" s="24"/>
      <c r="B315" s="25"/>
      <c r="C315" s="25"/>
      <c r="D315" s="25"/>
      <c r="E315" s="25"/>
      <c r="F315" s="25"/>
      <c r="G315" s="25"/>
      <c r="H315" s="25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5"/>
      <c r="Z315" s="25"/>
      <c r="AA315" s="25"/>
      <c r="AB315" s="25"/>
      <c r="AC315" s="25"/>
      <c r="AD315" s="25"/>
      <c r="AE315" s="24"/>
      <c r="AF315" s="24"/>
      <c r="AG315" s="24"/>
      <c r="AH315" s="24"/>
      <c r="AI315" s="24"/>
      <c r="AJ315" s="24"/>
    </row>
    <row r="316">
      <c r="A316" s="24"/>
      <c r="B316" s="25"/>
      <c r="C316" s="25"/>
      <c r="D316" s="25"/>
      <c r="E316" s="25"/>
      <c r="F316" s="25"/>
      <c r="G316" s="25"/>
      <c r="H316" s="25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5"/>
      <c r="Z316" s="25"/>
      <c r="AA316" s="25"/>
      <c r="AB316" s="25"/>
      <c r="AC316" s="25"/>
      <c r="AD316" s="25"/>
      <c r="AE316" s="24"/>
      <c r="AF316" s="24"/>
      <c r="AG316" s="24"/>
      <c r="AH316" s="24"/>
      <c r="AI316" s="24"/>
      <c r="AJ316" s="24"/>
    </row>
    <row r="317">
      <c r="A317" s="24"/>
      <c r="B317" s="25"/>
      <c r="C317" s="25"/>
      <c r="D317" s="25"/>
      <c r="E317" s="25"/>
      <c r="F317" s="25"/>
      <c r="G317" s="25"/>
      <c r="H317" s="25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5"/>
      <c r="Z317" s="25"/>
      <c r="AA317" s="25"/>
      <c r="AB317" s="25"/>
      <c r="AC317" s="25"/>
      <c r="AD317" s="25"/>
      <c r="AE317" s="24"/>
      <c r="AF317" s="24"/>
      <c r="AG317" s="24"/>
      <c r="AH317" s="24"/>
      <c r="AI317" s="24"/>
      <c r="AJ317" s="24"/>
    </row>
    <row r="318">
      <c r="A318" s="24"/>
      <c r="B318" s="25"/>
      <c r="C318" s="25"/>
      <c r="D318" s="25"/>
      <c r="E318" s="25"/>
      <c r="F318" s="25"/>
      <c r="G318" s="25"/>
      <c r="H318" s="25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5"/>
      <c r="Z318" s="25"/>
      <c r="AA318" s="25"/>
      <c r="AB318" s="25"/>
      <c r="AC318" s="25"/>
      <c r="AD318" s="25"/>
      <c r="AE318" s="24"/>
      <c r="AF318" s="24"/>
      <c r="AG318" s="24"/>
      <c r="AH318" s="24"/>
      <c r="AI318" s="24"/>
      <c r="AJ318" s="24"/>
    </row>
    <row r="319">
      <c r="A319" s="24"/>
      <c r="B319" s="25"/>
      <c r="C319" s="25"/>
      <c r="D319" s="25"/>
      <c r="E319" s="25"/>
      <c r="F319" s="25"/>
      <c r="G319" s="25"/>
      <c r="H319" s="25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5"/>
      <c r="Z319" s="25"/>
      <c r="AA319" s="25"/>
      <c r="AB319" s="25"/>
      <c r="AC319" s="25"/>
      <c r="AD319" s="25"/>
      <c r="AE319" s="24"/>
      <c r="AF319" s="24"/>
      <c r="AG319" s="24"/>
      <c r="AH319" s="24"/>
      <c r="AI319" s="24"/>
      <c r="AJ319" s="24"/>
    </row>
    <row r="320">
      <c r="A320" s="24"/>
      <c r="B320" s="25"/>
      <c r="C320" s="25"/>
      <c r="D320" s="25"/>
      <c r="E320" s="25"/>
      <c r="F320" s="25"/>
      <c r="G320" s="25"/>
      <c r="H320" s="25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5"/>
      <c r="Z320" s="25"/>
      <c r="AA320" s="25"/>
      <c r="AB320" s="25"/>
      <c r="AC320" s="25"/>
      <c r="AD320" s="25"/>
      <c r="AE320" s="24"/>
      <c r="AF320" s="24"/>
      <c r="AG320" s="24"/>
      <c r="AH320" s="24"/>
      <c r="AI320" s="24"/>
      <c r="AJ320" s="24"/>
    </row>
    <row r="321">
      <c r="A321" s="24"/>
      <c r="B321" s="25"/>
      <c r="C321" s="25"/>
      <c r="D321" s="25"/>
      <c r="E321" s="25"/>
      <c r="F321" s="25"/>
      <c r="G321" s="25"/>
      <c r="H321" s="25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5"/>
      <c r="Z321" s="25"/>
      <c r="AA321" s="25"/>
      <c r="AB321" s="25"/>
      <c r="AC321" s="25"/>
      <c r="AD321" s="25"/>
      <c r="AE321" s="24"/>
      <c r="AF321" s="24"/>
      <c r="AG321" s="24"/>
      <c r="AH321" s="24"/>
      <c r="AI321" s="24"/>
      <c r="AJ321" s="24"/>
    </row>
    <row r="322">
      <c r="A322" s="24"/>
      <c r="B322" s="25"/>
      <c r="C322" s="25"/>
      <c r="D322" s="25"/>
      <c r="E322" s="25"/>
      <c r="F322" s="25"/>
      <c r="G322" s="25"/>
      <c r="H322" s="25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5"/>
      <c r="Z322" s="25"/>
      <c r="AA322" s="25"/>
      <c r="AB322" s="25"/>
      <c r="AC322" s="25"/>
      <c r="AD322" s="25"/>
      <c r="AE322" s="24"/>
      <c r="AF322" s="24"/>
      <c r="AG322" s="24"/>
      <c r="AH322" s="24"/>
      <c r="AI322" s="24"/>
      <c r="AJ322" s="24"/>
    </row>
    <row r="323">
      <c r="A323" s="24"/>
      <c r="B323" s="25"/>
      <c r="C323" s="25"/>
      <c r="D323" s="25"/>
      <c r="E323" s="25"/>
      <c r="F323" s="25"/>
      <c r="G323" s="25"/>
      <c r="H323" s="25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5"/>
      <c r="Z323" s="25"/>
      <c r="AA323" s="25"/>
      <c r="AB323" s="25"/>
      <c r="AC323" s="25"/>
      <c r="AD323" s="25"/>
      <c r="AE323" s="24"/>
      <c r="AF323" s="24"/>
      <c r="AG323" s="24"/>
      <c r="AH323" s="24"/>
      <c r="AI323" s="24"/>
      <c r="AJ323" s="24"/>
    </row>
    <row r="324">
      <c r="A324" s="24"/>
      <c r="B324" s="25"/>
      <c r="C324" s="25"/>
      <c r="D324" s="25"/>
      <c r="E324" s="25"/>
      <c r="F324" s="25"/>
      <c r="G324" s="25"/>
      <c r="H324" s="25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5"/>
      <c r="Z324" s="25"/>
      <c r="AA324" s="25"/>
      <c r="AB324" s="25"/>
      <c r="AC324" s="25"/>
      <c r="AD324" s="25"/>
      <c r="AE324" s="24"/>
      <c r="AF324" s="24"/>
      <c r="AG324" s="24"/>
      <c r="AH324" s="24"/>
      <c r="AI324" s="24"/>
      <c r="AJ324" s="24"/>
    </row>
    <row r="325">
      <c r="A325" s="24"/>
      <c r="B325" s="25"/>
      <c r="C325" s="25"/>
      <c r="D325" s="25"/>
      <c r="E325" s="25"/>
      <c r="F325" s="25"/>
      <c r="G325" s="25"/>
      <c r="H325" s="25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5"/>
      <c r="Z325" s="25"/>
      <c r="AA325" s="25"/>
      <c r="AB325" s="25"/>
      <c r="AC325" s="25"/>
      <c r="AD325" s="25"/>
      <c r="AE325" s="24"/>
      <c r="AF325" s="24"/>
      <c r="AG325" s="24"/>
      <c r="AH325" s="24"/>
      <c r="AI325" s="24"/>
      <c r="AJ325" s="24"/>
    </row>
    <row r="326">
      <c r="A326" s="24"/>
      <c r="B326" s="25"/>
      <c r="C326" s="25"/>
      <c r="D326" s="25"/>
      <c r="E326" s="25"/>
      <c r="F326" s="25"/>
      <c r="G326" s="25"/>
      <c r="H326" s="25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5"/>
      <c r="Z326" s="25"/>
      <c r="AA326" s="25"/>
      <c r="AB326" s="25"/>
      <c r="AC326" s="25"/>
      <c r="AD326" s="25"/>
      <c r="AE326" s="24"/>
      <c r="AF326" s="24"/>
      <c r="AG326" s="24"/>
      <c r="AH326" s="24"/>
      <c r="AI326" s="24"/>
      <c r="AJ326" s="24"/>
    </row>
    <row r="327">
      <c r="A327" s="24"/>
      <c r="B327" s="25"/>
      <c r="C327" s="25"/>
      <c r="D327" s="25"/>
      <c r="E327" s="25"/>
      <c r="F327" s="25"/>
      <c r="G327" s="25"/>
      <c r="H327" s="25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5"/>
      <c r="Z327" s="25"/>
      <c r="AA327" s="25"/>
      <c r="AB327" s="25"/>
      <c r="AC327" s="25"/>
      <c r="AD327" s="25"/>
      <c r="AE327" s="24"/>
      <c r="AF327" s="24"/>
      <c r="AG327" s="24"/>
      <c r="AH327" s="24"/>
      <c r="AI327" s="24"/>
      <c r="AJ327" s="24"/>
    </row>
    <row r="328">
      <c r="A328" s="24"/>
      <c r="B328" s="25"/>
      <c r="C328" s="25"/>
      <c r="D328" s="25"/>
      <c r="E328" s="25"/>
      <c r="F328" s="25"/>
      <c r="G328" s="25"/>
      <c r="H328" s="25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5"/>
      <c r="Z328" s="25"/>
      <c r="AA328" s="25"/>
      <c r="AB328" s="25"/>
      <c r="AC328" s="25"/>
      <c r="AD328" s="25"/>
      <c r="AE328" s="24"/>
      <c r="AF328" s="24"/>
      <c r="AG328" s="24"/>
      <c r="AH328" s="24"/>
      <c r="AI328" s="24"/>
      <c r="AJ328" s="24"/>
    </row>
    <row r="329">
      <c r="A329" s="24"/>
      <c r="B329" s="25"/>
      <c r="C329" s="25"/>
      <c r="D329" s="25"/>
      <c r="E329" s="25"/>
      <c r="F329" s="25"/>
      <c r="G329" s="25"/>
      <c r="H329" s="25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5"/>
      <c r="Z329" s="25"/>
      <c r="AA329" s="25"/>
      <c r="AB329" s="25"/>
      <c r="AC329" s="25"/>
      <c r="AD329" s="25"/>
      <c r="AE329" s="24"/>
      <c r="AF329" s="24"/>
      <c r="AG329" s="24"/>
      <c r="AH329" s="24"/>
      <c r="AI329" s="24"/>
      <c r="AJ329" s="24"/>
    </row>
    <row r="330">
      <c r="A330" s="24"/>
      <c r="B330" s="25"/>
      <c r="C330" s="25"/>
      <c r="D330" s="25"/>
      <c r="E330" s="25"/>
      <c r="F330" s="25"/>
      <c r="G330" s="25"/>
      <c r="H330" s="25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5"/>
      <c r="Z330" s="25"/>
      <c r="AA330" s="25"/>
      <c r="AB330" s="25"/>
      <c r="AC330" s="25"/>
      <c r="AD330" s="25"/>
      <c r="AE330" s="24"/>
      <c r="AF330" s="24"/>
      <c r="AG330" s="24"/>
      <c r="AH330" s="24"/>
      <c r="AI330" s="24"/>
      <c r="AJ330" s="24"/>
    </row>
    <row r="331">
      <c r="A331" s="24"/>
      <c r="B331" s="25"/>
      <c r="C331" s="25"/>
      <c r="D331" s="25"/>
      <c r="E331" s="25"/>
      <c r="F331" s="25"/>
      <c r="G331" s="25"/>
      <c r="H331" s="25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5"/>
      <c r="Z331" s="25"/>
      <c r="AA331" s="25"/>
      <c r="AB331" s="25"/>
      <c r="AC331" s="25"/>
      <c r="AD331" s="25"/>
      <c r="AE331" s="24"/>
      <c r="AF331" s="24"/>
      <c r="AG331" s="24"/>
      <c r="AH331" s="24"/>
      <c r="AI331" s="24"/>
      <c r="AJ331" s="24"/>
    </row>
    <row r="332">
      <c r="A332" s="24"/>
      <c r="B332" s="25"/>
      <c r="C332" s="25"/>
      <c r="D332" s="25"/>
      <c r="E332" s="25"/>
      <c r="F332" s="25"/>
      <c r="G332" s="25"/>
      <c r="H332" s="25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5"/>
      <c r="Z332" s="25"/>
      <c r="AA332" s="25"/>
      <c r="AB332" s="25"/>
      <c r="AC332" s="25"/>
      <c r="AD332" s="25"/>
      <c r="AE332" s="24"/>
      <c r="AF332" s="24"/>
      <c r="AG332" s="24"/>
      <c r="AH332" s="24"/>
      <c r="AI332" s="24"/>
      <c r="AJ332" s="24"/>
    </row>
    <row r="333">
      <c r="A333" s="24"/>
      <c r="B333" s="25"/>
      <c r="C333" s="25"/>
      <c r="D333" s="25"/>
      <c r="E333" s="25"/>
      <c r="F333" s="25"/>
      <c r="G333" s="25"/>
      <c r="H333" s="25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5"/>
      <c r="Z333" s="25"/>
      <c r="AA333" s="25"/>
      <c r="AB333" s="25"/>
      <c r="AC333" s="25"/>
      <c r="AD333" s="25"/>
      <c r="AE333" s="24"/>
      <c r="AF333" s="24"/>
      <c r="AG333" s="24"/>
      <c r="AH333" s="24"/>
      <c r="AI333" s="24"/>
      <c r="AJ333" s="24"/>
    </row>
    <row r="334">
      <c r="A334" s="24"/>
      <c r="B334" s="25"/>
      <c r="C334" s="25"/>
      <c r="D334" s="25"/>
      <c r="E334" s="25"/>
      <c r="F334" s="25"/>
      <c r="G334" s="25"/>
      <c r="H334" s="25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5"/>
      <c r="Z334" s="25"/>
      <c r="AA334" s="25"/>
      <c r="AB334" s="25"/>
      <c r="AC334" s="25"/>
      <c r="AD334" s="25"/>
      <c r="AE334" s="24"/>
      <c r="AF334" s="24"/>
      <c r="AG334" s="24"/>
      <c r="AH334" s="24"/>
      <c r="AI334" s="24"/>
      <c r="AJ334" s="24"/>
    </row>
    <row r="335">
      <c r="A335" s="24"/>
      <c r="B335" s="25"/>
      <c r="C335" s="25"/>
      <c r="D335" s="25"/>
      <c r="E335" s="25"/>
      <c r="F335" s="25"/>
      <c r="G335" s="25"/>
      <c r="H335" s="25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5"/>
      <c r="Z335" s="25"/>
      <c r="AA335" s="25"/>
      <c r="AB335" s="25"/>
      <c r="AC335" s="25"/>
      <c r="AD335" s="25"/>
      <c r="AE335" s="24"/>
      <c r="AF335" s="24"/>
      <c r="AG335" s="24"/>
      <c r="AH335" s="24"/>
      <c r="AI335" s="24"/>
      <c r="AJ335" s="24"/>
    </row>
    <row r="336">
      <c r="A336" s="24"/>
      <c r="B336" s="25"/>
      <c r="C336" s="25"/>
      <c r="D336" s="25"/>
      <c r="E336" s="25"/>
      <c r="F336" s="25"/>
      <c r="G336" s="25"/>
      <c r="H336" s="25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5"/>
      <c r="Z336" s="25"/>
      <c r="AA336" s="25"/>
      <c r="AB336" s="25"/>
      <c r="AC336" s="25"/>
      <c r="AD336" s="25"/>
      <c r="AE336" s="24"/>
      <c r="AF336" s="24"/>
      <c r="AG336" s="24"/>
      <c r="AH336" s="24"/>
      <c r="AI336" s="24"/>
      <c r="AJ336" s="24"/>
    </row>
    <row r="337">
      <c r="A337" s="24"/>
      <c r="B337" s="25"/>
      <c r="C337" s="25"/>
      <c r="D337" s="25"/>
      <c r="E337" s="25"/>
      <c r="F337" s="25"/>
      <c r="G337" s="25"/>
      <c r="H337" s="25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5"/>
      <c r="Z337" s="25"/>
      <c r="AA337" s="25"/>
      <c r="AB337" s="25"/>
      <c r="AC337" s="25"/>
      <c r="AD337" s="25"/>
      <c r="AE337" s="24"/>
      <c r="AF337" s="24"/>
      <c r="AG337" s="24"/>
      <c r="AH337" s="24"/>
      <c r="AI337" s="24"/>
      <c r="AJ337" s="24"/>
    </row>
    <row r="338">
      <c r="A338" s="24"/>
      <c r="B338" s="25"/>
      <c r="C338" s="25"/>
      <c r="D338" s="25"/>
      <c r="E338" s="25"/>
      <c r="F338" s="25"/>
      <c r="G338" s="25"/>
      <c r="H338" s="25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5"/>
      <c r="Z338" s="25"/>
      <c r="AA338" s="25"/>
      <c r="AB338" s="25"/>
      <c r="AC338" s="25"/>
      <c r="AD338" s="25"/>
      <c r="AE338" s="24"/>
      <c r="AF338" s="24"/>
      <c r="AG338" s="24"/>
      <c r="AH338" s="24"/>
      <c r="AI338" s="24"/>
      <c r="AJ338" s="24"/>
    </row>
    <row r="339">
      <c r="A339" s="24"/>
      <c r="B339" s="25"/>
      <c r="C339" s="25"/>
      <c r="D339" s="25"/>
      <c r="E339" s="25"/>
      <c r="F339" s="25"/>
      <c r="G339" s="25"/>
      <c r="H339" s="25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5"/>
      <c r="Z339" s="25"/>
      <c r="AA339" s="25"/>
      <c r="AB339" s="25"/>
      <c r="AC339" s="25"/>
      <c r="AD339" s="25"/>
      <c r="AE339" s="24"/>
      <c r="AF339" s="24"/>
      <c r="AG339" s="24"/>
      <c r="AH339" s="24"/>
      <c r="AI339" s="24"/>
      <c r="AJ339" s="24"/>
    </row>
    <row r="340">
      <c r="A340" s="24"/>
      <c r="B340" s="25"/>
      <c r="C340" s="25"/>
      <c r="D340" s="25"/>
      <c r="E340" s="25"/>
      <c r="F340" s="25"/>
      <c r="G340" s="25"/>
      <c r="H340" s="25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5"/>
      <c r="Z340" s="25"/>
      <c r="AA340" s="25"/>
      <c r="AB340" s="25"/>
      <c r="AC340" s="25"/>
      <c r="AD340" s="25"/>
      <c r="AE340" s="24"/>
      <c r="AF340" s="24"/>
      <c r="AG340" s="24"/>
      <c r="AH340" s="24"/>
      <c r="AI340" s="24"/>
      <c r="AJ340" s="24"/>
    </row>
    <row r="341">
      <c r="A341" s="24"/>
      <c r="B341" s="25"/>
      <c r="C341" s="25"/>
      <c r="D341" s="25"/>
      <c r="E341" s="25"/>
      <c r="F341" s="25"/>
      <c r="G341" s="25"/>
      <c r="H341" s="25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5"/>
      <c r="Z341" s="25"/>
      <c r="AA341" s="25"/>
      <c r="AB341" s="25"/>
      <c r="AC341" s="25"/>
      <c r="AD341" s="25"/>
      <c r="AE341" s="24"/>
      <c r="AF341" s="24"/>
      <c r="AG341" s="24"/>
      <c r="AH341" s="24"/>
      <c r="AI341" s="24"/>
      <c r="AJ341" s="24"/>
    </row>
    <row r="342">
      <c r="A342" s="24"/>
      <c r="B342" s="25"/>
      <c r="C342" s="25"/>
      <c r="D342" s="25"/>
      <c r="E342" s="25"/>
      <c r="F342" s="25"/>
      <c r="G342" s="25"/>
      <c r="H342" s="25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5"/>
      <c r="Z342" s="25"/>
      <c r="AA342" s="25"/>
      <c r="AB342" s="25"/>
      <c r="AC342" s="25"/>
      <c r="AD342" s="25"/>
      <c r="AE342" s="24"/>
      <c r="AF342" s="24"/>
      <c r="AG342" s="24"/>
      <c r="AH342" s="24"/>
      <c r="AI342" s="24"/>
      <c r="AJ342" s="24"/>
    </row>
    <row r="343">
      <c r="A343" s="24"/>
      <c r="B343" s="25"/>
      <c r="C343" s="25"/>
      <c r="D343" s="25"/>
      <c r="E343" s="25"/>
      <c r="F343" s="25"/>
      <c r="G343" s="25"/>
      <c r="H343" s="25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5"/>
      <c r="Z343" s="25"/>
      <c r="AA343" s="25"/>
      <c r="AB343" s="25"/>
      <c r="AC343" s="25"/>
      <c r="AD343" s="25"/>
      <c r="AE343" s="24"/>
      <c r="AF343" s="24"/>
      <c r="AG343" s="24"/>
      <c r="AH343" s="24"/>
      <c r="AI343" s="24"/>
      <c r="AJ343" s="24"/>
    </row>
    <row r="344">
      <c r="A344" s="24"/>
      <c r="B344" s="25"/>
      <c r="C344" s="25"/>
      <c r="D344" s="25"/>
      <c r="E344" s="25"/>
      <c r="F344" s="25"/>
      <c r="G344" s="25"/>
      <c r="H344" s="25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5"/>
      <c r="Z344" s="25"/>
      <c r="AA344" s="25"/>
      <c r="AB344" s="25"/>
      <c r="AC344" s="25"/>
      <c r="AD344" s="25"/>
      <c r="AE344" s="24"/>
      <c r="AF344" s="24"/>
      <c r="AG344" s="24"/>
      <c r="AH344" s="24"/>
      <c r="AI344" s="24"/>
      <c r="AJ344" s="24"/>
    </row>
    <row r="345">
      <c r="A345" s="24"/>
      <c r="B345" s="25"/>
      <c r="C345" s="25"/>
      <c r="D345" s="25"/>
      <c r="E345" s="25"/>
      <c r="F345" s="25"/>
      <c r="G345" s="25"/>
      <c r="H345" s="25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5"/>
      <c r="Z345" s="25"/>
      <c r="AA345" s="25"/>
      <c r="AB345" s="25"/>
      <c r="AC345" s="25"/>
      <c r="AD345" s="25"/>
      <c r="AE345" s="24"/>
      <c r="AF345" s="24"/>
      <c r="AG345" s="24"/>
      <c r="AH345" s="24"/>
      <c r="AI345" s="24"/>
      <c r="AJ345" s="24"/>
    </row>
    <row r="346">
      <c r="A346" s="24"/>
      <c r="B346" s="25"/>
      <c r="C346" s="25"/>
      <c r="D346" s="25"/>
      <c r="E346" s="25"/>
      <c r="F346" s="25"/>
      <c r="G346" s="25"/>
      <c r="H346" s="25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5"/>
      <c r="Z346" s="25"/>
      <c r="AA346" s="25"/>
      <c r="AB346" s="25"/>
      <c r="AC346" s="25"/>
      <c r="AD346" s="25"/>
      <c r="AE346" s="24"/>
      <c r="AF346" s="24"/>
      <c r="AG346" s="24"/>
      <c r="AH346" s="24"/>
      <c r="AI346" s="24"/>
      <c r="AJ346" s="24"/>
    </row>
    <row r="347">
      <c r="A347" s="24"/>
      <c r="B347" s="25"/>
      <c r="C347" s="25"/>
      <c r="D347" s="25"/>
      <c r="E347" s="25"/>
      <c r="F347" s="25"/>
      <c r="G347" s="25"/>
      <c r="H347" s="25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5"/>
      <c r="Z347" s="25"/>
      <c r="AA347" s="25"/>
      <c r="AB347" s="25"/>
      <c r="AC347" s="25"/>
      <c r="AD347" s="25"/>
      <c r="AE347" s="24"/>
      <c r="AF347" s="24"/>
      <c r="AG347" s="24"/>
      <c r="AH347" s="24"/>
      <c r="AI347" s="24"/>
      <c r="AJ347" s="24"/>
    </row>
    <row r="348">
      <c r="A348" s="24"/>
      <c r="B348" s="25"/>
      <c r="C348" s="25"/>
      <c r="D348" s="25"/>
      <c r="E348" s="25"/>
      <c r="F348" s="25"/>
      <c r="G348" s="25"/>
      <c r="H348" s="25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5"/>
      <c r="Z348" s="25"/>
      <c r="AA348" s="25"/>
      <c r="AB348" s="25"/>
      <c r="AC348" s="25"/>
      <c r="AD348" s="25"/>
      <c r="AE348" s="24"/>
      <c r="AF348" s="24"/>
      <c r="AG348" s="24"/>
      <c r="AH348" s="24"/>
      <c r="AI348" s="24"/>
      <c r="AJ348" s="24"/>
    </row>
    <row r="349">
      <c r="A349" s="24"/>
      <c r="B349" s="25"/>
      <c r="C349" s="25"/>
      <c r="D349" s="25"/>
      <c r="E349" s="25"/>
      <c r="F349" s="25"/>
      <c r="G349" s="25"/>
      <c r="H349" s="25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5"/>
      <c r="Z349" s="25"/>
      <c r="AA349" s="25"/>
      <c r="AB349" s="25"/>
      <c r="AC349" s="25"/>
      <c r="AD349" s="25"/>
      <c r="AE349" s="24"/>
      <c r="AF349" s="24"/>
      <c r="AG349" s="24"/>
      <c r="AH349" s="24"/>
      <c r="AI349" s="24"/>
      <c r="AJ349" s="24"/>
    </row>
    <row r="350">
      <c r="A350" s="24"/>
      <c r="B350" s="25"/>
      <c r="C350" s="25"/>
      <c r="D350" s="25"/>
      <c r="E350" s="25"/>
      <c r="F350" s="25"/>
      <c r="G350" s="25"/>
      <c r="H350" s="25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5"/>
      <c r="Z350" s="25"/>
      <c r="AA350" s="25"/>
      <c r="AB350" s="25"/>
      <c r="AC350" s="25"/>
      <c r="AD350" s="25"/>
      <c r="AE350" s="24"/>
      <c r="AF350" s="24"/>
      <c r="AG350" s="24"/>
      <c r="AH350" s="24"/>
      <c r="AI350" s="24"/>
      <c r="AJ350" s="24"/>
    </row>
    <row r="351">
      <c r="A351" s="24"/>
      <c r="B351" s="25"/>
      <c r="C351" s="25"/>
      <c r="D351" s="25"/>
      <c r="E351" s="25"/>
      <c r="F351" s="25"/>
      <c r="G351" s="25"/>
      <c r="H351" s="25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5"/>
      <c r="Z351" s="25"/>
      <c r="AA351" s="25"/>
      <c r="AB351" s="25"/>
      <c r="AC351" s="25"/>
      <c r="AD351" s="25"/>
      <c r="AE351" s="24"/>
      <c r="AF351" s="24"/>
      <c r="AG351" s="24"/>
      <c r="AH351" s="24"/>
      <c r="AI351" s="24"/>
      <c r="AJ351" s="24"/>
    </row>
    <row r="352">
      <c r="A352" s="24"/>
      <c r="B352" s="25"/>
      <c r="C352" s="25"/>
      <c r="D352" s="25"/>
      <c r="E352" s="25"/>
      <c r="F352" s="25"/>
      <c r="G352" s="25"/>
      <c r="H352" s="25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5"/>
      <c r="Z352" s="25"/>
      <c r="AA352" s="25"/>
      <c r="AB352" s="25"/>
      <c r="AC352" s="25"/>
      <c r="AD352" s="25"/>
      <c r="AE352" s="24"/>
      <c r="AF352" s="24"/>
      <c r="AG352" s="24"/>
      <c r="AH352" s="24"/>
      <c r="AI352" s="24"/>
      <c r="AJ352" s="24"/>
    </row>
    <row r="353">
      <c r="A353" s="24"/>
      <c r="B353" s="25"/>
      <c r="C353" s="25"/>
      <c r="D353" s="25"/>
      <c r="E353" s="25"/>
      <c r="F353" s="25"/>
      <c r="G353" s="25"/>
      <c r="H353" s="25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5"/>
      <c r="Z353" s="25"/>
      <c r="AA353" s="25"/>
      <c r="AB353" s="25"/>
      <c r="AC353" s="25"/>
      <c r="AD353" s="25"/>
      <c r="AE353" s="24"/>
      <c r="AF353" s="24"/>
      <c r="AG353" s="24"/>
      <c r="AH353" s="24"/>
      <c r="AI353" s="24"/>
      <c r="AJ353" s="24"/>
    </row>
    <row r="354">
      <c r="A354" s="24"/>
      <c r="B354" s="25"/>
      <c r="C354" s="25"/>
      <c r="D354" s="25"/>
      <c r="E354" s="25"/>
      <c r="F354" s="25"/>
      <c r="G354" s="25"/>
      <c r="H354" s="25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5"/>
      <c r="Z354" s="25"/>
      <c r="AA354" s="25"/>
      <c r="AB354" s="25"/>
      <c r="AC354" s="25"/>
      <c r="AD354" s="25"/>
      <c r="AE354" s="24"/>
      <c r="AF354" s="24"/>
      <c r="AG354" s="24"/>
      <c r="AH354" s="24"/>
      <c r="AI354" s="24"/>
      <c r="AJ354" s="24"/>
    </row>
    <row r="355">
      <c r="A355" s="24"/>
      <c r="B355" s="25"/>
      <c r="C355" s="25"/>
      <c r="D355" s="25"/>
      <c r="E355" s="25"/>
      <c r="F355" s="25"/>
      <c r="G355" s="25"/>
      <c r="H355" s="25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5"/>
      <c r="Z355" s="25"/>
      <c r="AA355" s="25"/>
      <c r="AB355" s="25"/>
      <c r="AC355" s="25"/>
      <c r="AD355" s="25"/>
      <c r="AE355" s="24"/>
      <c r="AF355" s="24"/>
      <c r="AG355" s="24"/>
      <c r="AH355" s="24"/>
      <c r="AI355" s="24"/>
      <c r="AJ355" s="24"/>
    </row>
    <row r="356">
      <c r="A356" s="24"/>
      <c r="B356" s="25"/>
      <c r="C356" s="25"/>
      <c r="D356" s="25"/>
      <c r="E356" s="25"/>
      <c r="F356" s="25"/>
      <c r="G356" s="25"/>
      <c r="H356" s="25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5"/>
      <c r="Z356" s="25"/>
      <c r="AA356" s="25"/>
      <c r="AB356" s="25"/>
      <c r="AC356" s="25"/>
      <c r="AD356" s="25"/>
      <c r="AE356" s="24"/>
      <c r="AF356" s="24"/>
      <c r="AG356" s="24"/>
      <c r="AH356" s="24"/>
      <c r="AI356" s="24"/>
      <c r="AJ356" s="24"/>
    </row>
    <row r="357">
      <c r="A357" s="24"/>
      <c r="B357" s="25"/>
      <c r="C357" s="25"/>
      <c r="D357" s="25"/>
      <c r="E357" s="25"/>
      <c r="F357" s="25"/>
      <c r="G357" s="25"/>
      <c r="H357" s="25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5"/>
      <c r="Z357" s="25"/>
      <c r="AA357" s="25"/>
      <c r="AB357" s="25"/>
      <c r="AC357" s="25"/>
      <c r="AD357" s="25"/>
      <c r="AE357" s="24"/>
      <c r="AF357" s="24"/>
      <c r="AG357" s="24"/>
      <c r="AH357" s="24"/>
      <c r="AI357" s="24"/>
      <c r="AJ357" s="24"/>
    </row>
    <row r="358">
      <c r="A358" s="24"/>
      <c r="B358" s="25"/>
      <c r="C358" s="25"/>
      <c r="D358" s="25"/>
      <c r="E358" s="25"/>
      <c r="F358" s="25"/>
      <c r="G358" s="25"/>
      <c r="H358" s="25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5"/>
      <c r="Z358" s="25"/>
      <c r="AA358" s="25"/>
      <c r="AB358" s="25"/>
      <c r="AC358" s="25"/>
      <c r="AD358" s="25"/>
      <c r="AE358" s="24"/>
      <c r="AF358" s="24"/>
      <c r="AG358" s="24"/>
      <c r="AH358" s="24"/>
      <c r="AI358" s="24"/>
      <c r="AJ358" s="24"/>
    </row>
    <row r="359">
      <c r="A359" s="24"/>
      <c r="B359" s="25"/>
      <c r="C359" s="25"/>
      <c r="D359" s="25"/>
      <c r="E359" s="25"/>
      <c r="F359" s="25"/>
      <c r="G359" s="25"/>
      <c r="H359" s="25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5"/>
      <c r="Z359" s="25"/>
      <c r="AA359" s="25"/>
      <c r="AB359" s="25"/>
      <c r="AC359" s="25"/>
      <c r="AD359" s="25"/>
      <c r="AE359" s="24"/>
      <c r="AF359" s="24"/>
      <c r="AG359" s="24"/>
      <c r="AH359" s="24"/>
      <c r="AI359" s="24"/>
      <c r="AJ359" s="24"/>
    </row>
    <row r="360">
      <c r="A360" s="24"/>
      <c r="B360" s="25"/>
      <c r="C360" s="25"/>
      <c r="D360" s="25"/>
      <c r="E360" s="25"/>
      <c r="F360" s="25"/>
      <c r="G360" s="25"/>
      <c r="H360" s="25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5"/>
      <c r="Z360" s="25"/>
      <c r="AA360" s="25"/>
      <c r="AB360" s="25"/>
      <c r="AC360" s="25"/>
      <c r="AD360" s="25"/>
      <c r="AE360" s="24"/>
      <c r="AF360" s="24"/>
      <c r="AG360" s="24"/>
      <c r="AH360" s="24"/>
      <c r="AI360" s="24"/>
      <c r="AJ360" s="24"/>
    </row>
    <row r="361">
      <c r="A361" s="24"/>
      <c r="B361" s="25"/>
      <c r="C361" s="25"/>
      <c r="D361" s="25"/>
      <c r="E361" s="25"/>
      <c r="F361" s="25"/>
      <c r="G361" s="25"/>
      <c r="H361" s="25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5"/>
      <c r="Z361" s="25"/>
      <c r="AA361" s="25"/>
      <c r="AB361" s="25"/>
      <c r="AC361" s="25"/>
      <c r="AD361" s="25"/>
      <c r="AE361" s="24"/>
      <c r="AF361" s="24"/>
      <c r="AG361" s="24"/>
      <c r="AH361" s="24"/>
      <c r="AI361" s="24"/>
      <c r="AJ361" s="24"/>
    </row>
    <row r="362">
      <c r="A362" s="24"/>
      <c r="B362" s="25"/>
      <c r="C362" s="25"/>
      <c r="D362" s="25"/>
      <c r="E362" s="25"/>
      <c r="F362" s="25"/>
      <c r="G362" s="25"/>
      <c r="H362" s="25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5"/>
      <c r="Z362" s="25"/>
      <c r="AA362" s="25"/>
      <c r="AB362" s="25"/>
      <c r="AC362" s="25"/>
      <c r="AD362" s="25"/>
      <c r="AE362" s="24"/>
      <c r="AF362" s="24"/>
      <c r="AG362" s="24"/>
      <c r="AH362" s="24"/>
      <c r="AI362" s="24"/>
      <c r="AJ362" s="24"/>
    </row>
    <row r="363">
      <c r="A363" s="24"/>
      <c r="B363" s="25"/>
      <c r="C363" s="25"/>
      <c r="D363" s="25"/>
      <c r="E363" s="25"/>
      <c r="F363" s="25"/>
      <c r="G363" s="25"/>
      <c r="H363" s="25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5"/>
      <c r="Z363" s="25"/>
      <c r="AA363" s="25"/>
      <c r="AB363" s="25"/>
      <c r="AC363" s="25"/>
      <c r="AD363" s="25"/>
      <c r="AE363" s="24"/>
      <c r="AF363" s="24"/>
      <c r="AG363" s="24"/>
      <c r="AH363" s="24"/>
      <c r="AI363" s="24"/>
      <c r="AJ363" s="24"/>
    </row>
    <row r="364">
      <c r="A364" s="24"/>
      <c r="B364" s="25"/>
      <c r="C364" s="25"/>
      <c r="D364" s="25"/>
      <c r="E364" s="25"/>
      <c r="F364" s="25"/>
      <c r="G364" s="25"/>
      <c r="H364" s="25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5"/>
      <c r="Z364" s="25"/>
      <c r="AA364" s="25"/>
      <c r="AB364" s="25"/>
      <c r="AC364" s="25"/>
      <c r="AD364" s="25"/>
      <c r="AE364" s="24"/>
      <c r="AF364" s="24"/>
      <c r="AG364" s="24"/>
      <c r="AH364" s="24"/>
      <c r="AI364" s="24"/>
      <c r="AJ364" s="24"/>
    </row>
    <row r="365">
      <c r="A365" s="24"/>
      <c r="B365" s="25"/>
      <c r="C365" s="25"/>
      <c r="D365" s="25"/>
      <c r="E365" s="25"/>
      <c r="F365" s="25"/>
      <c r="G365" s="25"/>
      <c r="H365" s="25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5"/>
      <c r="Z365" s="25"/>
      <c r="AA365" s="25"/>
      <c r="AB365" s="25"/>
      <c r="AC365" s="25"/>
      <c r="AD365" s="25"/>
      <c r="AE365" s="24"/>
      <c r="AF365" s="24"/>
      <c r="AG365" s="24"/>
      <c r="AH365" s="24"/>
      <c r="AI365" s="24"/>
      <c r="AJ365" s="24"/>
    </row>
    <row r="366">
      <c r="A366" s="24"/>
      <c r="B366" s="25"/>
      <c r="C366" s="25"/>
      <c r="D366" s="25"/>
      <c r="E366" s="25"/>
      <c r="F366" s="25"/>
      <c r="G366" s="25"/>
      <c r="H366" s="25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5"/>
      <c r="Z366" s="25"/>
      <c r="AA366" s="25"/>
      <c r="AB366" s="25"/>
      <c r="AC366" s="25"/>
      <c r="AD366" s="25"/>
      <c r="AE366" s="24"/>
      <c r="AF366" s="24"/>
      <c r="AG366" s="24"/>
      <c r="AH366" s="24"/>
      <c r="AI366" s="24"/>
      <c r="AJ366" s="24"/>
    </row>
    <row r="367">
      <c r="A367" s="24"/>
      <c r="B367" s="25"/>
      <c r="C367" s="25"/>
      <c r="D367" s="25"/>
      <c r="E367" s="25"/>
      <c r="F367" s="25"/>
      <c r="G367" s="25"/>
      <c r="H367" s="25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5"/>
      <c r="Z367" s="25"/>
      <c r="AA367" s="25"/>
      <c r="AB367" s="25"/>
      <c r="AC367" s="25"/>
      <c r="AD367" s="25"/>
      <c r="AE367" s="24"/>
      <c r="AF367" s="24"/>
      <c r="AG367" s="24"/>
      <c r="AH367" s="24"/>
      <c r="AI367" s="24"/>
      <c r="AJ367" s="24"/>
    </row>
    <row r="368">
      <c r="A368" s="24"/>
      <c r="B368" s="25"/>
      <c r="C368" s="25"/>
      <c r="D368" s="25"/>
      <c r="E368" s="25"/>
      <c r="F368" s="25"/>
      <c r="G368" s="25"/>
      <c r="H368" s="25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5"/>
      <c r="Z368" s="25"/>
      <c r="AA368" s="25"/>
      <c r="AB368" s="25"/>
      <c r="AC368" s="25"/>
      <c r="AD368" s="25"/>
      <c r="AE368" s="24"/>
      <c r="AF368" s="24"/>
      <c r="AG368" s="24"/>
      <c r="AH368" s="24"/>
      <c r="AI368" s="24"/>
      <c r="AJ368" s="24"/>
    </row>
    <row r="369">
      <c r="A369" s="24"/>
      <c r="B369" s="25"/>
      <c r="C369" s="25"/>
      <c r="D369" s="25"/>
      <c r="E369" s="25"/>
      <c r="F369" s="25"/>
      <c r="G369" s="25"/>
      <c r="H369" s="25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5"/>
      <c r="Z369" s="25"/>
      <c r="AA369" s="25"/>
      <c r="AB369" s="25"/>
      <c r="AC369" s="25"/>
      <c r="AD369" s="25"/>
      <c r="AE369" s="24"/>
      <c r="AF369" s="24"/>
      <c r="AG369" s="24"/>
      <c r="AH369" s="24"/>
      <c r="AI369" s="24"/>
      <c r="AJ369" s="24"/>
    </row>
    <row r="370">
      <c r="A370" s="24"/>
      <c r="B370" s="25"/>
      <c r="C370" s="25"/>
      <c r="D370" s="25"/>
      <c r="E370" s="25"/>
      <c r="F370" s="25"/>
      <c r="G370" s="25"/>
      <c r="H370" s="25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5"/>
      <c r="Z370" s="25"/>
      <c r="AA370" s="25"/>
      <c r="AB370" s="25"/>
      <c r="AC370" s="25"/>
      <c r="AD370" s="25"/>
      <c r="AE370" s="24"/>
      <c r="AF370" s="24"/>
      <c r="AG370" s="24"/>
      <c r="AH370" s="24"/>
      <c r="AI370" s="24"/>
      <c r="AJ370" s="24"/>
    </row>
    <row r="371">
      <c r="A371" s="24"/>
      <c r="B371" s="25"/>
      <c r="C371" s="25"/>
      <c r="D371" s="25"/>
      <c r="E371" s="25"/>
      <c r="F371" s="25"/>
      <c r="G371" s="25"/>
      <c r="H371" s="25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5"/>
      <c r="Z371" s="25"/>
      <c r="AA371" s="25"/>
      <c r="AB371" s="25"/>
      <c r="AC371" s="25"/>
      <c r="AD371" s="25"/>
      <c r="AE371" s="24"/>
      <c r="AF371" s="24"/>
      <c r="AG371" s="24"/>
      <c r="AH371" s="24"/>
      <c r="AI371" s="24"/>
      <c r="AJ371" s="24"/>
    </row>
    <row r="372">
      <c r="A372" s="24"/>
      <c r="B372" s="25"/>
      <c r="C372" s="25"/>
      <c r="D372" s="25"/>
      <c r="E372" s="25"/>
      <c r="F372" s="25"/>
      <c r="G372" s="25"/>
      <c r="H372" s="25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5"/>
      <c r="Z372" s="25"/>
      <c r="AA372" s="25"/>
      <c r="AB372" s="25"/>
      <c r="AC372" s="25"/>
      <c r="AD372" s="25"/>
      <c r="AE372" s="24"/>
      <c r="AF372" s="24"/>
      <c r="AG372" s="24"/>
      <c r="AH372" s="24"/>
      <c r="AI372" s="24"/>
      <c r="AJ372" s="24"/>
    </row>
    <row r="373">
      <c r="A373" s="24"/>
      <c r="B373" s="25"/>
      <c r="C373" s="25"/>
      <c r="D373" s="25"/>
      <c r="E373" s="25"/>
      <c r="F373" s="25"/>
      <c r="G373" s="25"/>
      <c r="H373" s="25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5"/>
      <c r="Z373" s="25"/>
      <c r="AA373" s="25"/>
      <c r="AB373" s="25"/>
      <c r="AC373" s="25"/>
      <c r="AD373" s="25"/>
      <c r="AE373" s="24"/>
      <c r="AF373" s="24"/>
      <c r="AG373" s="24"/>
      <c r="AH373" s="24"/>
      <c r="AI373" s="24"/>
      <c r="AJ373" s="24"/>
    </row>
    <row r="374">
      <c r="A374" s="24"/>
      <c r="B374" s="25"/>
      <c r="C374" s="25"/>
      <c r="D374" s="25"/>
      <c r="E374" s="25"/>
      <c r="F374" s="25"/>
      <c r="G374" s="25"/>
      <c r="H374" s="25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5"/>
      <c r="Z374" s="25"/>
      <c r="AA374" s="25"/>
      <c r="AB374" s="25"/>
      <c r="AC374" s="25"/>
      <c r="AD374" s="25"/>
      <c r="AE374" s="24"/>
      <c r="AF374" s="24"/>
      <c r="AG374" s="24"/>
      <c r="AH374" s="24"/>
      <c r="AI374" s="24"/>
      <c r="AJ374" s="24"/>
    </row>
    <row r="375">
      <c r="A375" s="24"/>
      <c r="B375" s="25"/>
      <c r="C375" s="25"/>
      <c r="D375" s="25"/>
      <c r="E375" s="25"/>
      <c r="F375" s="25"/>
      <c r="G375" s="25"/>
      <c r="H375" s="25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5"/>
      <c r="Z375" s="25"/>
      <c r="AA375" s="25"/>
      <c r="AB375" s="25"/>
      <c r="AC375" s="25"/>
      <c r="AD375" s="25"/>
      <c r="AE375" s="24"/>
      <c r="AF375" s="24"/>
      <c r="AG375" s="24"/>
      <c r="AH375" s="24"/>
      <c r="AI375" s="24"/>
      <c r="AJ375" s="24"/>
    </row>
    <row r="376">
      <c r="A376" s="24"/>
      <c r="B376" s="25"/>
      <c r="C376" s="25"/>
      <c r="D376" s="25"/>
      <c r="E376" s="25"/>
      <c r="F376" s="25"/>
      <c r="G376" s="25"/>
      <c r="H376" s="25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5"/>
      <c r="Z376" s="25"/>
      <c r="AA376" s="25"/>
      <c r="AB376" s="25"/>
      <c r="AC376" s="25"/>
      <c r="AD376" s="25"/>
      <c r="AE376" s="24"/>
      <c r="AF376" s="24"/>
      <c r="AG376" s="24"/>
      <c r="AH376" s="24"/>
      <c r="AI376" s="24"/>
      <c r="AJ376" s="24"/>
    </row>
    <row r="377">
      <c r="A377" s="24"/>
      <c r="B377" s="25"/>
      <c r="C377" s="25"/>
      <c r="D377" s="25"/>
      <c r="E377" s="25"/>
      <c r="F377" s="25"/>
      <c r="G377" s="25"/>
      <c r="H377" s="25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5"/>
      <c r="Z377" s="25"/>
      <c r="AA377" s="25"/>
      <c r="AB377" s="25"/>
      <c r="AC377" s="25"/>
      <c r="AD377" s="25"/>
      <c r="AE377" s="24"/>
      <c r="AF377" s="24"/>
      <c r="AG377" s="24"/>
      <c r="AH377" s="24"/>
      <c r="AI377" s="24"/>
      <c r="AJ377" s="24"/>
    </row>
    <row r="378">
      <c r="A378" s="24"/>
      <c r="B378" s="25"/>
      <c r="C378" s="25"/>
      <c r="D378" s="25"/>
      <c r="E378" s="25"/>
      <c r="F378" s="25"/>
      <c r="G378" s="25"/>
      <c r="H378" s="25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5"/>
      <c r="Z378" s="25"/>
      <c r="AA378" s="25"/>
      <c r="AB378" s="25"/>
      <c r="AC378" s="25"/>
      <c r="AD378" s="25"/>
      <c r="AE378" s="24"/>
      <c r="AF378" s="24"/>
      <c r="AG378" s="24"/>
      <c r="AH378" s="24"/>
      <c r="AI378" s="24"/>
      <c r="AJ378" s="24"/>
    </row>
    <row r="379">
      <c r="A379" s="24"/>
      <c r="B379" s="25"/>
      <c r="C379" s="25"/>
      <c r="D379" s="25"/>
      <c r="E379" s="25"/>
      <c r="F379" s="25"/>
      <c r="G379" s="25"/>
      <c r="H379" s="25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5"/>
      <c r="Z379" s="25"/>
      <c r="AA379" s="25"/>
      <c r="AB379" s="25"/>
      <c r="AC379" s="25"/>
      <c r="AD379" s="25"/>
      <c r="AE379" s="24"/>
      <c r="AF379" s="24"/>
      <c r="AG379" s="24"/>
      <c r="AH379" s="24"/>
      <c r="AI379" s="24"/>
      <c r="AJ379" s="24"/>
    </row>
    <row r="380">
      <c r="A380" s="24"/>
      <c r="B380" s="25"/>
      <c r="C380" s="25"/>
      <c r="D380" s="25"/>
      <c r="E380" s="25"/>
      <c r="F380" s="25"/>
      <c r="G380" s="25"/>
      <c r="H380" s="25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5"/>
      <c r="Z380" s="25"/>
      <c r="AA380" s="25"/>
      <c r="AB380" s="25"/>
      <c r="AC380" s="25"/>
      <c r="AD380" s="25"/>
      <c r="AE380" s="24"/>
      <c r="AF380" s="24"/>
      <c r="AG380" s="24"/>
      <c r="AH380" s="24"/>
      <c r="AI380" s="24"/>
      <c r="AJ380" s="24"/>
    </row>
    <row r="381">
      <c r="A381" s="24"/>
      <c r="B381" s="25"/>
      <c r="C381" s="25"/>
      <c r="D381" s="25"/>
      <c r="E381" s="25"/>
      <c r="F381" s="25"/>
      <c r="G381" s="25"/>
      <c r="H381" s="25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5"/>
      <c r="Z381" s="25"/>
      <c r="AA381" s="25"/>
      <c r="AB381" s="25"/>
      <c r="AC381" s="25"/>
      <c r="AD381" s="25"/>
      <c r="AE381" s="24"/>
      <c r="AF381" s="24"/>
      <c r="AG381" s="24"/>
      <c r="AH381" s="24"/>
      <c r="AI381" s="24"/>
      <c r="AJ381" s="24"/>
    </row>
    <row r="382">
      <c r="A382" s="24"/>
      <c r="B382" s="25"/>
      <c r="C382" s="25"/>
      <c r="D382" s="25"/>
      <c r="E382" s="25"/>
      <c r="F382" s="25"/>
      <c r="G382" s="25"/>
      <c r="H382" s="25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5"/>
      <c r="Z382" s="25"/>
      <c r="AA382" s="25"/>
      <c r="AB382" s="25"/>
      <c r="AC382" s="25"/>
      <c r="AD382" s="25"/>
      <c r="AE382" s="24"/>
      <c r="AF382" s="24"/>
      <c r="AG382" s="24"/>
      <c r="AH382" s="24"/>
      <c r="AI382" s="24"/>
      <c r="AJ382" s="24"/>
    </row>
    <row r="383">
      <c r="A383" s="24"/>
      <c r="B383" s="25"/>
      <c r="C383" s="25"/>
      <c r="D383" s="25"/>
      <c r="E383" s="25"/>
      <c r="F383" s="25"/>
      <c r="G383" s="25"/>
      <c r="H383" s="25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5"/>
      <c r="Z383" s="25"/>
      <c r="AA383" s="25"/>
      <c r="AB383" s="25"/>
      <c r="AC383" s="25"/>
      <c r="AD383" s="25"/>
      <c r="AE383" s="24"/>
      <c r="AF383" s="24"/>
      <c r="AG383" s="24"/>
      <c r="AH383" s="24"/>
      <c r="AI383" s="24"/>
      <c r="AJ383" s="24"/>
    </row>
    <row r="384">
      <c r="A384" s="24"/>
      <c r="B384" s="25"/>
      <c r="C384" s="25"/>
      <c r="D384" s="25"/>
      <c r="E384" s="25"/>
      <c r="F384" s="25"/>
      <c r="G384" s="25"/>
      <c r="H384" s="25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5"/>
      <c r="Z384" s="25"/>
      <c r="AA384" s="25"/>
      <c r="AB384" s="25"/>
      <c r="AC384" s="25"/>
      <c r="AD384" s="25"/>
      <c r="AE384" s="24"/>
      <c r="AF384" s="24"/>
      <c r="AG384" s="24"/>
      <c r="AH384" s="24"/>
      <c r="AI384" s="24"/>
      <c r="AJ384" s="24"/>
    </row>
    <row r="385">
      <c r="A385" s="24"/>
      <c r="B385" s="25"/>
      <c r="C385" s="25"/>
      <c r="D385" s="25"/>
      <c r="E385" s="25"/>
      <c r="F385" s="25"/>
      <c r="G385" s="25"/>
      <c r="H385" s="25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5"/>
      <c r="Z385" s="25"/>
      <c r="AA385" s="25"/>
      <c r="AB385" s="25"/>
      <c r="AC385" s="25"/>
      <c r="AD385" s="25"/>
      <c r="AE385" s="24"/>
      <c r="AF385" s="24"/>
      <c r="AG385" s="24"/>
      <c r="AH385" s="24"/>
      <c r="AI385" s="24"/>
      <c r="AJ385" s="24"/>
    </row>
    <row r="386">
      <c r="A386" s="24"/>
      <c r="B386" s="25"/>
      <c r="C386" s="25"/>
      <c r="D386" s="25"/>
      <c r="E386" s="25"/>
      <c r="F386" s="25"/>
      <c r="G386" s="25"/>
      <c r="H386" s="25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5"/>
      <c r="Z386" s="25"/>
      <c r="AA386" s="25"/>
      <c r="AB386" s="25"/>
      <c r="AC386" s="25"/>
      <c r="AD386" s="25"/>
      <c r="AE386" s="24"/>
      <c r="AF386" s="24"/>
      <c r="AG386" s="24"/>
      <c r="AH386" s="24"/>
      <c r="AI386" s="24"/>
      <c r="AJ386" s="24"/>
    </row>
    <row r="387">
      <c r="A387" s="24"/>
      <c r="B387" s="25"/>
      <c r="C387" s="25"/>
      <c r="D387" s="25"/>
      <c r="E387" s="25"/>
      <c r="F387" s="25"/>
      <c r="G387" s="25"/>
      <c r="H387" s="25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5"/>
      <c r="Z387" s="25"/>
      <c r="AA387" s="25"/>
      <c r="AB387" s="25"/>
      <c r="AC387" s="25"/>
      <c r="AD387" s="25"/>
      <c r="AE387" s="24"/>
      <c r="AF387" s="24"/>
      <c r="AG387" s="24"/>
      <c r="AH387" s="24"/>
      <c r="AI387" s="24"/>
      <c r="AJ387" s="24"/>
    </row>
    <row r="388">
      <c r="A388" s="24"/>
      <c r="B388" s="25"/>
      <c r="C388" s="25"/>
      <c r="D388" s="25"/>
      <c r="E388" s="25"/>
      <c r="F388" s="25"/>
      <c r="G388" s="25"/>
      <c r="H388" s="25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5"/>
      <c r="Z388" s="25"/>
      <c r="AA388" s="25"/>
      <c r="AB388" s="25"/>
      <c r="AC388" s="25"/>
      <c r="AD388" s="25"/>
      <c r="AE388" s="24"/>
      <c r="AF388" s="24"/>
      <c r="AG388" s="24"/>
      <c r="AH388" s="24"/>
      <c r="AI388" s="24"/>
      <c r="AJ388" s="24"/>
    </row>
    <row r="389">
      <c r="A389" s="24"/>
      <c r="B389" s="25"/>
      <c r="C389" s="25"/>
      <c r="D389" s="25"/>
      <c r="E389" s="25"/>
      <c r="F389" s="25"/>
      <c r="G389" s="25"/>
      <c r="H389" s="25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5"/>
      <c r="Z389" s="25"/>
      <c r="AA389" s="25"/>
      <c r="AB389" s="25"/>
      <c r="AC389" s="25"/>
      <c r="AD389" s="25"/>
      <c r="AE389" s="24"/>
      <c r="AF389" s="24"/>
      <c r="AG389" s="24"/>
      <c r="AH389" s="24"/>
      <c r="AI389" s="24"/>
      <c r="AJ389" s="24"/>
    </row>
    <row r="390">
      <c r="A390" s="24"/>
      <c r="B390" s="25"/>
      <c r="C390" s="25"/>
      <c r="D390" s="25"/>
      <c r="E390" s="25"/>
      <c r="F390" s="25"/>
      <c r="G390" s="25"/>
      <c r="H390" s="25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5"/>
      <c r="Z390" s="25"/>
      <c r="AA390" s="25"/>
      <c r="AB390" s="25"/>
      <c r="AC390" s="25"/>
      <c r="AD390" s="25"/>
      <c r="AE390" s="24"/>
      <c r="AF390" s="24"/>
      <c r="AG390" s="24"/>
      <c r="AH390" s="24"/>
      <c r="AI390" s="24"/>
      <c r="AJ390" s="24"/>
    </row>
    <row r="391">
      <c r="A391" s="24"/>
      <c r="B391" s="25"/>
      <c r="C391" s="25"/>
      <c r="D391" s="25"/>
      <c r="E391" s="25"/>
      <c r="F391" s="25"/>
      <c r="G391" s="25"/>
      <c r="H391" s="25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5"/>
      <c r="Z391" s="25"/>
      <c r="AA391" s="25"/>
      <c r="AB391" s="25"/>
      <c r="AC391" s="25"/>
      <c r="AD391" s="25"/>
      <c r="AE391" s="24"/>
      <c r="AF391" s="24"/>
      <c r="AG391" s="24"/>
      <c r="AH391" s="24"/>
      <c r="AI391" s="24"/>
      <c r="AJ391" s="24"/>
    </row>
    <row r="392">
      <c r="A392" s="24"/>
      <c r="B392" s="25"/>
      <c r="C392" s="25"/>
      <c r="D392" s="25"/>
      <c r="E392" s="25"/>
      <c r="F392" s="25"/>
      <c r="G392" s="25"/>
      <c r="H392" s="25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5"/>
      <c r="Z392" s="25"/>
      <c r="AA392" s="25"/>
      <c r="AB392" s="25"/>
      <c r="AC392" s="25"/>
      <c r="AD392" s="25"/>
      <c r="AE392" s="24"/>
      <c r="AF392" s="24"/>
      <c r="AG392" s="24"/>
      <c r="AH392" s="24"/>
      <c r="AI392" s="24"/>
      <c r="AJ392" s="24"/>
    </row>
    <row r="393">
      <c r="A393" s="24"/>
      <c r="B393" s="25"/>
      <c r="C393" s="25"/>
      <c r="D393" s="25"/>
      <c r="E393" s="25"/>
      <c r="F393" s="25"/>
      <c r="G393" s="25"/>
      <c r="H393" s="25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5"/>
      <c r="Z393" s="25"/>
      <c r="AA393" s="25"/>
      <c r="AB393" s="25"/>
      <c r="AC393" s="25"/>
      <c r="AD393" s="25"/>
      <c r="AE393" s="24"/>
      <c r="AF393" s="24"/>
      <c r="AG393" s="24"/>
      <c r="AH393" s="24"/>
      <c r="AI393" s="24"/>
      <c r="AJ393" s="24"/>
    </row>
    <row r="394">
      <c r="A394" s="24"/>
      <c r="B394" s="25"/>
      <c r="C394" s="25"/>
      <c r="D394" s="25"/>
      <c r="E394" s="25"/>
      <c r="F394" s="25"/>
      <c r="G394" s="25"/>
      <c r="H394" s="25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5"/>
      <c r="Z394" s="25"/>
      <c r="AA394" s="25"/>
      <c r="AB394" s="25"/>
      <c r="AC394" s="25"/>
      <c r="AD394" s="25"/>
      <c r="AE394" s="24"/>
      <c r="AF394" s="24"/>
      <c r="AG394" s="24"/>
      <c r="AH394" s="24"/>
      <c r="AI394" s="24"/>
      <c r="AJ394" s="24"/>
    </row>
    <row r="395">
      <c r="A395" s="24"/>
      <c r="B395" s="25"/>
      <c r="C395" s="25"/>
      <c r="D395" s="25"/>
      <c r="E395" s="25"/>
      <c r="F395" s="25"/>
      <c r="G395" s="25"/>
      <c r="H395" s="25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5"/>
      <c r="Z395" s="25"/>
      <c r="AA395" s="25"/>
      <c r="AB395" s="25"/>
      <c r="AC395" s="25"/>
      <c r="AD395" s="25"/>
      <c r="AE395" s="24"/>
      <c r="AF395" s="24"/>
      <c r="AG395" s="24"/>
      <c r="AH395" s="24"/>
      <c r="AI395" s="24"/>
      <c r="AJ395" s="24"/>
    </row>
    <row r="396">
      <c r="A396" s="24"/>
      <c r="B396" s="25"/>
      <c r="C396" s="25"/>
      <c r="D396" s="25"/>
      <c r="E396" s="25"/>
      <c r="F396" s="25"/>
      <c r="G396" s="25"/>
      <c r="H396" s="25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5"/>
      <c r="Z396" s="25"/>
      <c r="AA396" s="25"/>
      <c r="AB396" s="25"/>
      <c r="AC396" s="25"/>
      <c r="AD396" s="25"/>
      <c r="AE396" s="24"/>
      <c r="AF396" s="24"/>
      <c r="AG396" s="24"/>
      <c r="AH396" s="24"/>
      <c r="AI396" s="24"/>
      <c r="AJ396" s="24"/>
    </row>
    <row r="397">
      <c r="A397" s="24"/>
      <c r="B397" s="25"/>
      <c r="C397" s="25"/>
      <c r="D397" s="25"/>
      <c r="E397" s="25"/>
      <c r="F397" s="25"/>
      <c r="G397" s="25"/>
      <c r="H397" s="25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5"/>
      <c r="Z397" s="25"/>
      <c r="AA397" s="25"/>
      <c r="AB397" s="25"/>
      <c r="AC397" s="25"/>
      <c r="AD397" s="25"/>
      <c r="AE397" s="24"/>
      <c r="AF397" s="24"/>
      <c r="AG397" s="24"/>
      <c r="AH397" s="24"/>
      <c r="AI397" s="24"/>
      <c r="AJ397" s="24"/>
    </row>
    <row r="398">
      <c r="A398" s="24"/>
      <c r="B398" s="25"/>
      <c r="C398" s="25"/>
      <c r="D398" s="25"/>
      <c r="E398" s="25"/>
      <c r="F398" s="25"/>
      <c r="G398" s="25"/>
      <c r="H398" s="25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5"/>
      <c r="Z398" s="25"/>
      <c r="AA398" s="25"/>
      <c r="AB398" s="25"/>
      <c r="AC398" s="25"/>
      <c r="AD398" s="25"/>
      <c r="AE398" s="24"/>
      <c r="AF398" s="24"/>
      <c r="AG398" s="24"/>
      <c r="AH398" s="24"/>
      <c r="AI398" s="24"/>
      <c r="AJ398" s="24"/>
    </row>
    <row r="399">
      <c r="A399" s="24"/>
      <c r="B399" s="25"/>
      <c r="C399" s="25"/>
      <c r="D399" s="25"/>
      <c r="E399" s="25"/>
      <c r="F399" s="25"/>
      <c r="G399" s="25"/>
      <c r="H399" s="25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5"/>
      <c r="Z399" s="25"/>
      <c r="AA399" s="25"/>
      <c r="AB399" s="25"/>
      <c r="AC399" s="25"/>
      <c r="AD399" s="25"/>
      <c r="AE399" s="24"/>
      <c r="AF399" s="24"/>
      <c r="AG399" s="24"/>
      <c r="AH399" s="24"/>
      <c r="AI399" s="24"/>
      <c r="AJ399" s="24"/>
    </row>
    <row r="400">
      <c r="A400" s="24"/>
      <c r="B400" s="25"/>
      <c r="C400" s="25"/>
      <c r="D400" s="25"/>
      <c r="E400" s="25"/>
      <c r="F400" s="25"/>
      <c r="G400" s="25"/>
      <c r="H400" s="25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5"/>
      <c r="Z400" s="25"/>
      <c r="AA400" s="25"/>
      <c r="AB400" s="25"/>
      <c r="AC400" s="25"/>
      <c r="AD400" s="25"/>
      <c r="AE400" s="24"/>
      <c r="AF400" s="24"/>
      <c r="AG400" s="24"/>
      <c r="AH400" s="24"/>
      <c r="AI400" s="24"/>
      <c r="AJ400" s="24"/>
    </row>
    <row r="401">
      <c r="A401" s="24"/>
      <c r="B401" s="25"/>
      <c r="C401" s="25"/>
      <c r="D401" s="25"/>
      <c r="E401" s="25"/>
      <c r="F401" s="25"/>
      <c r="G401" s="25"/>
      <c r="H401" s="25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5"/>
      <c r="Z401" s="25"/>
      <c r="AA401" s="25"/>
      <c r="AB401" s="25"/>
      <c r="AC401" s="25"/>
      <c r="AD401" s="25"/>
      <c r="AE401" s="24"/>
      <c r="AF401" s="24"/>
      <c r="AG401" s="24"/>
      <c r="AH401" s="24"/>
      <c r="AI401" s="24"/>
      <c r="AJ401" s="24"/>
    </row>
    <row r="402">
      <c r="A402" s="24"/>
      <c r="B402" s="25"/>
      <c r="C402" s="25"/>
      <c r="D402" s="25"/>
      <c r="E402" s="25"/>
      <c r="F402" s="25"/>
      <c r="G402" s="25"/>
      <c r="H402" s="25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5"/>
      <c r="Z402" s="25"/>
      <c r="AA402" s="25"/>
      <c r="AB402" s="25"/>
      <c r="AC402" s="25"/>
      <c r="AD402" s="25"/>
      <c r="AE402" s="24"/>
      <c r="AF402" s="24"/>
      <c r="AG402" s="24"/>
      <c r="AH402" s="24"/>
      <c r="AI402" s="24"/>
      <c r="AJ402" s="24"/>
    </row>
    <row r="403">
      <c r="A403" s="24"/>
      <c r="B403" s="25"/>
      <c r="C403" s="25"/>
      <c r="D403" s="25"/>
      <c r="E403" s="25"/>
      <c r="F403" s="25"/>
      <c r="G403" s="25"/>
      <c r="H403" s="25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5"/>
      <c r="Z403" s="25"/>
      <c r="AA403" s="25"/>
      <c r="AB403" s="25"/>
      <c r="AC403" s="25"/>
      <c r="AD403" s="25"/>
      <c r="AE403" s="24"/>
      <c r="AF403" s="24"/>
      <c r="AG403" s="24"/>
      <c r="AH403" s="24"/>
      <c r="AI403" s="24"/>
      <c r="AJ403" s="24"/>
    </row>
    <row r="404">
      <c r="A404" s="24"/>
      <c r="B404" s="25"/>
      <c r="C404" s="25"/>
      <c r="D404" s="25"/>
      <c r="E404" s="25"/>
      <c r="F404" s="25"/>
      <c r="G404" s="25"/>
      <c r="H404" s="25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5"/>
      <c r="Z404" s="25"/>
      <c r="AA404" s="25"/>
      <c r="AB404" s="25"/>
      <c r="AC404" s="25"/>
      <c r="AD404" s="25"/>
      <c r="AE404" s="24"/>
      <c r="AF404" s="24"/>
      <c r="AG404" s="24"/>
      <c r="AH404" s="24"/>
      <c r="AI404" s="24"/>
      <c r="AJ404" s="24"/>
    </row>
    <row r="405">
      <c r="A405" s="24"/>
      <c r="B405" s="25"/>
      <c r="C405" s="25"/>
      <c r="D405" s="25"/>
      <c r="E405" s="25"/>
      <c r="F405" s="25"/>
      <c r="G405" s="25"/>
      <c r="H405" s="25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5"/>
      <c r="Z405" s="25"/>
      <c r="AA405" s="25"/>
      <c r="AB405" s="25"/>
      <c r="AC405" s="25"/>
      <c r="AD405" s="25"/>
      <c r="AE405" s="24"/>
      <c r="AF405" s="24"/>
      <c r="AG405" s="24"/>
      <c r="AH405" s="24"/>
      <c r="AI405" s="24"/>
      <c r="AJ405" s="24"/>
    </row>
    <row r="406">
      <c r="A406" s="24"/>
      <c r="B406" s="25"/>
      <c r="C406" s="25"/>
      <c r="D406" s="25"/>
      <c r="E406" s="25"/>
      <c r="F406" s="25"/>
      <c r="G406" s="25"/>
      <c r="H406" s="25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5"/>
      <c r="Z406" s="25"/>
      <c r="AA406" s="25"/>
      <c r="AB406" s="25"/>
      <c r="AC406" s="25"/>
      <c r="AD406" s="25"/>
      <c r="AE406" s="24"/>
      <c r="AF406" s="24"/>
      <c r="AG406" s="24"/>
      <c r="AH406" s="24"/>
      <c r="AI406" s="24"/>
      <c r="AJ406" s="24"/>
    </row>
    <row r="407">
      <c r="A407" s="24"/>
      <c r="B407" s="25"/>
      <c r="C407" s="25"/>
      <c r="D407" s="25"/>
      <c r="E407" s="25"/>
      <c r="F407" s="25"/>
      <c r="G407" s="25"/>
      <c r="H407" s="25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5"/>
      <c r="Z407" s="25"/>
      <c r="AA407" s="25"/>
      <c r="AB407" s="25"/>
      <c r="AC407" s="25"/>
      <c r="AD407" s="25"/>
      <c r="AE407" s="24"/>
      <c r="AF407" s="24"/>
      <c r="AG407" s="24"/>
      <c r="AH407" s="24"/>
      <c r="AI407" s="24"/>
      <c r="AJ407" s="24"/>
    </row>
    <row r="408">
      <c r="A408" s="24"/>
      <c r="B408" s="25"/>
      <c r="C408" s="25"/>
      <c r="D408" s="25"/>
      <c r="E408" s="25"/>
      <c r="F408" s="25"/>
      <c r="G408" s="25"/>
      <c r="H408" s="25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5"/>
      <c r="Z408" s="25"/>
      <c r="AA408" s="25"/>
      <c r="AB408" s="25"/>
      <c r="AC408" s="25"/>
      <c r="AD408" s="25"/>
      <c r="AE408" s="24"/>
      <c r="AF408" s="24"/>
      <c r="AG408" s="24"/>
      <c r="AH408" s="24"/>
      <c r="AI408" s="24"/>
      <c r="AJ408" s="24"/>
    </row>
    <row r="409">
      <c r="A409" s="24"/>
      <c r="B409" s="25"/>
      <c r="C409" s="25"/>
      <c r="D409" s="25"/>
      <c r="E409" s="25"/>
      <c r="F409" s="25"/>
      <c r="G409" s="25"/>
      <c r="H409" s="25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5"/>
      <c r="Z409" s="25"/>
      <c r="AA409" s="25"/>
      <c r="AB409" s="25"/>
      <c r="AC409" s="25"/>
      <c r="AD409" s="25"/>
      <c r="AE409" s="24"/>
      <c r="AF409" s="24"/>
      <c r="AG409" s="24"/>
      <c r="AH409" s="24"/>
      <c r="AI409" s="24"/>
      <c r="AJ409" s="24"/>
    </row>
    <row r="410">
      <c r="A410" s="24"/>
      <c r="B410" s="25"/>
      <c r="C410" s="25"/>
      <c r="D410" s="25"/>
      <c r="E410" s="25"/>
      <c r="F410" s="25"/>
      <c r="G410" s="25"/>
      <c r="H410" s="25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5"/>
      <c r="Z410" s="25"/>
      <c r="AA410" s="25"/>
      <c r="AB410" s="25"/>
      <c r="AC410" s="25"/>
      <c r="AD410" s="25"/>
      <c r="AE410" s="24"/>
      <c r="AF410" s="24"/>
      <c r="AG410" s="24"/>
      <c r="AH410" s="24"/>
      <c r="AI410" s="24"/>
      <c r="AJ410" s="24"/>
    </row>
    <row r="411">
      <c r="A411" s="24"/>
      <c r="B411" s="25"/>
      <c r="C411" s="25"/>
      <c r="D411" s="25"/>
      <c r="E411" s="25"/>
      <c r="F411" s="25"/>
      <c r="G411" s="25"/>
      <c r="H411" s="25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5"/>
      <c r="Z411" s="25"/>
      <c r="AA411" s="25"/>
      <c r="AB411" s="25"/>
      <c r="AC411" s="25"/>
      <c r="AD411" s="25"/>
      <c r="AE411" s="24"/>
      <c r="AF411" s="24"/>
      <c r="AG411" s="24"/>
      <c r="AH411" s="24"/>
      <c r="AI411" s="24"/>
      <c r="AJ411" s="24"/>
    </row>
    <row r="412">
      <c r="A412" s="24"/>
      <c r="B412" s="25"/>
      <c r="C412" s="25"/>
      <c r="D412" s="25"/>
      <c r="E412" s="25"/>
      <c r="F412" s="25"/>
      <c r="G412" s="25"/>
      <c r="H412" s="25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5"/>
      <c r="Z412" s="25"/>
      <c r="AA412" s="25"/>
      <c r="AB412" s="25"/>
      <c r="AC412" s="25"/>
      <c r="AD412" s="25"/>
      <c r="AE412" s="24"/>
      <c r="AF412" s="24"/>
      <c r="AG412" s="24"/>
      <c r="AH412" s="24"/>
      <c r="AI412" s="24"/>
      <c r="AJ412" s="24"/>
    </row>
    <row r="413">
      <c r="A413" s="24"/>
      <c r="B413" s="25"/>
      <c r="C413" s="25"/>
      <c r="D413" s="25"/>
      <c r="E413" s="25"/>
      <c r="F413" s="25"/>
      <c r="G413" s="25"/>
      <c r="H413" s="25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5"/>
      <c r="Z413" s="25"/>
      <c r="AA413" s="25"/>
      <c r="AB413" s="25"/>
      <c r="AC413" s="25"/>
      <c r="AD413" s="25"/>
      <c r="AE413" s="24"/>
      <c r="AF413" s="24"/>
      <c r="AG413" s="24"/>
      <c r="AH413" s="24"/>
      <c r="AI413" s="24"/>
      <c r="AJ413" s="24"/>
    </row>
    <row r="414">
      <c r="A414" s="24"/>
      <c r="B414" s="25"/>
      <c r="C414" s="25"/>
      <c r="D414" s="25"/>
      <c r="E414" s="25"/>
      <c r="F414" s="25"/>
      <c r="G414" s="25"/>
      <c r="H414" s="25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5"/>
      <c r="Z414" s="25"/>
      <c r="AA414" s="25"/>
      <c r="AB414" s="25"/>
      <c r="AC414" s="25"/>
      <c r="AD414" s="25"/>
      <c r="AE414" s="24"/>
      <c r="AF414" s="24"/>
      <c r="AG414" s="24"/>
      <c r="AH414" s="24"/>
      <c r="AI414" s="24"/>
      <c r="AJ414" s="24"/>
    </row>
    <row r="415">
      <c r="A415" s="24"/>
      <c r="B415" s="25"/>
      <c r="C415" s="25"/>
      <c r="D415" s="25"/>
      <c r="E415" s="25"/>
      <c r="F415" s="25"/>
      <c r="G415" s="25"/>
      <c r="H415" s="25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5"/>
      <c r="Z415" s="25"/>
      <c r="AA415" s="25"/>
      <c r="AB415" s="25"/>
      <c r="AC415" s="25"/>
      <c r="AD415" s="25"/>
      <c r="AE415" s="24"/>
      <c r="AF415" s="24"/>
      <c r="AG415" s="24"/>
      <c r="AH415" s="24"/>
      <c r="AI415" s="24"/>
      <c r="AJ415" s="24"/>
    </row>
    <row r="416">
      <c r="A416" s="24"/>
      <c r="B416" s="25"/>
      <c r="C416" s="25"/>
      <c r="D416" s="25"/>
      <c r="E416" s="25"/>
      <c r="F416" s="25"/>
      <c r="G416" s="25"/>
      <c r="H416" s="25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5"/>
      <c r="Z416" s="25"/>
      <c r="AA416" s="25"/>
      <c r="AB416" s="25"/>
      <c r="AC416" s="25"/>
      <c r="AD416" s="25"/>
      <c r="AE416" s="24"/>
      <c r="AF416" s="24"/>
      <c r="AG416" s="24"/>
      <c r="AH416" s="24"/>
      <c r="AI416" s="24"/>
      <c r="AJ416" s="24"/>
    </row>
    <row r="417">
      <c r="A417" s="24"/>
      <c r="B417" s="25"/>
      <c r="C417" s="25"/>
      <c r="D417" s="25"/>
      <c r="E417" s="25"/>
      <c r="F417" s="25"/>
      <c r="G417" s="25"/>
      <c r="H417" s="25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5"/>
      <c r="Z417" s="25"/>
      <c r="AA417" s="25"/>
      <c r="AB417" s="25"/>
      <c r="AC417" s="25"/>
      <c r="AD417" s="25"/>
      <c r="AE417" s="24"/>
      <c r="AF417" s="24"/>
      <c r="AG417" s="24"/>
      <c r="AH417" s="24"/>
      <c r="AI417" s="24"/>
      <c r="AJ417" s="24"/>
    </row>
    <row r="418">
      <c r="A418" s="24"/>
      <c r="B418" s="25"/>
      <c r="C418" s="25"/>
      <c r="D418" s="25"/>
      <c r="E418" s="25"/>
      <c r="F418" s="25"/>
      <c r="G418" s="25"/>
      <c r="H418" s="25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5"/>
      <c r="Z418" s="25"/>
      <c r="AA418" s="25"/>
      <c r="AB418" s="25"/>
      <c r="AC418" s="25"/>
      <c r="AD418" s="25"/>
      <c r="AE418" s="24"/>
      <c r="AF418" s="24"/>
      <c r="AG418" s="24"/>
      <c r="AH418" s="24"/>
      <c r="AI418" s="24"/>
      <c r="AJ418" s="24"/>
    </row>
    <row r="419">
      <c r="A419" s="24"/>
      <c r="B419" s="25"/>
      <c r="C419" s="25"/>
      <c r="D419" s="25"/>
      <c r="E419" s="25"/>
      <c r="F419" s="25"/>
      <c r="G419" s="25"/>
      <c r="H419" s="25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5"/>
      <c r="Z419" s="25"/>
      <c r="AA419" s="25"/>
      <c r="AB419" s="25"/>
      <c r="AC419" s="25"/>
      <c r="AD419" s="25"/>
      <c r="AE419" s="24"/>
      <c r="AF419" s="24"/>
      <c r="AG419" s="24"/>
      <c r="AH419" s="24"/>
      <c r="AI419" s="24"/>
      <c r="AJ419" s="24"/>
    </row>
    <row r="420">
      <c r="A420" s="24"/>
      <c r="B420" s="25"/>
      <c r="C420" s="25"/>
      <c r="D420" s="25"/>
      <c r="E420" s="25"/>
      <c r="F420" s="25"/>
      <c r="G420" s="25"/>
      <c r="H420" s="25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5"/>
      <c r="Z420" s="25"/>
      <c r="AA420" s="25"/>
      <c r="AB420" s="25"/>
      <c r="AC420" s="25"/>
      <c r="AD420" s="25"/>
      <c r="AE420" s="24"/>
      <c r="AF420" s="24"/>
      <c r="AG420" s="24"/>
      <c r="AH420" s="24"/>
      <c r="AI420" s="24"/>
      <c r="AJ420" s="24"/>
    </row>
    <row r="421">
      <c r="A421" s="24"/>
      <c r="B421" s="25"/>
      <c r="C421" s="25"/>
      <c r="D421" s="25"/>
      <c r="E421" s="25"/>
      <c r="F421" s="25"/>
      <c r="G421" s="25"/>
      <c r="H421" s="25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5"/>
      <c r="Z421" s="25"/>
      <c r="AA421" s="25"/>
      <c r="AB421" s="25"/>
      <c r="AC421" s="25"/>
      <c r="AD421" s="25"/>
      <c r="AE421" s="24"/>
      <c r="AF421" s="24"/>
      <c r="AG421" s="24"/>
      <c r="AH421" s="24"/>
      <c r="AI421" s="24"/>
      <c r="AJ421" s="24"/>
    </row>
    <row r="422">
      <c r="A422" s="24"/>
      <c r="B422" s="25"/>
      <c r="C422" s="25"/>
      <c r="D422" s="25"/>
      <c r="E422" s="25"/>
      <c r="F422" s="25"/>
      <c r="G422" s="25"/>
      <c r="H422" s="25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5"/>
      <c r="Z422" s="25"/>
      <c r="AA422" s="25"/>
      <c r="AB422" s="25"/>
      <c r="AC422" s="25"/>
      <c r="AD422" s="25"/>
      <c r="AE422" s="24"/>
      <c r="AF422" s="24"/>
      <c r="AG422" s="24"/>
      <c r="AH422" s="24"/>
      <c r="AI422" s="24"/>
      <c r="AJ422" s="24"/>
    </row>
    <row r="423">
      <c r="A423" s="24"/>
      <c r="B423" s="25"/>
      <c r="C423" s="25"/>
      <c r="D423" s="25"/>
      <c r="E423" s="25"/>
      <c r="F423" s="25"/>
      <c r="G423" s="25"/>
      <c r="H423" s="25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5"/>
      <c r="Z423" s="25"/>
      <c r="AA423" s="25"/>
      <c r="AB423" s="25"/>
      <c r="AC423" s="25"/>
      <c r="AD423" s="25"/>
      <c r="AE423" s="24"/>
      <c r="AF423" s="24"/>
      <c r="AG423" s="24"/>
      <c r="AH423" s="24"/>
      <c r="AI423" s="24"/>
      <c r="AJ423" s="24"/>
    </row>
    <row r="424">
      <c r="A424" s="24"/>
      <c r="B424" s="25"/>
      <c r="C424" s="25"/>
      <c r="D424" s="25"/>
      <c r="E424" s="25"/>
      <c r="F424" s="25"/>
      <c r="G424" s="25"/>
      <c r="H424" s="25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5"/>
      <c r="Z424" s="25"/>
      <c r="AA424" s="25"/>
      <c r="AB424" s="25"/>
      <c r="AC424" s="25"/>
      <c r="AD424" s="25"/>
      <c r="AE424" s="24"/>
      <c r="AF424" s="24"/>
      <c r="AG424" s="24"/>
      <c r="AH424" s="24"/>
      <c r="AI424" s="24"/>
      <c r="AJ424" s="24"/>
    </row>
    <row r="425">
      <c r="A425" s="24"/>
      <c r="B425" s="25"/>
      <c r="C425" s="25"/>
      <c r="D425" s="25"/>
      <c r="E425" s="25"/>
      <c r="F425" s="25"/>
      <c r="G425" s="25"/>
      <c r="H425" s="25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5"/>
      <c r="Z425" s="25"/>
      <c r="AA425" s="25"/>
      <c r="AB425" s="25"/>
      <c r="AC425" s="25"/>
      <c r="AD425" s="25"/>
      <c r="AE425" s="24"/>
      <c r="AF425" s="24"/>
      <c r="AG425" s="24"/>
      <c r="AH425" s="24"/>
      <c r="AI425" s="24"/>
      <c r="AJ425" s="24"/>
    </row>
    <row r="426">
      <c r="A426" s="24"/>
      <c r="B426" s="25"/>
      <c r="C426" s="25"/>
      <c r="D426" s="25"/>
      <c r="E426" s="25"/>
      <c r="F426" s="25"/>
      <c r="G426" s="25"/>
      <c r="H426" s="25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5"/>
      <c r="Z426" s="25"/>
      <c r="AA426" s="25"/>
      <c r="AB426" s="25"/>
      <c r="AC426" s="25"/>
      <c r="AD426" s="25"/>
      <c r="AE426" s="24"/>
      <c r="AF426" s="24"/>
      <c r="AG426" s="24"/>
      <c r="AH426" s="24"/>
      <c r="AI426" s="24"/>
      <c r="AJ426" s="24"/>
    </row>
    <row r="427">
      <c r="A427" s="24"/>
      <c r="B427" s="25"/>
      <c r="C427" s="25"/>
      <c r="D427" s="25"/>
      <c r="E427" s="25"/>
      <c r="F427" s="25"/>
      <c r="G427" s="25"/>
      <c r="H427" s="25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5"/>
      <c r="Z427" s="25"/>
      <c r="AA427" s="25"/>
      <c r="AB427" s="25"/>
      <c r="AC427" s="25"/>
      <c r="AD427" s="25"/>
      <c r="AE427" s="24"/>
      <c r="AF427" s="24"/>
      <c r="AG427" s="24"/>
      <c r="AH427" s="24"/>
      <c r="AI427" s="24"/>
      <c r="AJ427" s="24"/>
    </row>
    <row r="428">
      <c r="A428" s="24"/>
      <c r="B428" s="25"/>
      <c r="C428" s="25"/>
      <c r="D428" s="25"/>
      <c r="E428" s="25"/>
      <c r="F428" s="25"/>
      <c r="G428" s="25"/>
      <c r="H428" s="25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5"/>
      <c r="Z428" s="25"/>
      <c r="AA428" s="25"/>
      <c r="AB428" s="25"/>
      <c r="AC428" s="25"/>
      <c r="AD428" s="25"/>
      <c r="AE428" s="24"/>
      <c r="AF428" s="24"/>
      <c r="AG428" s="24"/>
      <c r="AH428" s="24"/>
      <c r="AI428" s="24"/>
      <c r="AJ428" s="24"/>
    </row>
    <row r="429">
      <c r="A429" s="24"/>
      <c r="B429" s="25"/>
      <c r="C429" s="25"/>
      <c r="D429" s="25"/>
      <c r="E429" s="25"/>
      <c r="F429" s="25"/>
      <c r="G429" s="25"/>
      <c r="H429" s="25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5"/>
      <c r="Z429" s="25"/>
      <c r="AA429" s="25"/>
      <c r="AB429" s="25"/>
      <c r="AC429" s="25"/>
      <c r="AD429" s="25"/>
      <c r="AE429" s="24"/>
      <c r="AF429" s="24"/>
      <c r="AG429" s="24"/>
      <c r="AH429" s="24"/>
      <c r="AI429" s="24"/>
      <c r="AJ429" s="24"/>
    </row>
    <row r="430">
      <c r="A430" s="24"/>
      <c r="B430" s="25"/>
      <c r="C430" s="25"/>
      <c r="D430" s="25"/>
      <c r="E430" s="25"/>
      <c r="F430" s="25"/>
      <c r="G430" s="25"/>
      <c r="H430" s="25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5"/>
      <c r="Z430" s="25"/>
      <c r="AA430" s="25"/>
      <c r="AB430" s="25"/>
      <c r="AC430" s="25"/>
      <c r="AD430" s="25"/>
      <c r="AE430" s="24"/>
      <c r="AF430" s="24"/>
      <c r="AG430" s="24"/>
      <c r="AH430" s="24"/>
      <c r="AI430" s="24"/>
      <c r="AJ430" s="24"/>
    </row>
    <row r="431">
      <c r="A431" s="24"/>
      <c r="B431" s="25"/>
      <c r="C431" s="25"/>
      <c r="D431" s="25"/>
      <c r="E431" s="25"/>
      <c r="F431" s="25"/>
      <c r="G431" s="25"/>
      <c r="H431" s="25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5"/>
      <c r="Z431" s="25"/>
      <c r="AA431" s="25"/>
      <c r="AB431" s="25"/>
      <c r="AC431" s="25"/>
      <c r="AD431" s="25"/>
      <c r="AE431" s="24"/>
      <c r="AF431" s="24"/>
      <c r="AG431" s="24"/>
      <c r="AH431" s="24"/>
      <c r="AI431" s="24"/>
      <c r="AJ431" s="24"/>
    </row>
    <row r="432">
      <c r="A432" s="24"/>
      <c r="B432" s="25"/>
      <c r="C432" s="25"/>
      <c r="D432" s="25"/>
      <c r="E432" s="25"/>
      <c r="F432" s="25"/>
      <c r="G432" s="25"/>
      <c r="H432" s="25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5"/>
      <c r="Z432" s="25"/>
      <c r="AA432" s="25"/>
      <c r="AB432" s="25"/>
      <c r="AC432" s="25"/>
      <c r="AD432" s="25"/>
      <c r="AE432" s="24"/>
      <c r="AF432" s="24"/>
      <c r="AG432" s="24"/>
      <c r="AH432" s="24"/>
      <c r="AI432" s="24"/>
      <c r="AJ432" s="24"/>
    </row>
    <row r="433">
      <c r="A433" s="24"/>
      <c r="B433" s="25"/>
      <c r="C433" s="25"/>
      <c r="D433" s="25"/>
      <c r="E433" s="25"/>
      <c r="F433" s="25"/>
      <c r="G433" s="25"/>
      <c r="H433" s="25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5"/>
      <c r="Z433" s="25"/>
      <c r="AA433" s="25"/>
      <c r="AB433" s="25"/>
      <c r="AC433" s="25"/>
      <c r="AD433" s="25"/>
      <c r="AE433" s="24"/>
      <c r="AF433" s="24"/>
      <c r="AG433" s="24"/>
      <c r="AH433" s="24"/>
      <c r="AI433" s="24"/>
      <c r="AJ433" s="24"/>
    </row>
    <row r="434">
      <c r="A434" s="24"/>
      <c r="B434" s="25"/>
      <c r="C434" s="25"/>
      <c r="D434" s="25"/>
      <c r="E434" s="25"/>
      <c r="F434" s="25"/>
      <c r="G434" s="25"/>
      <c r="H434" s="25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5"/>
      <c r="Z434" s="25"/>
      <c r="AA434" s="25"/>
      <c r="AB434" s="25"/>
      <c r="AC434" s="25"/>
      <c r="AD434" s="25"/>
      <c r="AE434" s="24"/>
      <c r="AF434" s="24"/>
      <c r="AG434" s="24"/>
      <c r="AH434" s="24"/>
      <c r="AI434" s="24"/>
      <c r="AJ434" s="24"/>
    </row>
    <row r="435">
      <c r="A435" s="24"/>
      <c r="B435" s="25"/>
      <c r="C435" s="25"/>
      <c r="D435" s="25"/>
      <c r="E435" s="25"/>
      <c r="F435" s="25"/>
      <c r="G435" s="25"/>
      <c r="H435" s="25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5"/>
      <c r="Z435" s="25"/>
      <c r="AA435" s="25"/>
      <c r="AB435" s="25"/>
      <c r="AC435" s="25"/>
      <c r="AD435" s="25"/>
      <c r="AE435" s="24"/>
      <c r="AF435" s="24"/>
      <c r="AG435" s="24"/>
      <c r="AH435" s="24"/>
      <c r="AI435" s="24"/>
      <c r="AJ435" s="24"/>
    </row>
    <row r="436">
      <c r="A436" s="24"/>
      <c r="B436" s="25"/>
      <c r="C436" s="25"/>
      <c r="D436" s="25"/>
      <c r="E436" s="25"/>
      <c r="F436" s="25"/>
      <c r="G436" s="25"/>
      <c r="H436" s="25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5"/>
      <c r="Z436" s="25"/>
      <c r="AA436" s="25"/>
      <c r="AB436" s="25"/>
      <c r="AC436" s="25"/>
      <c r="AD436" s="25"/>
      <c r="AE436" s="24"/>
      <c r="AF436" s="24"/>
      <c r="AG436" s="24"/>
      <c r="AH436" s="24"/>
      <c r="AI436" s="24"/>
      <c r="AJ436" s="24"/>
    </row>
    <row r="437">
      <c r="A437" s="24"/>
      <c r="B437" s="25"/>
      <c r="C437" s="25"/>
      <c r="D437" s="25"/>
      <c r="E437" s="25"/>
      <c r="F437" s="25"/>
      <c r="G437" s="25"/>
      <c r="H437" s="25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5"/>
      <c r="Z437" s="25"/>
      <c r="AA437" s="25"/>
      <c r="AB437" s="25"/>
      <c r="AC437" s="25"/>
      <c r="AD437" s="25"/>
      <c r="AE437" s="24"/>
      <c r="AF437" s="24"/>
      <c r="AG437" s="24"/>
      <c r="AH437" s="24"/>
      <c r="AI437" s="24"/>
      <c r="AJ437" s="24"/>
    </row>
    <row r="438">
      <c r="A438" s="24"/>
      <c r="B438" s="25"/>
      <c r="C438" s="25"/>
      <c r="D438" s="25"/>
      <c r="E438" s="25"/>
      <c r="F438" s="25"/>
      <c r="G438" s="25"/>
      <c r="H438" s="25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5"/>
      <c r="Z438" s="25"/>
      <c r="AA438" s="25"/>
      <c r="AB438" s="25"/>
      <c r="AC438" s="25"/>
      <c r="AD438" s="25"/>
      <c r="AE438" s="24"/>
      <c r="AF438" s="24"/>
      <c r="AG438" s="24"/>
      <c r="AH438" s="24"/>
      <c r="AI438" s="24"/>
      <c r="AJ438" s="24"/>
    </row>
    <row r="439">
      <c r="A439" s="24"/>
      <c r="B439" s="25"/>
      <c r="C439" s="25"/>
      <c r="D439" s="25"/>
      <c r="E439" s="25"/>
      <c r="F439" s="25"/>
      <c r="G439" s="25"/>
      <c r="H439" s="25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5"/>
      <c r="Z439" s="25"/>
      <c r="AA439" s="25"/>
      <c r="AB439" s="25"/>
      <c r="AC439" s="25"/>
      <c r="AD439" s="25"/>
      <c r="AE439" s="24"/>
      <c r="AF439" s="24"/>
      <c r="AG439" s="24"/>
      <c r="AH439" s="24"/>
      <c r="AI439" s="24"/>
      <c r="AJ439" s="24"/>
    </row>
    <row r="440">
      <c r="A440" s="24"/>
      <c r="B440" s="25"/>
      <c r="C440" s="25"/>
      <c r="D440" s="25"/>
      <c r="E440" s="25"/>
      <c r="F440" s="25"/>
      <c r="G440" s="25"/>
      <c r="H440" s="25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5"/>
      <c r="Z440" s="25"/>
      <c r="AA440" s="25"/>
      <c r="AB440" s="25"/>
      <c r="AC440" s="25"/>
      <c r="AD440" s="25"/>
      <c r="AE440" s="24"/>
      <c r="AF440" s="24"/>
      <c r="AG440" s="24"/>
      <c r="AH440" s="24"/>
      <c r="AI440" s="24"/>
      <c r="AJ440" s="24"/>
    </row>
    <row r="441">
      <c r="A441" s="24"/>
      <c r="B441" s="25"/>
      <c r="C441" s="25"/>
      <c r="D441" s="25"/>
      <c r="E441" s="25"/>
      <c r="F441" s="25"/>
      <c r="G441" s="25"/>
      <c r="H441" s="25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5"/>
      <c r="Z441" s="25"/>
      <c r="AA441" s="25"/>
      <c r="AB441" s="25"/>
      <c r="AC441" s="25"/>
      <c r="AD441" s="25"/>
      <c r="AE441" s="24"/>
      <c r="AF441" s="24"/>
      <c r="AG441" s="24"/>
      <c r="AH441" s="24"/>
      <c r="AI441" s="24"/>
      <c r="AJ441" s="24"/>
    </row>
    <row r="442">
      <c r="A442" s="24"/>
      <c r="B442" s="25"/>
      <c r="C442" s="25"/>
      <c r="D442" s="25"/>
      <c r="E442" s="25"/>
      <c r="F442" s="25"/>
      <c r="G442" s="25"/>
      <c r="H442" s="25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5"/>
      <c r="Z442" s="25"/>
      <c r="AA442" s="25"/>
      <c r="AB442" s="25"/>
      <c r="AC442" s="25"/>
      <c r="AD442" s="25"/>
      <c r="AE442" s="24"/>
      <c r="AF442" s="24"/>
      <c r="AG442" s="24"/>
      <c r="AH442" s="24"/>
      <c r="AI442" s="24"/>
      <c r="AJ442" s="24"/>
    </row>
    <row r="443">
      <c r="A443" s="24"/>
      <c r="B443" s="25"/>
      <c r="C443" s="25"/>
      <c r="D443" s="25"/>
      <c r="E443" s="25"/>
      <c r="F443" s="25"/>
      <c r="G443" s="25"/>
      <c r="H443" s="25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5"/>
      <c r="Z443" s="25"/>
      <c r="AA443" s="25"/>
      <c r="AB443" s="25"/>
      <c r="AC443" s="25"/>
      <c r="AD443" s="25"/>
      <c r="AE443" s="24"/>
      <c r="AF443" s="24"/>
      <c r="AG443" s="24"/>
      <c r="AH443" s="24"/>
      <c r="AI443" s="24"/>
      <c r="AJ443" s="24"/>
    </row>
    <row r="444">
      <c r="A444" s="24"/>
      <c r="B444" s="25"/>
      <c r="C444" s="25"/>
      <c r="D444" s="25"/>
      <c r="E444" s="25"/>
      <c r="F444" s="25"/>
      <c r="G444" s="25"/>
      <c r="H444" s="25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5"/>
      <c r="Z444" s="25"/>
      <c r="AA444" s="25"/>
      <c r="AB444" s="25"/>
      <c r="AC444" s="25"/>
      <c r="AD444" s="25"/>
      <c r="AE444" s="24"/>
      <c r="AF444" s="24"/>
      <c r="AG444" s="24"/>
      <c r="AH444" s="24"/>
      <c r="AI444" s="24"/>
      <c r="AJ444" s="24"/>
    </row>
    <row r="445">
      <c r="A445" s="24"/>
      <c r="B445" s="25"/>
      <c r="C445" s="25"/>
      <c r="D445" s="25"/>
      <c r="E445" s="25"/>
      <c r="F445" s="25"/>
      <c r="G445" s="25"/>
      <c r="H445" s="25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5"/>
      <c r="Z445" s="25"/>
      <c r="AA445" s="25"/>
      <c r="AB445" s="25"/>
      <c r="AC445" s="25"/>
      <c r="AD445" s="25"/>
      <c r="AE445" s="24"/>
      <c r="AF445" s="24"/>
      <c r="AG445" s="24"/>
      <c r="AH445" s="24"/>
      <c r="AI445" s="24"/>
      <c r="AJ445" s="24"/>
    </row>
    <row r="446">
      <c r="A446" s="24"/>
      <c r="B446" s="25"/>
      <c r="C446" s="25"/>
      <c r="D446" s="25"/>
      <c r="E446" s="25"/>
      <c r="F446" s="25"/>
      <c r="G446" s="25"/>
      <c r="H446" s="25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5"/>
      <c r="Z446" s="25"/>
      <c r="AA446" s="25"/>
      <c r="AB446" s="25"/>
      <c r="AC446" s="25"/>
      <c r="AD446" s="25"/>
      <c r="AE446" s="24"/>
      <c r="AF446" s="24"/>
      <c r="AG446" s="24"/>
      <c r="AH446" s="24"/>
      <c r="AI446" s="24"/>
      <c r="AJ446" s="24"/>
    </row>
    <row r="447">
      <c r="A447" s="24"/>
      <c r="B447" s="25"/>
      <c r="C447" s="25"/>
      <c r="D447" s="25"/>
      <c r="E447" s="25"/>
      <c r="F447" s="25"/>
      <c r="G447" s="25"/>
      <c r="H447" s="25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5"/>
      <c r="Z447" s="25"/>
      <c r="AA447" s="25"/>
      <c r="AB447" s="25"/>
      <c r="AC447" s="25"/>
      <c r="AD447" s="25"/>
      <c r="AE447" s="24"/>
      <c r="AF447" s="24"/>
      <c r="AG447" s="24"/>
      <c r="AH447" s="24"/>
      <c r="AI447" s="24"/>
      <c r="AJ447" s="24"/>
    </row>
    <row r="448">
      <c r="A448" s="24"/>
      <c r="B448" s="25"/>
      <c r="C448" s="25"/>
      <c r="D448" s="25"/>
      <c r="E448" s="25"/>
      <c r="F448" s="25"/>
      <c r="G448" s="25"/>
      <c r="H448" s="25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5"/>
      <c r="Z448" s="25"/>
      <c r="AA448" s="25"/>
      <c r="AB448" s="25"/>
      <c r="AC448" s="25"/>
      <c r="AD448" s="25"/>
      <c r="AE448" s="24"/>
      <c r="AF448" s="24"/>
      <c r="AG448" s="24"/>
      <c r="AH448" s="24"/>
      <c r="AI448" s="24"/>
      <c r="AJ448" s="24"/>
    </row>
    <row r="449">
      <c r="A449" s="24"/>
      <c r="B449" s="25"/>
      <c r="C449" s="25"/>
      <c r="D449" s="25"/>
      <c r="E449" s="25"/>
      <c r="F449" s="25"/>
      <c r="G449" s="25"/>
      <c r="H449" s="25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5"/>
      <c r="Z449" s="25"/>
      <c r="AA449" s="25"/>
      <c r="AB449" s="25"/>
      <c r="AC449" s="25"/>
      <c r="AD449" s="25"/>
      <c r="AE449" s="24"/>
      <c r="AF449" s="24"/>
      <c r="AG449" s="24"/>
      <c r="AH449" s="24"/>
      <c r="AI449" s="24"/>
      <c r="AJ449" s="24"/>
    </row>
    <row r="450">
      <c r="A450" s="24"/>
      <c r="B450" s="25"/>
      <c r="C450" s="25"/>
      <c r="D450" s="25"/>
      <c r="E450" s="25"/>
      <c r="F450" s="25"/>
      <c r="G450" s="25"/>
      <c r="H450" s="25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5"/>
      <c r="Z450" s="25"/>
      <c r="AA450" s="25"/>
      <c r="AB450" s="25"/>
      <c r="AC450" s="25"/>
      <c r="AD450" s="25"/>
      <c r="AE450" s="24"/>
      <c r="AF450" s="24"/>
      <c r="AG450" s="24"/>
      <c r="AH450" s="24"/>
      <c r="AI450" s="24"/>
      <c r="AJ450" s="24"/>
    </row>
    <row r="451">
      <c r="A451" s="24"/>
      <c r="B451" s="25"/>
      <c r="C451" s="25"/>
      <c r="D451" s="25"/>
      <c r="E451" s="25"/>
      <c r="F451" s="25"/>
      <c r="G451" s="25"/>
      <c r="H451" s="25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5"/>
      <c r="Z451" s="25"/>
      <c r="AA451" s="25"/>
      <c r="AB451" s="25"/>
      <c r="AC451" s="25"/>
      <c r="AD451" s="25"/>
      <c r="AE451" s="24"/>
      <c r="AF451" s="24"/>
      <c r="AG451" s="24"/>
      <c r="AH451" s="24"/>
      <c r="AI451" s="24"/>
      <c r="AJ451" s="24"/>
    </row>
    <row r="452">
      <c r="A452" s="24"/>
      <c r="B452" s="25"/>
      <c r="C452" s="25"/>
      <c r="D452" s="25"/>
      <c r="E452" s="25"/>
      <c r="F452" s="25"/>
      <c r="G452" s="25"/>
      <c r="H452" s="25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5"/>
      <c r="Z452" s="25"/>
      <c r="AA452" s="25"/>
      <c r="AB452" s="25"/>
      <c r="AC452" s="25"/>
      <c r="AD452" s="25"/>
      <c r="AE452" s="24"/>
      <c r="AF452" s="24"/>
      <c r="AG452" s="24"/>
      <c r="AH452" s="24"/>
      <c r="AI452" s="24"/>
      <c r="AJ452" s="24"/>
    </row>
    <row r="453">
      <c r="A453" s="24"/>
      <c r="B453" s="25"/>
      <c r="C453" s="25"/>
      <c r="D453" s="25"/>
      <c r="E453" s="25"/>
      <c r="F453" s="25"/>
      <c r="G453" s="25"/>
      <c r="H453" s="25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5"/>
      <c r="Z453" s="25"/>
      <c r="AA453" s="25"/>
      <c r="AB453" s="25"/>
      <c r="AC453" s="25"/>
      <c r="AD453" s="25"/>
      <c r="AE453" s="24"/>
      <c r="AF453" s="24"/>
      <c r="AG453" s="24"/>
      <c r="AH453" s="24"/>
      <c r="AI453" s="24"/>
      <c r="AJ453" s="24"/>
    </row>
    <row r="454">
      <c r="A454" s="24"/>
      <c r="B454" s="25"/>
      <c r="C454" s="25"/>
      <c r="D454" s="25"/>
      <c r="E454" s="25"/>
      <c r="F454" s="25"/>
      <c r="G454" s="25"/>
      <c r="H454" s="25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5"/>
      <c r="Z454" s="25"/>
      <c r="AA454" s="25"/>
      <c r="AB454" s="25"/>
      <c r="AC454" s="25"/>
      <c r="AD454" s="25"/>
      <c r="AE454" s="24"/>
      <c r="AF454" s="24"/>
      <c r="AG454" s="24"/>
      <c r="AH454" s="24"/>
      <c r="AI454" s="24"/>
      <c r="AJ454" s="24"/>
    </row>
    <row r="455">
      <c r="A455" s="24"/>
      <c r="B455" s="25"/>
      <c r="C455" s="25"/>
      <c r="D455" s="25"/>
      <c r="E455" s="25"/>
      <c r="F455" s="25"/>
      <c r="G455" s="25"/>
      <c r="H455" s="25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5"/>
      <c r="Z455" s="25"/>
      <c r="AA455" s="25"/>
      <c r="AB455" s="25"/>
      <c r="AC455" s="25"/>
      <c r="AD455" s="25"/>
      <c r="AE455" s="24"/>
      <c r="AF455" s="24"/>
      <c r="AG455" s="24"/>
      <c r="AH455" s="24"/>
      <c r="AI455" s="24"/>
      <c r="AJ455" s="24"/>
    </row>
    <row r="456">
      <c r="A456" s="24"/>
      <c r="B456" s="25"/>
      <c r="C456" s="25"/>
      <c r="D456" s="25"/>
      <c r="E456" s="25"/>
      <c r="F456" s="25"/>
      <c r="G456" s="25"/>
      <c r="H456" s="25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5"/>
      <c r="Z456" s="25"/>
      <c r="AA456" s="25"/>
      <c r="AB456" s="25"/>
      <c r="AC456" s="25"/>
      <c r="AD456" s="25"/>
      <c r="AE456" s="24"/>
      <c r="AF456" s="24"/>
      <c r="AG456" s="24"/>
      <c r="AH456" s="24"/>
      <c r="AI456" s="24"/>
      <c r="AJ456" s="24"/>
    </row>
    <row r="457">
      <c r="A457" s="24"/>
      <c r="B457" s="25"/>
      <c r="C457" s="25"/>
      <c r="D457" s="25"/>
      <c r="E457" s="25"/>
      <c r="F457" s="25"/>
      <c r="G457" s="25"/>
      <c r="H457" s="25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5"/>
      <c r="Z457" s="25"/>
      <c r="AA457" s="25"/>
      <c r="AB457" s="25"/>
      <c r="AC457" s="25"/>
      <c r="AD457" s="25"/>
      <c r="AE457" s="24"/>
      <c r="AF457" s="24"/>
      <c r="AG457" s="24"/>
      <c r="AH457" s="24"/>
      <c r="AI457" s="24"/>
      <c r="AJ457" s="24"/>
    </row>
    <row r="458">
      <c r="A458" s="24"/>
      <c r="B458" s="25"/>
      <c r="C458" s="25"/>
      <c r="D458" s="25"/>
      <c r="E458" s="25"/>
      <c r="F458" s="25"/>
      <c r="G458" s="25"/>
      <c r="H458" s="25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5"/>
      <c r="Z458" s="25"/>
      <c r="AA458" s="25"/>
      <c r="AB458" s="25"/>
      <c r="AC458" s="25"/>
      <c r="AD458" s="25"/>
      <c r="AE458" s="24"/>
      <c r="AF458" s="24"/>
      <c r="AG458" s="24"/>
      <c r="AH458" s="24"/>
      <c r="AI458" s="24"/>
      <c r="AJ458" s="24"/>
    </row>
    <row r="459">
      <c r="A459" s="24"/>
      <c r="B459" s="25"/>
      <c r="C459" s="25"/>
      <c r="D459" s="25"/>
      <c r="E459" s="25"/>
      <c r="F459" s="25"/>
      <c r="G459" s="25"/>
      <c r="H459" s="25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5"/>
      <c r="Z459" s="25"/>
      <c r="AA459" s="25"/>
      <c r="AB459" s="25"/>
      <c r="AC459" s="25"/>
      <c r="AD459" s="25"/>
      <c r="AE459" s="24"/>
      <c r="AF459" s="24"/>
      <c r="AG459" s="24"/>
      <c r="AH459" s="24"/>
      <c r="AI459" s="24"/>
      <c r="AJ459" s="24"/>
    </row>
    <row r="460">
      <c r="A460" s="24"/>
      <c r="B460" s="25"/>
      <c r="C460" s="25"/>
      <c r="D460" s="25"/>
      <c r="E460" s="25"/>
      <c r="F460" s="25"/>
      <c r="G460" s="25"/>
      <c r="H460" s="25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5"/>
      <c r="Z460" s="25"/>
      <c r="AA460" s="25"/>
      <c r="AB460" s="25"/>
      <c r="AC460" s="25"/>
      <c r="AD460" s="25"/>
      <c r="AE460" s="24"/>
      <c r="AF460" s="24"/>
      <c r="AG460" s="24"/>
      <c r="AH460" s="24"/>
      <c r="AI460" s="24"/>
      <c r="AJ460" s="24"/>
    </row>
    <row r="461">
      <c r="A461" s="24"/>
      <c r="B461" s="25"/>
      <c r="C461" s="25"/>
      <c r="D461" s="25"/>
      <c r="E461" s="25"/>
      <c r="F461" s="25"/>
      <c r="G461" s="25"/>
      <c r="H461" s="25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5"/>
      <c r="Z461" s="25"/>
      <c r="AA461" s="25"/>
      <c r="AB461" s="25"/>
      <c r="AC461" s="25"/>
      <c r="AD461" s="25"/>
      <c r="AE461" s="24"/>
      <c r="AF461" s="24"/>
      <c r="AG461" s="24"/>
      <c r="AH461" s="24"/>
      <c r="AI461" s="24"/>
      <c r="AJ461" s="24"/>
    </row>
    <row r="462">
      <c r="A462" s="24"/>
      <c r="B462" s="25"/>
      <c r="C462" s="25"/>
      <c r="D462" s="25"/>
      <c r="E462" s="25"/>
      <c r="F462" s="25"/>
      <c r="G462" s="25"/>
      <c r="H462" s="25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5"/>
      <c r="Z462" s="25"/>
      <c r="AA462" s="25"/>
      <c r="AB462" s="25"/>
      <c r="AC462" s="25"/>
      <c r="AD462" s="25"/>
      <c r="AE462" s="24"/>
      <c r="AF462" s="24"/>
      <c r="AG462" s="24"/>
      <c r="AH462" s="24"/>
      <c r="AI462" s="24"/>
      <c r="AJ462" s="24"/>
    </row>
    <row r="463">
      <c r="A463" s="24"/>
      <c r="B463" s="25"/>
      <c r="C463" s="25"/>
      <c r="D463" s="25"/>
      <c r="E463" s="25"/>
      <c r="F463" s="25"/>
      <c r="G463" s="25"/>
      <c r="H463" s="25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5"/>
      <c r="Z463" s="25"/>
      <c r="AA463" s="25"/>
      <c r="AB463" s="25"/>
      <c r="AC463" s="25"/>
      <c r="AD463" s="25"/>
      <c r="AE463" s="24"/>
      <c r="AF463" s="24"/>
      <c r="AG463" s="24"/>
      <c r="AH463" s="24"/>
      <c r="AI463" s="24"/>
      <c r="AJ463" s="24"/>
    </row>
    <row r="464">
      <c r="A464" s="24"/>
      <c r="B464" s="25"/>
      <c r="C464" s="25"/>
      <c r="D464" s="25"/>
      <c r="E464" s="25"/>
      <c r="F464" s="25"/>
      <c r="G464" s="25"/>
      <c r="H464" s="25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5"/>
      <c r="Z464" s="25"/>
      <c r="AA464" s="25"/>
      <c r="AB464" s="25"/>
      <c r="AC464" s="25"/>
      <c r="AD464" s="25"/>
      <c r="AE464" s="24"/>
      <c r="AF464" s="24"/>
      <c r="AG464" s="24"/>
      <c r="AH464" s="24"/>
      <c r="AI464" s="24"/>
      <c r="AJ464" s="24"/>
    </row>
    <row r="465">
      <c r="A465" s="24"/>
      <c r="B465" s="25"/>
      <c r="C465" s="25"/>
      <c r="D465" s="25"/>
      <c r="E465" s="25"/>
      <c r="F465" s="25"/>
      <c r="G465" s="25"/>
      <c r="H465" s="25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5"/>
      <c r="Z465" s="25"/>
      <c r="AA465" s="25"/>
      <c r="AB465" s="25"/>
      <c r="AC465" s="25"/>
      <c r="AD465" s="25"/>
      <c r="AE465" s="24"/>
      <c r="AF465" s="24"/>
      <c r="AG465" s="24"/>
      <c r="AH465" s="24"/>
      <c r="AI465" s="24"/>
      <c r="AJ465" s="24"/>
    </row>
    <row r="466">
      <c r="A466" s="24"/>
      <c r="B466" s="25"/>
      <c r="C466" s="25"/>
      <c r="D466" s="25"/>
      <c r="E466" s="25"/>
      <c r="F466" s="25"/>
      <c r="G466" s="25"/>
      <c r="H466" s="25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5"/>
      <c r="Z466" s="25"/>
      <c r="AA466" s="25"/>
      <c r="AB466" s="25"/>
      <c r="AC466" s="25"/>
      <c r="AD466" s="25"/>
      <c r="AE466" s="24"/>
      <c r="AF466" s="24"/>
      <c r="AG466" s="24"/>
      <c r="AH466" s="24"/>
      <c r="AI466" s="24"/>
      <c r="AJ466" s="24"/>
    </row>
    <row r="467">
      <c r="A467" s="24"/>
      <c r="B467" s="25"/>
      <c r="C467" s="25"/>
      <c r="D467" s="25"/>
      <c r="E467" s="25"/>
      <c r="F467" s="25"/>
      <c r="G467" s="25"/>
      <c r="H467" s="25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5"/>
      <c r="Z467" s="25"/>
      <c r="AA467" s="25"/>
      <c r="AB467" s="25"/>
      <c r="AC467" s="25"/>
      <c r="AD467" s="25"/>
      <c r="AE467" s="24"/>
      <c r="AF467" s="24"/>
      <c r="AG467" s="24"/>
      <c r="AH467" s="24"/>
      <c r="AI467" s="24"/>
      <c r="AJ467" s="24"/>
    </row>
    <row r="468">
      <c r="A468" s="24"/>
      <c r="B468" s="25"/>
      <c r="C468" s="25"/>
      <c r="D468" s="25"/>
      <c r="E468" s="25"/>
      <c r="F468" s="25"/>
      <c r="G468" s="25"/>
      <c r="H468" s="25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5"/>
      <c r="Z468" s="25"/>
      <c r="AA468" s="25"/>
      <c r="AB468" s="25"/>
      <c r="AC468" s="25"/>
      <c r="AD468" s="25"/>
      <c r="AE468" s="24"/>
      <c r="AF468" s="24"/>
      <c r="AG468" s="24"/>
      <c r="AH468" s="24"/>
      <c r="AI468" s="24"/>
      <c r="AJ468" s="24"/>
    </row>
    <row r="469">
      <c r="A469" s="24"/>
      <c r="B469" s="25"/>
      <c r="C469" s="25"/>
      <c r="D469" s="25"/>
      <c r="E469" s="25"/>
      <c r="F469" s="25"/>
      <c r="G469" s="25"/>
      <c r="H469" s="25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5"/>
      <c r="Z469" s="25"/>
      <c r="AA469" s="25"/>
      <c r="AB469" s="25"/>
      <c r="AC469" s="25"/>
      <c r="AD469" s="25"/>
      <c r="AE469" s="24"/>
      <c r="AF469" s="24"/>
      <c r="AG469" s="24"/>
      <c r="AH469" s="24"/>
      <c r="AI469" s="24"/>
      <c r="AJ469" s="24"/>
    </row>
    <row r="470">
      <c r="A470" s="24"/>
      <c r="B470" s="25"/>
      <c r="C470" s="25"/>
      <c r="D470" s="25"/>
      <c r="E470" s="25"/>
      <c r="F470" s="25"/>
      <c r="G470" s="25"/>
      <c r="H470" s="25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5"/>
      <c r="Z470" s="25"/>
      <c r="AA470" s="25"/>
      <c r="AB470" s="25"/>
      <c r="AC470" s="25"/>
      <c r="AD470" s="25"/>
      <c r="AE470" s="24"/>
      <c r="AF470" s="24"/>
      <c r="AG470" s="24"/>
      <c r="AH470" s="24"/>
      <c r="AI470" s="24"/>
      <c r="AJ470" s="24"/>
    </row>
    <row r="471">
      <c r="A471" s="24"/>
      <c r="B471" s="25"/>
      <c r="C471" s="25"/>
      <c r="D471" s="25"/>
      <c r="E471" s="25"/>
      <c r="F471" s="25"/>
      <c r="G471" s="25"/>
      <c r="H471" s="25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5"/>
      <c r="Z471" s="25"/>
      <c r="AA471" s="25"/>
      <c r="AB471" s="25"/>
      <c r="AC471" s="25"/>
      <c r="AD471" s="25"/>
      <c r="AE471" s="24"/>
      <c r="AF471" s="24"/>
      <c r="AG471" s="24"/>
      <c r="AH471" s="24"/>
      <c r="AI471" s="24"/>
      <c r="AJ471" s="24"/>
    </row>
    <row r="472">
      <c r="A472" s="24"/>
      <c r="B472" s="25"/>
      <c r="C472" s="25"/>
      <c r="D472" s="25"/>
      <c r="E472" s="25"/>
      <c r="F472" s="25"/>
      <c r="G472" s="25"/>
      <c r="H472" s="25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5"/>
      <c r="Z472" s="25"/>
      <c r="AA472" s="25"/>
      <c r="AB472" s="25"/>
      <c r="AC472" s="25"/>
      <c r="AD472" s="25"/>
      <c r="AE472" s="24"/>
      <c r="AF472" s="24"/>
      <c r="AG472" s="24"/>
      <c r="AH472" s="24"/>
      <c r="AI472" s="24"/>
      <c r="AJ472" s="24"/>
    </row>
    <row r="473">
      <c r="A473" s="24"/>
      <c r="B473" s="25"/>
      <c r="C473" s="25"/>
      <c r="D473" s="25"/>
      <c r="E473" s="25"/>
      <c r="F473" s="25"/>
      <c r="G473" s="25"/>
      <c r="H473" s="25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5"/>
      <c r="Z473" s="25"/>
      <c r="AA473" s="25"/>
      <c r="AB473" s="25"/>
      <c r="AC473" s="25"/>
      <c r="AD473" s="25"/>
      <c r="AE473" s="24"/>
      <c r="AF473" s="24"/>
      <c r="AG473" s="24"/>
      <c r="AH473" s="24"/>
      <c r="AI473" s="24"/>
      <c r="AJ473" s="24"/>
    </row>
    <row r="474">
      <c r="A474" s="24"/>
      <c r="B474" s="25"/>
      <c r="C474" s="25"/>
      <c r="D474" s="25"/>
      <c r="E474" s="25"/>
      <c r="F474" s="25"/>
      <c r="G474" s="25"/>
      <c r="H474" s="25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5"/>
      <c r="Z474" s="25"/>
      <c r="AA474" s="25"/>
      <c r="AB474" s="25"/>
      <c r="AC474" s="25"/>
      <c r="AD474" s="25"/>
      <c r="AE474" s="24"/>
      <c r="AF474" s="24"/>
      <c r="AG474" s="24"/>
      <c r="AH474" s="24"/>
      <c r="AI474" s="24"/>
      <c r="AJ474" s="24"/>
    </row>
    <row r="475">
      <c r="A475" s="24"/>
      <c r="B475" s="25"/>
      <c r="C475" s="25"/>
      <c r="D475" s="25"/>
      <c r="E475" s="25"/>
      <c r="F475" s="25"/>
      <c r="G475" s="25"/>
      <c r="H475" s="25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5"/>
      <c r="Z475" s="25"/>
      <c r="AA475" s="25"/>
      <c r="AB475" s="25"/>
      <c r="AC475" s="25"/>
      <c r="AD475" s="25"/>
      <c r="AE475" s="24"/>
      <c r="AF475" s="24"/>
      <c r="AG475" s="24"/>
      <c r="AH475" s="24"/>
      <c r="AI475" s="24"/>
      <c r="AJ475" s="24"/>
    </row>
    <row r="476">
      <c r="A476" s="24"/>
      <c r="B476" s="25"/>
      <c r="C476" s="25"/>
      <c r="D476" s="25"/>
      <c r="E476" s="25"/>
      <c r="F476" s="25"/>
      <c r="G476" s="25"/>
      <c r="H476" s="25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5"/>
      <c r="Z476" s="25"/>
      <c r="AA476" s="25"/>
      <c r="AB476" s="25"/>
      <c r="AC476" s="25"/>
      <c r="AD476" s="25"/>
      <c r="AE476" s="24"/>
      <c r="AF476" s="24"/>
      <c r="AG476" s="24"/>
      <c r="AH476" s="24"/>
      <c r="AI476" s="24"/>
      <c r="AJ476" s="24"/>
    </row>
    <row r="477">
      <c r="A477" s="24"/>
      <c r="B477" s="25"/>
      <c r="C477" s="25"/>
      <c r="D477" s="25"/>
      <c r="E477" s="25"/>
      <c r="F477" s="25"/>
      <c r="G477" s="25"/>
      <c r="H477" s="25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5"/>
      <c r="Z477" s="25"/>
      <c r="AA477" s="25"/>
      <c r="AB477" s="25"/>
      <c r="AC477" s="25"/>
      <c r="AD477" s="25"/>
      <c r="AE477" s="24"/>
      <c r="AF477" s="24"/>
      <c r="AG477" s="24"/>
      <c r="AH477" s="24"/>
      <c r="AI477" s="24"/>
      <c r="AJ477" s="24"/>
    </row>
    <row r="478">
      <c r="A478" s="24"/>
      <c r="B478" s="25"/>
      <c r="C478" s="25"/>
      <c r="D478" s="25"/>
      <c r="E478" s="25"/>
      <c r="F478" s="25"/>
      <c r="G478" s="25"/>
      <c r="H478" s="25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5"/>
      <c r="Z478" s="25"/>
      <c r="AA478" s="25"/>
      <c r="AB478" s="25"/>
      <c r="AC478" s="25"/>
      <c r="AD478" s="25"/>
      <c r="AE478" s="24"/>
      <c r="AF478" s="24"/>
      <c r="AG478" s="24"/>
      <c r="AH478" s="24"/>
      <c r="AI478" s="24"/>
      <c r="AJ478" s="24"/>
    </row>
    <row r="479">
      <c r="A479" s="24"/>
      <c r="B479" s="25"/>
      <c r="C479" s="25"/>
      <c r="D479" s="25"/>
      <c r="E479" s="25"/>
      <c r="F479" s="25"/>
      <c r="G479" s="25"/>
      <c r="H479" s="25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5"/>
      <c r="Z479" s="25"/>
      <c r="AA479" s="25"/>
      <c r="AB479" s="25"/>
      <c r="AC479" s="25"/>
      <c r="AD479" s="25"/>
      <c r="AE479" s="24"/>
      <c r="AF479" s="24"/>
      <c r="AG479" s="24"/>
      <c r="AH479" s="24"/>
      <c r="AI479" s="24"/>
      <c r="AJ479" s="24"/>
    </row>
    <row r="480">
      <c r="A480" s="24"/>
      <c r="B480" s="25"/>
      <c r="C480" s="25"/>
      <c r="D480" s="25"/>
      <c r="E480" s="25"/>
      <c r="F480" s="25"/>
      <c r="G480" s="25"/>
      <c r="H480" s="25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5"/>
      <c r="Z480" s="25"/>
      <c r="AA480" s="25"/>
      <c r="AB480" s="25"/>
      <c r="AC480" s="25"/>
      <c r="AD480" s="25"/>
      <c r="AE480" s="24"/>
      <c r="AF480" s="24"/>
      <c r="AG480" s="24"/>
      <c r="AH480" s="24"/>
      <c r="AI480" s="24"/>
      <c r="AJ480" s="24"/>
    </row>
    <row r="481">
      <c r="A481" s="24"/>
      <c r="B481" s="25"/>
      <c r="C481" s="25"/>
      <c r="D481" s="25"/>
      <c r="E481" s="25"/>
      <c r="F481" s="25"/>
      <c r="G481" s="25"/>
      <c r="H481" s="25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5"/>
      <c r="Z481" s="25"/>
      <c r="AA481" s="25"/>
      <c r="AB481" s="25"/>
      <c r="AC481" s="25"/>
      <c r="AD481" s="25"/>
      <c r="AE481" s="24"/>
      <c r="AF481" s="24"/>
      <c r="AG481" s="24"/>
      <c r="AH481" s="24"/>
      <c r="AI481" s="24"/>
      <c r="AJ481" s="24"/>
    </row>
    <row r="482">
      <c r="A482" s="24"/>
      <c r="B482" s="25"/>
      <c r="C482" s="25"/>
      <c r="D482" s="25"/>
      <c r="E482" s="25"/>
      <c r="F482" s="25"/>
      <c r="G482" s="25"/>
      <c r="H482" s="25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5"/>
      <c r="Z482" s="25"/>
      <c r="AA482" s="25"/>
      <c r="AB482" s="25"/>
      <c r="AC482" s="25"/>
      <c r="AD482" s="25"/>
      <c r="AE482" s="24"/>
      <c r="AF482" s="24"/>
      <c r="AG482" s="24"/>
      <c r="AH482" s="24"/>
      <c r="AI482" s="24"/>
      <c r="AJ482" s="24"/>
    </row>
    <row r="483">
      <c r="A483" s="24"/>
      <c r="B483" s="25"/>
      <c r="C483" s="25"/>
      <c r="D483" s="25"/>
      <c r="E483" s="25"/>
      <c r="F483" s="25"/>
      <c r="G483" s="25"/>
      <c r="H483" s="25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5"/>
      <c r="Z483" s="25"/>
      <c r="AA483" s="25"/>
      <c r="AB483" s="25"/>
      <c r="AC483" s="25"/>
      <c r="AD483" s="25"/>
      <c r="AE483" s="24"/>
      <c r="AF483" s="24"/>
      <c r="AG483" s="24"/>
      <c r="AH483" s="24"/>
      <c r="AI483" s="24"/>
      <c r="AJ483" s="24"/>
    </row>
    <row r="484">
      <c r="A484" s="24"/>
      <c r="B484" s="25"/>
      <c r="C484" s="25"/>
      <c r="D484" s="25"/>
      <c r="E484" s="25"/>
      <c r="F484" s="25"/>
      <c r="G484" s="25"/>
      <c r="H484" s="25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5"/>
      <c r="Z484" s="25"/>
      <c r="AA484" s="25"/>
      <c r="AB484" s="25"/>
      <c r="AC484" s="25"/>
      <c r="AD484" s="25"/>
      <c r="AE484" s="24"/>
      <c r="AF484" s="24"/>
      <c r="AG484" s="24"/>
      <c r="AH484" s="24"/>
      <c r="AI484" s="24"/>
      <c r="AJ484" s="24"/>
    </row>
    <row r="485">
      <c r="A485" s="24"/>
      <c r="B485" s="25"/>
      <c r="C485" s="25"/>
      <c r="D485" s="25"/>
      <c r="E485" s="25"/>
      <c r="F485" s="25"/>
      <c r="G485" s="25"/>
      <c r="H485" s="25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5"/>
      <c r="Z485" s="25"/>
      <c r="AA485" s="25"/>
      <c r="AB485" s="25"/>
      <c r="AC485" s="25"/>
      <c r="AD485" s="25"/>
      <c r="AE485" s="24"/>
      <c r="AF485" s="24"/>
      <c r="AG485" s="24"/>
      <c r="AH485" s="24"/>
      <c r="AI485" s="24"/>
      <c r="AJ485" s="24"/>
    </row>
    <row r="486">
      <c r="A486" s="24"/>
      <c r="B486" s="25"/>
      <c r="C486" s="25"/>
      <c r="D486" s="25"/>
      <c r="E486" s="25"/>
      <c r="F486" s="25"/>
      <c r="G486" s="25"/>
      <c r="H486" s="25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5"/>
      <c r="Z486" s="25"/>
      <c r="AA486" s="25"/>
      <c r="AB486" s="25"/>
      <c r="AC486" s="25"/>
      <c r="AD486" s="25"/>
      <c r="AE486" s="24"/>
      <c r="AF486" s="24"/>
      <c r="AG486" s="24"/>
      <c r="AH486" s="24"/>
      <c r="AI486" s="24"/>
      <c r="AJ486" s="24"/>
    </row>
    <row r="487">
      <c r="A487" s="24"/>
      <c r="B487" s="25"/>
      <c r="C487" s="25"/>
      <c r="D487" s="25"/>
      <c r="E487" s="25"/>
      <c r="F487" s="25"/>
      <c r="G487" s="25"/>
      <c r="H487" s="25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5"/>
      <c r="Z487" s="25"/>
      <c r="AA487" s="25"/>
      <c r="AB487" s="25"/>
      <c r="AC487" s="25"/>
      <c r="AD487" s="25"/>
      <c r="AE487" s="24"/>
      <c r="AF487" s="24"/>
      <c r="AG487" s="24"/>
      <c r="AH487" s="24"/>
      <c r="AI487" s="24"/>
      <c r="AJ487" s="24"/>
    </row>
    <row r="488">
      <c r="A488" s="24"/>
      <c r="B488" s="25"/>
      <c r="C488" s="25"/>
      <c r="D488" s="25"/>
      <c r="E488" s="25"/>
      <c r="F488" s="25"/>
      <c r="G488" s="25"/>
      <c r="H488" s="25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5"/>
      <c r="Z488" s="25"/>
      <c r="AA488" s="25"/>
      <c r="AB488" s="25"/>
      <c r="AC488" s="25"/>
      <c r="AD488" s="25"/>
      <c r="AE488" s="24"/>
      <c r="AF488" s="24"/>
      <c r="AG488" s="24"/>
      <c r="AH488" s="24"/>
      <c r="AI488" s="24"/>
      <c r="AJ488" s="24"/>
    </row>
    <row r="489">
      <c r="A489" s="24"/>
      <c r="B489" s="25"/>
      <c r="C489" s="25"/>
      <c r="D489" s="25"/>
      <c r="E489" s="25"/>
      <c r="F489" s="25"/>
      <c r="G489" s="25"/>
      <c r="H489" s="25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5"/>
      <c r="Z489" s="25"/>
      <c r="AA489" s="25"/>
      <c r="AB489" s="25"/>
      <c r="AC489" s="25"/>
      <c r="AD489" s="25"/>
      <c r="AE489" s="24"/>
      <c r="AF489" s="24"/>
      <c r="AG489" s="24"/>
      <c r="AH489" s="24"/>
      <c r="AI489" s="24"/>
      <c r="AJ489" s="24"/>
    </row>
    <row r="490">
      <c r="A490" s="24"/>
      <c r="B490" s="25"/>
      <c r="C490" s="25"/>
      <c r="D490" s="25"/>
      <c r="E490" s="25"/>
      <c r="F490" s="25"/>
      <c r="G490" s="25"/>
      <c r="H490" s="25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5"/>
      <c r="Z490" s="25"/>
      <c r="AA490" s="25"/>
      <c r="AB490" s="25"/>
      <c r="AC490" s="25"/>
      <c r="AD490" s="25"/>
      <c r="AE490" s="24"/>
      <c r="AF490" s="24"/>
      <c r="AG490" s="24"/>
      <c r="AH490" s="24"/>
      <c r="AI490" s="24"/>
      <c r="AJ490" s="24"/>
    </row>
    <row r="491">
      <c r="A491" s="24"/>
      <c r="B491" s="25"/>
      <c r="C491" s="25"/>
      <c r="D491" s="25"/>
      <c r="E491" s="25"/>
      <c r="F491" s="25"/>
      <c r="G491" s="25"/>
      <c r="H491" s="25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5"/>
      <c r="Z491" s="25"/>
      <c r="AA491" s="25"/>
      <c r="AB491" s="25"/>
      <c r="AC491" s="25"/>
      <c r="AD491" s="25"/>
      <c r="AE491" s="24"/>
      <c r="AF491" s="24"/>
      <c r="AG491" s="24"/>
      <c r="AH491" s="24"/>
      <c r="AI491" s="24"/>
      <c r="AJ491" s="24"/>
    </row>
    <row r="492">
      <c r="A492" s="24"/>
      <c r="B492" s="25"/>
      <c r="C492" s="25"/>
      <c r="D492" s="25"/>
      <c r="E492" s="25"/>
      <c r="F492" s="25"/>
      <c r="G492" s="25"/>
      <c r="H492" s="25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5"/>
      <c r="Z492" s="25"/>
      <c r="AA492" s="25"/>
      <c r="AB492" s="25"/>
      <c r="AC492" s="25"/>
      <c r="AD492" s="25"/>
      <c r="AE492" s="24"/>
      <c r="AF492" s="24"/>
      <c r="AG492" s="24"/>
      <c r="AH492" s="24"/>
      <c r="AI492" s="24"/>
      <c r="AJ492" s="24"/>
    </row>
    <row r="493">
      <c r="A493" s="24"/>
      <c r="B493" s="25"/>
      <c r="C493" s="25"/>
      <c r="D493" s="25"/>
      <c r="E493" s="25"/>
      <c r="F493" s="25"/>
      <c r="G493" s="25"/>
      <c r="H493" s="25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5"/>
      <c r="Z493" s="25"/>
      <c r="AA493" s="25"/>
      <c r="AB493" s="25"/>
      <c r="AC493" s="25"/>
      <c r="AD493" s="25"/>
      <c r="AE493" s="24"/>
      <c r="AF493" s="24"/>
      <c r="AG493" s="24"/>
      <c r="AH493" s="24"/>
      <c r="AI493" s="24"/>
      <c r="AJ493" s="24"/>
    </row>
    <row r="494">
      <c r="A494" s="24"/>
      <c r="B494" s="25"/>
      <c r="C494" s="25"/>
      <c r="D494" s="25"/>
      <c r="E494" s="25"/>
      <c r="F494" s="25"/>
      <c r="G494" s="25"/>
      <c r="H494" s="25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5"/>
      <c r="Z494" s="25"/>
      <c r="AA494" s="25"/>
      <c r="AB494" s="25"/>
      <c r="AC494" s="25"/>
      <c r="AD494" s="25"/>
      <c r="AE494" s="24"/>
      <c r="AF494" s="24"/>
      <c r="AG494" s="24"/>
      <c r="AH494" s="24"/>
      <c r="AI494" s="24"/>
      <c r="AJ494" s="24"/>
    </row>
    <row r="495">
      <c r="A495" s="24"/>
      <c r="B495" s="25"/>
      <c r="C495" s="25"/>
      <c r="D495" s="25"/>
      <c r="E495" s="25"/>
      <c r="F495" s="25"/>
      <c r="G495" s="25"/>
      <c r="H495" s="25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5"/>
      <c r="Z495" s="25"/>
      <c r="AA495" s="25"/>
      <c r="AB495" s="25"/>
      <c r="AC495" s="25"/>
      <c r="AD495" s="25"/>
      <c r="AE495" s="24"/>
      <c r="AF495" s="24"/>
      <c r="AG495" s="24"/>
      <c r="AH495" s="24"/>
      <c r="AI495" s="24"/>
      <c r="AJ495" s="24"/>
    </row>
    <row r="496">
      <c r="A496" s="24"/>
      <c r="B496" s="25"/>
      <c r="C496" s="25"/>
      <c r="D496" s="25"/>
      <c r="E496" s="25"/>
      <c r="F496" s="25"/>
      <c r="G496" s="25"/>
      <c r="H496" s="25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5"/>
      <c r="Z496" s="25"/>
      <c r="AA496" s="25"/>
      <c r="AB496" s="25"/>
      <c r="AC496" s="25"/>
      <c r="AD496" s="25"/>
      <c r="AE496" s="24"/>
      <c r="AF496" s="24"/>
      <c r="AG496" s="24"/>
      <c r="AH496" s="24"/>
      <c r="AI496" s="24"/>
      <c r="AJ496" s="24"/>
    </row>
    <row r="497">
      <c r="A497" s="24"/>
      <c r="B497" s="25"/>
      <c r="C497" s="25"/>
      <c r="D497" s="25"/>
      <c r="E497" s="25"/>
      <c r="F497" s="25"/>
      <c r="G497" s="25"/>
      <c r="H497" s="25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5"/>
      <c r="Z497" s="25"/>
      <c r="AA497" s="25"/>
      <c r="AB497" s="25"/>
      <c r="AC497" s="25"/>
      <c r="AD497" s="25"/>
      <c r="AE497" s="24"/>
      <c r="AF497" s="24"/>
      <c r="AG497" s="24"/>
      <c r="AH497" s="24"/>
      <c r="AI497" s="24"/>
      <c r="AJ497" s="24"/>
    </row>
    <row r="498">
      <c r="A498" s="24"/>
      <c r="B498" s="25"/>
      <c r="C498" s="25"/>
      <c r="D498" s="25"/>
      <c r="E498" s="25"/>
      <c r="F498" s="25"/>
      <c r="G498" s="25"/>
      <c r="H498" s="25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5"/>
      <c r="Z498" s="25"/>
      <c r="AA498" s="25"/>
      <c r="AB498" s="25"/>
      <c r="AC498" s="25"/>
      <c r="AD498" s="25"/>
      <c r="AE498" s="24"/>
      <c r="AF498" s="24"/>
      <c r="AG498" s="24"/>
      <c r="AH498" s="24"/>
      <c r="AI498" s="24"/>
      <c r="AJ498" s="24"/>
    </row>
    <row r="499">
      <c r="A499" s="24"/>
      <c r="B499" s="25"/>
      <c r="C499" s="25"/>
      <c r="D499" s="25"/>
      <c r="E499" s="25"/>
      <c r="F499" s="25"/>
      <c r="G499" s="25"/>
      <c r="H499" s="25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5"/>
      <c r="Z499" s="25"/>
      <c r="AA499" s="25"/>
      <c r="AB499" s="25"/>
      <c r="AC499" s="25"/>
      <c r="AD499" s="25"/>
      <c r="AE499" s="24"/>
      <c r="AF499" s="24"/>
      <c r="AG499" s="24"/>
      <c r="AH499" s="24"/>
      <c r="AI499" s="24"/>
      <c r="AJ499" s="24"/>
    </row>
    <row r="500">
      <c r="A500" s="24"/>
      <c r="B500" s="25"/>
      <c r="C500" s="25"/>
      <c r="D500" s="25"/>
      <c r="E500" s="25"/>
      <c r="F500" s="25"/>
      <c r="G500" s="25"/>
      <c r="H500" s="25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5"/>
      <c r="Z500" s="25"/>
      <c r="AA500" s="25"/>
      <c r="AB500" s="25"/>
      <c r="AC500" s="25"/>
      <c r="AD500" s="25"/>
      <c r="AE500" s="24"/>
      <c r="AF500" s="24"/>
      <c r="AG500" s="24"/>
      <c r="AH500" s="24"/>
      <c r="AI500" s="24"/>
      <c r="AJ500" s="24"/>
    </row>
    <row r="501">
      <c r="A501" s="24"/>
      <c r="B501" s="25"/>
      <c r="C501" s="25"/>
      <c r="D501" s="25"/>
      <c r="E501" s="25"/>
      <c r="F501" s="25"/>
      <c r="G501" s="25"/>
      <c r="H501" s="25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5"/>
      <c r="Z501" s="25"/>
      <c r="AA501" s="25"/>
      <c r="AB501" s="25"/>
      <c r="AC501" s="25"/>
      <c r="AD501" s="25"/>
      <c r="AE501" s="24"/>
      <c r="AF501" s="24"/>
      <c r="AG501" s="24"/>
      <c r="AH501" s="24"/>
      <c r="AI501" s="24"/>
      <c r="AJ501" s="24"/>
    </row>
    <row r="502">
      <c r="A502" s="24"/>
      <c r="B502" s="25"/>
      <c r="C502" s="25"/>
      <c r="D502" s="25"/>
      <c r="E502" s="25"/>
      <c r="F502" s="25"/>
      <c r="G502" s="25"/>
      <c r="H502" s="25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5"/>
      <c r="Z502" s="25"/>
      <c r="AA502" s="25"/>
      <c r="AB502" s="25"/>
      <c r="AC502" s="25"/>
      <c r="AD502" s="25"/>
      <c r="AE502" s="24"/>
      <c r="AF502" s="24"/>
      <c r="AG502" s="24"/>
      <c r="AH502" s="24"/>
      <c r="AI502" s="24"/>
      <c r="AJ502" s="24"/>
    </row>
    <row r="503">
      <c r="A503" s="24"/>
      <c r="B503" s="25"/>
      <c r="C503" s="25"/>
      <c r="D503" s="25"/>
      <c r="E503" s="25"/>
      <c r="F503" s="25"/>
      <c r="G503" s="25"/>
      <c r="H503" s="25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5"/>
      <c r="Z503" s="25"/>
      <c r="AA503" s="25"/>
      <c r="AB503" s="25"/>
      <c r="AC503" s="25"/>
      <c r="AD503" s="25"/>
      <c r="AE503" s="24"/>
      <c r="AF503" s="24"/>
      <c r="AG503" s="24"/>
      <c r="AH503" s="24"/>
      <c r="AI503" s="24"/>
      <c r="AJ503" s="24"/>
    </row>
    <row r="504">
      <c r="A504" s="24"/>
      <c r="B504" s="25"/>
      <c r="C504" s="25"/>
      <c r="D504" s="25"/>
      <c r="E504" s="25"/>
      <c r="F504" s="25"/>
      <c r="G504" s="25"/>
      <c r="H504" s="25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5"/>
      <c r="Z504" s="25"/>
      <c r="AA504" s="25"/>
      <c r="AB504" s="25"/>
      <c r="AC504" s="25"/>
      <c r="AD504" s="25"/>
      <c r="AE504" s="24"/>
      <c r="AF504" s="24"/>
      <c r="AG504" s="24"/>
      <c r="AH504" s="24"/>
      <c r="AI504" s="24"/>
      <c r="AJ504" s="24"/>
    </row>
    <row r="505">
      <c r="A505" s="24"/>
      <c r="B505" s="25"/>
      <c r="C505" s="25"/>
      <c r="D505" s="25"/>
      <c r="E505" s="25"/>
      <c r="F505" s="25"/>
      <c r="G505" s="25"/>
      <c r="H505" s="25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5"/>
      <c r="Z505" s="25"/>
      <c r="AA505" s="25"/>
      <c r="AB505" s="25"/>
      <c r="AC505" s="25"/>
      <c r="AD505" s="25"/>
      <c r="AE505" s="24"/>
      <c r="AF505" s="24"/>
      <c r="AG505" s="24"/>
      <c r="AH505" s="24"/>
      <c r="AI505" s="24"/>
      <c r="AJ505" s="24"/>
    </row>
    <row r="506">
      <c r="A506" s="24"/>
      <c r="B506" s="25"/>
      <c r="C506" s="25"/>
      <c r="D506" s="25"/>
      <c r="E506" s="25"/>
      <c r="F506" s="25"/>
      <c r="G506" s="25"/>
      <c r="H506" s="25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5"/>
      <c r="Z506" s="25"/>
      <c r="AA506" s="25"/>
      <c r="AB506" s="25"/>
      <c r="AC506" s="25"/>
      <c r="AD506" s="25"/>
      <c r="AE506" s="24"/>
      <c r="AF506" s="24"/>
      <c r="AG506" s="24"/>
      <c r="AH506" s="24"/>
      <c r="AI506" s="24"/>
      <c r="AJ506" s="24"/>
    </row>
    <row r="507">
      <c r="A507" s="24"/>
      <c r="B507" s="25"/>
      <c r="C507" s="25"/>
      <c r="D507" s="25"/>
      <c r="E507" s="25"/>
      <c r="F507" s="25"/>
      <c r="G507" s="25"/>
      <c r="H507" s="25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5"/>
      <c r="Z507" s="25"/>
      <c r="AA507" s="25"/>
      <c r="AB507" s="25"/>
      <c r="AC507" s="25"/>
      <c r="AD507" s="25"/>
      <c r="AE507" s="24"/>
      <c r="AF507" s="24"/>
      <c r="AG507" s="24"/>
      <c r="AH507" s="24"/>
      <c r="AI507" s="24"/>
      <c r="AJ507" s="24"/>
    </row>
    <row r="508">
      <c r="A508" s="24"/>
      <c r="B508" s="25"/>
      <c r="C508" s="25"/>
      <c r="D508" s="25"/>
      <c r="E508" s="25"/>
      <c r="F508" s="25"/>
      <c r="G508" s="25"/>
      <c r="H508" s="25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5"/>
      <c r="Z508" s="25"/>
      <c r="AA508" s="25"/>
      <c r="AB508" s="25"/>
      <c r="AC508" s="25"/>
      <c r="AD508" s="25"/>
      <c r="AE508" s="24"/>
      <c r="AF508" s="24"/>
      <c r="AG508" s="24"/>
      <c r="AH508" s="24"/>
      <c r="AI508" s="24"/>
      <c r="AJ508" s="24"/>
    </row>
    <row r="509">
      <c r="A509" s="24"/>
      <c r="B509" s="25"/>
      <c r="C509" s="25"/>
      <c r="D509" s="25"/>
      <c r="E509" s="25"/>
      <c r="F509" s="25"/>
      <c r="G509" s="25"/>
      <c r="H509" s="25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5"/>
      <c r="Z509" s="25"/>
      <c r="AA509" s="25"/>
      <c r="AB509" s="25"/>
      <c r="AC509" s="25"/>
      <c r="AD509" s="25"/>
      <c r="AE509" s="24"/>
      <c r="AF509" s="24"/>
      <c r="AG509" s="24"/>
      <c r="AH509" s="24"/>
      <c r="AI509" s="24"/>
      <c r="AJ509" s="24"/>
    </row>
    <row r="510">
      <c r="A510" s="24"/>
      <c r="B510" s="25"/>
      <c r="C510" s="25"/>
      <c r="D510" s="25"/>
      <c r="E510" s="25"/>
      <c r="F510" s="25"/>
      <c r="G510" s="25"/>
      <c r="H510" s="25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5"/>
      <c r="Z510" s="25"/>
      <c r="AA510" s="25"/>
      <c r="AB510" s="25"/>
      <c r="AC510" s="25"/>
      <c r="AD510" s="25"/>
      <c r="AE510" s="24"/>
      <c r="AF510" s="24"/>
      <c r="AG510" s="24"/>
      <c r="AH510" s="24"/>
      <c r="AI510" s="24"/>
      <c r="AJ510" s="24"/>
    </row>
    <row r="511">
      <c r="A511" s="24"/>
      <c r="B511" s="25"/>
      <c r="C511" s="25"/>
      <c r="D511" s="25"/>
      <c r="E511" s="25"/>
      <c r="F511" s="25"/>
      <c r="G511" s="25"/>
      <c r="H511" s="25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5"/>
      <c r="Z511" s="25"/>
      <c r="AA511" s="25"/>
      <c r="AB511" s="25"/>
      <c r="AC511" s="25"/>
      <c r="AD511" s="25"/>
      <c r="AE511" s="24"/>
      <c r="AF511" s="24"/>
      <c r="AG511" s="24"/>
      <c r="AH511" s="24"/>
      <c r="AI511" s="24"/>
      <c r="AJ511" s="24"/>
    </row>
    <row r="512">
      <c r="A512" s="24"/>
      <c r="B512" s="25"/>
      <c r="C512" s="25"/>
      <c r="D512" s="25"/>
      <c r="E512" s="25"/>
      <c r="F512" s="25"/>
      <c r="G512" s="25"/>
      <c r="H512" s="25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5"/>
      <c r="Z512" s="25"/>
      <c r="AA512" s="25"/>
      <c r="AB512" s="25"/>
      <c r="AC512" s="25"/>
      <c r="AD512" s="25"/>
      <c r="AE512" s="24"/>
      <c r="AF512" s="24"/>
      <c r="AG512" s="24"/>
      <c r="AH512" s="24"/>
      <c r="AI512" s="24"/>
      <c r="AJ512" s="24"/>
    </row>
    <row r="513">
      <c r="A513" s="24"/>
      <c r="B513" s="25"/>
      <c r="C513" s="25"/>
      <c r="D513" s="25"/>
      <c r="E513" s="25"/>
      <c r="F513" s="25"/>
      <c r="G513" s="25"/>
      <c r="H513" s="25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5"/>
      <c r="Z513" s="25"/>
      <c r="AA513" s="25"/>
      <c r="AB513" s="25"/>
      <c r="AC513" s="25"/>
      <c r="AD513" s="25"/>
      <c r="AE513" s="24"/>
      <c r="AF513" s="24"/>
      <c r="AG513" s="24"/>
      <c r="AH513" s="24"/>
      <c r="AI513" s="24"/>
      <c r="AJ513" s="24"/>
    </row>
    <row r="514">
      <c r="A514" s="24"/>
      <c r="B514" s="25"/>
      <c r="C514" s="25"/>
      <c r="D514" s="25"/>
      <c r="E514" s="25"/>
      <c r="F514" s="25"/>
      <c r="G514" s="25"/>
      <c r="H514" s="25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5"/>
      <c r="Z514" s="25"/>
      <c r="AA514" s="25"/>
      <c r="AB514" s="25"/>
      <c r="AC514" s="25"/>
      <c r="AD514" s="25"/>
      <c r="AE514" s="24"/>
      <c r="AF514" s="24"/>
      <c r="AG514" s="24"/>
      <c r="AH514" s="24"/>
      <c r="AI514" s="24"/>
      <c r="AJ514" s="24"/>
    </row>
    <row r="515">
      <c r="A515" s="24"/>
      <c r="B515" s="25"/>
      <c r="C515" s="25"/>
      <c r="D515" s="25"/>
      <c r="E515" s="25"/>
      <c r="F515" s="25"/>
      <c r="G515" s="25"/>
      <c r="H515" s="25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5"/>
      <c r="Z515" s="25"/>
      <c r="AA515" s="25"/>
      <c r="AB515" s="25"/>
      <c r="AC515" s="25"/>
      <c r="AD515" s="25"/>
      <c r="AE515" s="24"/>
      <c r="AF515" s="24"/>
      <c r="AG515" s="24"/>
      <c r="AH515" s="24"/>
      <c r="AI515" s="24"/>
      <c r="AJ515" s="24"/>
    </row>
    <row r="516">
      <c r="A516" s="24"/>
      <c r="B516" s="25"/>
      <c r="C516" s="25"/>
      <c r="D516" s="25"/>
      <c r="E516" s="25"/>
      <c r="F516" s="25"/>
      <c r="G516" s="25"/>
      <c r="H516" s="25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5"/>
      <c r="Z516" s="25"/>
      <c r="AA516" s="25"/>
      <c r="AB516" s="25"/>
      <c r="AC516" s="25"/>
      <c r="AD516" s="25"/>
      <c r="AE516" s="24"/>
      <c r="AF516" s="24"/>
      <c r="AG516" s="24"/>
      <c r="AH516" s="24"/>
      <c r="AI516" s="24"/>
      <c r="AJ516" s="24"/>
    </row>
    <row r="517">
      <c r="A517" s="24"/>
      <c r="B517" s="25"/>
      <c r="C517" s="25"/>
      <c r="D517" s="25"/>
      <c r="E517" s="25"/>
      <c r="F517" s="25"/>
      <c r="G517" s="25"/>
      <c r="H517" s="25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5"/>
      <c r="Z517" s="25"/>
      <c r="AA517" s="25"/>
      <c r="AB517" s="25"/>
      <c r="AC517" s="25"/>
      <c r="AD517" s="25"/>
      <c r="AE517" s="24"/>
      <c r="AF517" s="24"/>
      <c r="AG517" s="24"/>
      <c r="AH517" s="24"/>
      <c r="AI517" s="24"/>
      <c r="AJ517" s="24"/>
    </row>
    <row r="518">
      <c r="A518" s="24"/>
      <c r="B518" s="25"/>
      <c r="C518" s="25"/>
      <c r="D518" s="25"/>
      <c r="E518" s="25"/>
      <c r="F518" s="25"/>
      <c r="G518" s="25"/>
      <c r="H518" s="25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5"/>
      <c r="Z518" s="25"/>
      <c r="AA518" s="25"/>
      <c r="AB518" s="25"/>
      <c r="AC518" s="25"/>
      <c r="AD518" s="25"/>
      <c r="AE518" s="24"/>
      <c r="AF518" s="24"/>
      <c r="AG518" s="24"/>
      <c r="AH518" s="24"/>
      <c r="AI518" s="24"/>
      <c r="AJ518" s="24"/>
    </row>
    <row r="519">
      <c r="A519" s="24"/>
      <c r="B519" s="25"/>
      <c r="C519" s="25"/>
      <c r="D519" s="25"/>
      <c r="E519" s="25"/>
      <c r="F519" s="25"/>
      <c r="G519" s="25"/>
      <c r="H519" s="25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5"/>
      <c r="Z519" s="25"/>
      <c r="AA519" s="25"/>
      <c r="AB519" s="25"/>
      <c r="AC519" s="25"/>
      <c r="AD519" s="25"/>
      <c r="AE519" s="24"/>
      <c r="AF519" s="24"/>
      <c r="AG519" s="24"/>
      <c r="AH519" s="24"/>
      <c r="AI519" s="24"/>
      <c r="AJ519" s="24"/>
    </row>
    <row r="520">
      <c r="A520" s="24"/>
      <c r="B520" s="25"/>
      <c r="C520" s="25"/>
      <c r="D520" s="25"/>
      <c r="E520" s="25"/>
      <c r="F520" s="25"/>
      <c r="G520" s="25"/>
      <c r="H520" s="25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5"/>
      <c r="Z520" s="25"/>
      <c r="AA520" s="25"/>
      <c r="AB520" s="25"/>
      <c r="AC520" s="25"/>
      <c r="AD520" s="25"/>
      <c r="AE520" s="24"/>
      <c r="AF520" s="24"/>
      <c r="AG520" s="24"/>
      <c r="AH520" s="24"/>
      <c r="AI520" s="24"/>
      <c r="AJ520" s="24"/>
    </row>
    <row r="521">
      <c r="A521" s="24"/>
      <c r="B521" s="25"/>
      <c r="C521" s="25"/>
      <c r="D521" s="25"/>
      <c r="E521" s="25"/>
      <c r="F521" s="25"/>
      <c r="G521" s="25"/>
      <c r="H521" s="25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5"/>
      <c r="Z521" s="25"/>
      <c r="AA521" s="25"/>
      <c r="AB521" s="25"/>
      <c r="AC521" s="25"/>
      <c r="AD521" s="25"/>
      <c r="AE521" s="24"/>
      <c r="AF521" s="24"/>
      <c r="AG521" s="24"/>
      <c r="AH521" s="24"/>
      <c r="AI521" s="24"/>
      <c r="AJ521" s="24"/>
    </row>
    <row r="522">
      <c r="A522" s="24"/>
      <c r="B522" s="25"/>
      <c r="C522" s="25"/>
      <c r="D522" s="25"/>
      <c r="E522" s="25"/>
      <c r="F522" s="25"/>
      <c r="G522" s="25"/>
      <c r="H522" s="25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5"/>
      <c r="Z522" s="25"/>
      <c r="AA522" s="25"/>
      <c r="AB522" s="25"/>
      <c r="AC522" s="25"/>
      <c r="AD522" s="25"/>
      <c r="AE522" s="24"/>
      <c r="AF522" s="24"/>
      <c r="AG522" s="24"/>
      <c r="AH522" s="24"/>
      <c r="AI522" s="24"/>
      <c r="AJ522" s="24"/>
    </row>
    <row r="523">
      <c r="A523" s="24"/>
      <c r="B523" s="25"/>
      <c r="C523" s="25"/>
      <c r="D523" s="25"/>
      <c r="E523" s="25"/>
      <c r="F523" s="25"/>
      <c r="G523" s="25"/>
      <c r="H523" s="25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5"/>
      <c r="Z523" s="25"/>
      <c r="AA523" s="25"/>
      <c r="AB523" s="25"/>
      <c r="AC523" s="25"/>
      <c r="AD523" s="25"/>
      <c r="AE523" s="24"/>
      <c r="AF523" s="24"/>
      <c r="AG523" s="24"/>
      <c r="AH523" s="24"/>
      <c r="AI523" s="24"/>
      <c r="AJ523" s="24"/>
    </row>
    <row r="524">
      <c r="A524" s="24"/>
      <c r="B524" s="25"/>
      <c r="C524" s="25"/>
      <c r="D524" s="25"/>
      <c r="E524" s="25"/>
      <c r="F524" s="25"/>
      <c r="G524" s="25"/>
      <c r="H524" s="25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5"/>
      <c r="Z524" s="25"/>
      <c r="AA524" s="25"/>
      <c r="AB524" s="25"/>
      <c r="AC524" s="25"/>
      <c r="AD524" s="25"/>
      <c r="AE524" s="24"/>
      <c r="AF524" s="24"/>
      <c r="AG524" s="24"/>
      <c r="AH524" s="24"/>
      <c r="AI524" s="24"/>
      <c r="AJ524" s="24"/>
    </row>
    <row r="525">
      <c r="A525" s="24"/>
      <c r="B525" s="25"/>
      <c r="C525" s="25"/>
      <c r="D525" s="25"/>
      <c r="E525" s="25"/>
      <c r="F525" s="25"/>
      <c r="G525" s="25"/>
      <c r="H525" s="25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5"/>
      <c r="Z525" s="25"/>
      <c r="AA525" s="25"/>
      <c r="AB525" s="25"/>
      <c r="AC525" s="25"/>
      <c r="AD525" s="25"/>
      <c r="AE525" s="24"/>
      <c r="AF525" s="24"/>
      <c r="AG525" s="24"/>
      <c r="AH525" s="24"/>
      <c r="AI525" s="24"/>
      <c r="AJ525" s="24"/>
    </row>
    <row r="526">
      <c r="A526" s="24"/>
      <c r="B526" s="25"/>
      <c r="C526" s="25"/>
      <c r="D526" s="25"/>
      <c r="E526" s="25"/>
      <c r="F526" s="25"/>
      <c r="G526" s="25"/>
      <c r="H526" s="25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5"/>
      <c r="Z526" s="25"/>
      <c r="AA526" s="25"/>
      <c r="AB526" s="25"/>
      <c r="AC526" s="25"/>
      <c r="AD526" s="25"/>
      <c r="AE526" s="24"/>
      <c r="AF526" s="24"/>
      <c r="AG526" s="24"/>
      <c r="AH526" s="24"/>
      <c r="AI526" s="24"/>
      <c r="AJ526" s="24"/>
    </row>
    <row r="527">
      <c r="A527" s="24"/>
      <c r="B527" s="25"/>
      <c r="C527" s="25"/>
      <c r="D527" s="25"/>
      <c r="E527" s="25"/>
      <c r="F527" s="25"/>
      <c r="G527" s="25"/>
      <c r="H527" s="25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5"/>
      <c r="Z527" s="25"/>
      <c r="AA527" s="25"/>
      <c r="AB527" s="25"/>
      <c r="AC527" s="25"/>
      <c r="AD527" s="25"/>
      <c r="AE527" s="24"/>
      <c r="AF527" s="24"/>
      <c r="AG527" s="24"/>
      <c r="AH527" s="24"/>
      <c r="AI527" s="24"/>
      <c r="AJ527" s="24"/>
    </row>
    <row r="528">
      <c r="A528" s="24"/>
      <c r="B528" s="25"/>
      <c r="C528" s="25"/>
      <c r="D528" s="25"/>
      <c r="E528" s="25"/>
      <c r="F528" s="25"/>
      <c r="G528" s="25"/>
      <c r="H528" s="25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5"/>
      <c r="Z528" s="25"/>
      <c r="AA528" s="25"/>
      <c r="AB528" s="25"/>
      <c r="AC528" s="25"/>
      <c r="AD528" s="25"/>
      <c r="AE528" s="24"/>
      <c r="AF528" s="24"/>
      <c r="AG528" s="24"/>
      <c r="AH528" s="24"/>
      <c r="AI528" s="24"/>
      <c r="AJ528" s="24"/>
    </row>
    <row r="529">
      <c r="A529" s="24"/>
      <c r="B529" s="25"/>
      <c r="C529" s="25"/>
      <c r="D529" s="25"/>
      <c r="E529" s="25"/>
      <c r="F529" s="25"/>
      <c r="G529" s="25"/>
      <c r="H529" s="25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5"/>
      <c r="Z529" s="25"/>
      <c r="AA529" s="25"/>
      <c r="AB529" s="25"/>
      <c r="AC529" s="25"/>
      <c r="AD529" s="25"/>
      <c r="AE529" s="24"/>
      <c r="AF529" s="24"/>
      <c r="AG529" s="24"/>
      <c r="AH529" s="24"/>
      <c r="AI529" s="24"/>
      <c r="AJ529" s="24"/>
    </row>
    <row r="530">
      <c r="A530" s="24"/>
      <c r="B530" s="25"/>
      <c r="C530" s="25"/>
      <c r="D530" s="25"/>
      <c r="E530" s="25"/>
      <c r="F530" s="25"/>
      <c r="G530" s="25"/>
      <c r="H530" s="25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5"/>
      <c r="Z530" s="25"/>
      <c r="AA530" s="25"/>
      <c r="AB530" s="25"/>
      <c r="AC530" s="25"/>
      <c r="AD530" s="25"/>
      <c r="AE530" s="24"/>
      <c r="AF530" s="24"/>
      <c r="AG530" s="24"/>
      <c r="AH530" s="24"/>
      <c r="AI530" s="24"/>
      <c r="AJ530" s="24"/>
    </row>
    <row r="531">
      <c r="A531" s="24"/>
      <c r="B531" s="25"/>
      <c r="C531" s="25"/>
      <c r="D531" s="25"/>
      <c r="E531" s="25"/>
      <c r="F531" s="25"/>
      <c r="G531" s="25"/>
      <c r="H531" s="25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5"/>
      <c r="Z531" s="25"/>
      <c r="AA531" s="25"/>
      <c r="AB531" s="25"/>
      <c r="AC531" s="25"/>
      <c r="AD531" s="25"/>
      <c r="AE531" s="24"/>
      <c r="AF531" s="24"/>
      <c r="AG531" s="24"/>
      <c r="AH531" s="24"/>
      <c r="AI531" s="24"/>
      <c r="AJ531" s="24"/>
    </row>
    <row r="532">
      <c r="A532" s="24"/>
      <c r="B532" s="25"/>
      <c r="C532" s="25"/>
      <c r="D532" s="25"/>
      <c r="E532" s="25"/>
      <c r="F532" s="25"/>
      <c r="G532" s="25"/>
      <c r="H532" s="25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5"/>
      <c r="Z532" s="25"/>
      <c r="AA532" s="25"/>
      <c r="AB532" s="25"/>
      <c r="AC532" s="25"/>
      <c r="AD532" s="25"/>
      <c r="AE532" s="24"/>
      <c r="AF532" s="24"/>
      <c r="AG532" s="24"/>
      <c r="AH532" s="24"/>
      <c r="AI532" s="24"/>
      <c r="AJ532" s="24"/>
    </row>
    <row r="533">
      <c r="A533" s="24"/>
      <c r="B533" s="25"/>
      <c r="C533" s="25"/>
      <c r="D533" s="25"/>
      <c r="E533" s="25"/>
      <c r="F533" s="25"/>
      <c r="G533" s="25"/>
      <c r="H533" s="25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5"/>
      <c r="Z533" s="25"/>
      <c r="AA533" s="25"/>
      <c r="AB533" s="25"/>
      <c r="AC533" s="25"/>
      <c r="AD533" s="25"/>
      <c r="AE533" s="24"/>
      <c r="AF533" s="24"/>
      <c r="AG533" s="24"/>
      <c r="AH533" s="24"/>
      <c r="AI533" s="24"/>
      <c r="AJ533" s="24"/>
    </row>
    <row r="534">
      <c r="A534" s="24"/>
      <c r="B534" s="25"/>
      <c r="C534" s="25"/>
      <c r="D534" s="25"/>
      <c r="E534" s="25"/>
      <c r="F534" s="25"/>
      <c r="G534" s="25"/>
      <c r="H534" s="25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5"/>
      <c r="Z534" s="25"/>
      <c r="AA534" s="25"/>
      <c r="AB534" s="25"/>
      <c r="AC534" s="25"/>
      <c r="AD534" s="25"/>
      <c r="AE534" s="24"/>
      <c r="AF534" s="24"/>
      <c r="AG534" s="24"/>
      <c r="AH534" s="24"/>
      <c r="AI534" s="24"/>
      <c r="AJ534" s="24"/>
    </row>
    <row r="535">
      <c r="A535" s="24"/>
      <c r="B535" s="25"/>
      <c r="C535" s="25"/>
      <c r="D535" s="25"/>
      <c r="E535" s="25"/>
      <c r="F535" s="25"/>
      <c r="G535" s="25"/>
      <c r="H535" s="25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5"/>
      <c r="Z535" s="25"/>
      <c r="AA535" s="25"/>
      <c r="AB535" s="25"/>
      <c r="AC535" s="25"/>
      <c r="AD535" s="25"/>
      <c r="AE535" s="24"/>
      <c r="AF535" s="24"/>
      <c r="AG535" s="24"/>
      <c r="AH535" s="24"/>
      <c r="AI535" s="24"/>
      <c r="AJ535" s="24"/>
    </row>
    <row r="536">
      <c r="A536" s="24"/>
      <c r="B536" s="25"/>
      <c r="C536" s="25"/>
      <c r="D536" s="25"/>
      <c r="E536" s="25"/>
      <c r="F536" s="25"/>
      <c r="G536" s="25"/>
      <c r="H536" s="25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5"/>
      <c r="Z536" s="25"/>
      <c r="AA536" s="25"/>
      <c r="AB536" s="25"/>
      <c r="AC536" s="25"/>
      <c r="AD536" s="25"/>
      <c r="AE536" s="24"/>
      <c r="AF536" s="24"/>
      <c r="AG536" s="24"/>
      <c r="AH536" s="24"/>
      <c r="AI536" s="24"/>
      <c r="AJ536" s="24"/>
    </row>
    <row r="537">
      <c r="A537" s="24"/>
      <c r="B537" s="25"/>
      <c r="C537" s="25"/>
      <c r="D537" s="25"/>
      <c r="E537" s="25"/>
      <c r="F537" s="25"/>
      <c r="G537" s="25"/>
      <c r="H537" s="25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5"/>
      <c r="Z537" s="25"/>
      <c r="AA537" s="25"/>
      <c r="AB537" s="25"/>
      <c r="AC537" s="25"/>
      <c r="AD537" s="25"/>
      <c r="AE537" s="24"/>
      <c r="AF537" s="24"/>
      <c r="AG537" s="24"/>
      <c r="AH537" s="24"/>
      <c r="AI537" s="24"/>
      <c r="AJ537" s="24"/>
    </row>
    <row r="538">
      <c r="A538" s="24"/>
      <c r="B538" s="25"/>
      <c r="C538" s="25"/>
      <c r="D538" s="25"/>
      <c r="E538" s="25"/>
      <c r="F538" s="25"/>
      <c r="G538" s="25"/>
      <c r="H538" s="25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5"/>
      <c r="Z538" s="25"/>
      <c r="AA538" s="25"/>
      <c r="AB538" s="25"/>
      <c r="AC538" s="25"/>
      <c r="AD538" s="25"/>
      <c r="AE538" s="24"/>
      <c r="AF538" s="24"/>
      <c r="AG538" s="24"/>
      <c r="AH538" s="24"/>
      <c r="AI538" s="24"/>
      <c r="AJ538" s="24"/>
    </row>
    <row r="539">
      <c r="A539" s="24"/>
      <c r="B539" s="25"/>
      <c r="C539" s="25"/>
      <c r="D539" s="25"/>
      <c r="E539" s="25"/>
      <c r="F539" s="25"/>
      <c r="G539" s="25"/>
      <c r="H539" s="25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5"/>
      <c r="Z539" s="25"/>
      <c r="AA539" s="25"/>
      <c r="AB539" s="25"/>
      <c r="AC539" s="25"/>
      <c r="AD539" s="25"/>
      <c r="AE539" s="24"/>
      <c r="AF539" s="24"/>
      <c r="AG539" s="24"/>
      <c r="AH539" s="24"/>
      <c r="AI539" s="24"/>
      <c r="AJ539" s="24"/>
    </row>
    <row r="540">
      <c r="A540" s="24"/>
      <c r="B540" s="25"/>
      <c r="C540" s="25"/>
      <c r="D540" s="25"/>
      <c r="E540" s="25"/>
      <c r="F540" s="25"/>
      <c r="G540" s="25"/>
      <c r="H540" s="25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5"/>
      <c r="Z540" s="25"/>
      <c r="AA540" s="25"/>
      <c r="AB540" s="25"/>
      <c r="AC540" s="25"/>
      <c r="AD540" s="25"/>
      <c r="AE540" s="24"/>
      <c r="AF540" s="24"/>
      <c r="AG540" s="24"/>
      <c r="AH540" s="24"/>
      <c r="AI540" s="24"/>
      <c r="AJ540" s="24"/>
    </row>
    <row r="541">
      <c r="A541" s="24"/>
      <c r="B541" s="25"/>
      <c r="C541" s="25"/>
      <c r="D541" s="25"/>
      <c r="E541" s="25"/>
      <c r="F541" s="25"/>
      <c r="G541" s="25"/>
      <c r="H541" s="25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5"/>
      <c r="Z541" s="25"/>
      <c r="AA541" s="25"/>
      <c r="AB541" s="25"/>
      <c r="AC541" s="25"/>
      <c r="AD541" s="25"/>
      <c r="AE541" s="24"/>
      <c r="AF541" s="24"/>
      <c r="AG541" s="24"/>
      <c r="AH541" s="24"/>
      <c r="AI541" s="24"/>
      <c r="AJ541" s="24"/>
    </row>
    <row r="542">
      <c r="A542" s="24"/>
      <c r="B542" s="25"/>
      <c r="C542" s="25"/>
      <c r="D542" s="25"/>
      <c r="E542" s="25"/>
      <c r="F542" s="25"/>
      <c r="G542" s="25"/>
      <c r="H542" s="25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5"/>
      <c r="Z542" s="25"/>
      <c r="AA542" s="25"/>
      <c r="AB542" s="25"/>
      <c r="AC542" s="25"/>
      <c r="AD542" s="25"/>
      <c r="AE542" s="24"/>
      <c r="AF542" s="24"/>
      <c r="AG542" s="24"/>
      <c r="AH542" s="24"/>
      <c r="AI542" s="24"/>
      <c r="AJ542" s="24"/>
    </row>
    <row r="543">
      <c r="A543" s="24"/>
      <c r="B543" s="25"/>
      <c r="C543" s="25"/>
      <c r="D543" s="25"/>
      <c r="E543" s="25"/>
      <c r="F543" s="25"/>
      <c r="G543" s="25"/>
      <c r="H543" s="25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5"/>
      <c r="Z543" s="25"/>
      <c r="AA543" s="25"/>
      <c r="AB543" s="25"/>
      <c r="AC543" s="25"/>
      <c r="AD543" s="25"/>
      <c r="AE543" s="24"/>
      <c r="AF543" s="24"/>
      <c r="AG543" s="24"/>
      <c r="AH543" s="24"/>
      <c r="AI543" s="24"/>
      <c r="AJ543" s="24"/>
    </row>
    <row r="544">
      <c r="A544" s="24"/>
      <c r="B544" s="25"/>
      <c r="C544" s="25"/>
      <c r="D544" s="25"/>
      <c r="E544" s="25"/>
      <c r="F544" s="25"/>
      <c r="G544" s="25"/>
      <c r="H544" s="25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5"/>
      <c r="Z544" s="25"/>
      <c r="AA544" s="25"/>
      <c r="AB544" s="25"/>
      <c r="AC544" s="25"/>
      <c r="AD544" s="25"/>
      <c r="AE544" s="24"/>
      <c r="AF544" s="24"/>
      <c r="AG544" s="24"/>
      <c r="AH544" s="24"/>
      <c r="AI544" s="24"/>
      <c r="AJ544" s="24"/>
    </row>
    <row r="545">
      <c r="A545" s="24"/>
      <c r="B545" s="25"/>
      <c r="C545" s="25"/>
      <c r="D545" s="25"/>
      <c r="E545" s="25"/>
      <c r="F545" s="25"/>
      <c r="G545" s="25"/>
      <c r="H545" s="25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5"/>
      <c r="Z545" s="25"/>
      <c r="AA545" s="25"/>
      <c r="AB545" s="25"/>
      <c r="AC545" s="25"/>
      <c r="AD545" s="25"/>
      <c r="AE545" s="24"/>
      <c r="AF545" s="24"/>
      <c r="AG545" s="24"/>
      <c r="AH545" s="24"/>
      <c r="AI545" s="24"/>
      <c r="AJ545" s="24"/>
    </row>
    <row r="546">
      <c r="A546" s="24"/>
      <c r="B546" s="25"/>
      <c r="C546" s="25"/>
      <c r="D546" s="25"/>
      <c r="E546" s="25"/>
      <c r="F546" s="25"/>
      <c r="G546" s="25"/>
      <c r="H546" s="25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5"/>
      <c r="Z546" s="25"/>
      <c r="AA546" s="25"/>
      <c r="AB546" s="25"/>
      <c r="AC546" s="25"/>
      <c r="AD546" s="25"/>
      <c r="AE546" s="24"/>
      <c r="AF546" s="24"/>
      <c r="AG546" s="24"/>
      <c r="AH546" s="24"/>
      <c r="AI546" s="24"/>
      <c r="AJ546" s="24"/>
    </row>
    <row r="547">
      <c r="A547" s="24"/>
      <c r="B547" s="25"/>
      <c r="C547" s="25"/>
      <c r="D547" s="25"/>
      <c r="E547" s="25"/>
      <c r="F547" s="25"/>
      <c r="G547" s="25"/>
      <c r="H547" s="25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5"/>
      <c r="Z547" s="25"/>
      <c r="AA547" s="25"/>
      <c r="AB547" s="25"/>
      <c r="AC547" s="25"/>
      <c r="AD547" s="25"/>
      <c r="AE547" s="24"/>
      <c r="AF547" s="24"/>
      <c r="AG547" s="24"/>
      <c r="AH547" s="24"/>
      <c r="AI547" s="24"/>
      <c r="AJ547" s="24"/>
    </row>
    <row r="548">
      <c r="A548" s="24"/>
      <c r="B548" s="25"/>
      <c r="C548" s="25"/>
      <c r="D548" s="25"/>
      <c r="E548" s="25"/>
      <c r="F548" s="25"/>
      <c r="G548" s="25"/>
      <c r="H548" s="25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5"/>
      <c r="Z548" s="25"/>
      <c r="AA548" s="25"/>
      <c r="AB548" s="25"/>
      <c r="AC548" s="25"/>
      <c r="AD548" s="25"/>
      <c r="AE548" s="24"/>
      <c r="AF548" s="24"/>
      <c r="AG548" s="24"/>
      <c r="AH548" s="24"/>
      <c r="AI548" s="24"/>
      <c r="AJ548" s="24"/>
    </row>
    <row r="549">
      <c r="A549" s="24"/>
      <c r="B549" s="25"/>
      <c r="C549" s="25"/>
      <c r="D549" s="25"/>
      <c r="E549" s="25"/>
      <c r="F549" s="25"/>
      <c r="G549" s="25"/>
      <c r="H549" s="25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5"/>
      <c r="Z549" s="25"/>
      <c r="AA549" s="25"/>
      <c r="AB549" s="25"/>
      <c r="AC549" s="25"/>
      <c r="AD549" s="25"/>
      <c r="AE549" s="24"/>
      <c r="AF549" s="24"/>
      <c r="AG549" s="24"/>
      <c r="AH549" s="24"/>
      <c r="AI549" s="24"/>
      <c r="AJ549" s="24"/>
    </row>
    <row r="550">
      <c r="A550" s="24"/>
      <c r="B550" s="25"/>
      <c r="C550" s="25"/>
      <c r="D550" s="25"/>
      <c r="E550" s="25"/>
      <c r="F550" s="25"/>
      <c r="G550" s="25"/>
      <c r="H550" s="25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5"/>
      <c r="Z550" s="25"/>
      <c r="AA550" s="25"/>
      <c r="AB550" s="25"/>
      <c r="AC550" s="25"/>
      <c r="AD550" s="25"/>
      <c r="AE550" s="24"/>
      <c r="AF550" s="24"/>
      <c r="AG550" s="24"/>
      <c r="AH550" s="24"/>
      <c r="AI550" s="24"/>
      <c r="AJ550" s="24"/>
    </row>
    <row r="551">
      <c r="A551" s="24"/>
      <c r="B551" s="25"/>
      <c r="C551" s="25"/>
      <c r="D551" s="25"/>
      <c r="E551" s="25"/>
      <c r="F551" s="25"/>
      <c r="G551" s="25"/>
      <c r="H551" s="25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5"/>
      <c r="Z551" s="25"/>
      <c r="AA551" s="25"/>
      <c r="AB551" s="25"/>
      <c r="AC551" s="25"/>
      <c r="AD551" s="25"/>
      <c r="AE551" s="24"/>
      <c r="AF551" s="24"/>
      <c r="AG551" s="24"/>
      <c r="AH551" s="24"/>
      <c r="AI551" s="24"/>
      <c r="AJ551" s="24"/>
    </row>
    <row r="552">
      <c r="A552" s="24"/>
      <c r="B552" s="25"/>
      <c r="C552" s="25"/>
      <c r="D552" s="25"/>
      <c r="E552" s="25"/>
      <c r="F552" s="25"/>
      <c r="G552" s="25"/>
      <c r="H552" s="25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5"/>
      <c r="Z552" s="25"/>
      <c r="AA552" s="25"/>
      <c r="AB552" s="25"/>
      <c r="AC552" s="25"/>
      <c r="AD552" s="25"/>
      <c r="AE552" s="24"/>
      <c r="AF552" s="24"/>
      <c r="AG552" s="24"/>
      <c r="AH552" s="24"/>
      <c r="AI552" s="24"/>
      <c r="AJ552" s="24"/>
    </row>
    <row r="553">
      <c r="A553" s="24"/>
      <c r="B553" s="25"/>
      <c r="C553" s="25"/>
      <c r="D553" s="25"/>
      <c r="E553" s="25"/>
      <c r="F553" s="25"/>
      <c r="G553" s="25"/>
      <c r="H553" s="25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5"/>
      <c r="Z553" s="25"/>
      <c r="AA553" s="25"/>
      <c r="AB553" s="25"/>
      <c r="AC553" s="25"/>
      <c r="AD553" s="25"/>
      <c r="AE553" s="24"/>
      <c r="AF553" s="24"/>
      <c r="AG553" s="24"/>
      <c r="AH553" s="24"/>
      <c r="AI553" s="24"/>
      <c r="AJ553" s="24"/>
    </row>
    <row r="554">
      <c r="A554" s="24"/>
      <c r="B554" s="25"/>
      <c r="C554" s="25"/>
      <c r="D554" s="25"/>
      <c r="E554" s="25"/>
      <c r="F554" s="25"/>
      <c r="G554" s="25"/>
      <c r="H554" s="25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5"/>
      <c r="Z554" s="25"/>
      <c r="AA554" s="25"/>
      <c r="AB554" s="25"/>
      <c r="AC554" s="25"/>
      <c r="AD554" s="25"/>
      <c r="AE554" s="24"/>
      <c r="AF554" s="24"/>
      <c r="AG554" s="24"/>
      <c r="AH554" s="24"/>
      <c r="AI554" s="24"/>
      <c r="AJ554" s="24"/>
    </row>
    <row r="555">
      <c r="A555" s="24"/>
      <c r="B555" s="25"/>
      <c r="C555" s="25"/>
      <c r="D555" s="25"/>
      <c r="E555" s="25"/>
      <c r="F555" s="25"/>
      <c r="G555" s="25"/>
      <c r="H555" s="25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5"/>
      <c r="Z555" s="25"/>
      <c r="AA555" s="25"/>
      <c r="AB555" s="25"/>
      <c r="AC555" s="25"/>
      <c r="AD555" s="25"/>
      <c r="AE555" s="24"/>
      <c r="AF555" s="24"/>
      <c r="AG555" s="24"/>
      <c r="AH555" s="24"/>
      <c r="AI555" s="24"/>
      <c r="AJ555" s="24"/>
    </row>
    <row r="556">
      <c r="A556" s="24"/>
      <c r="B556" s="25"/>
      <c r="C556" s="25"/>
      <c r="D556" s="25"/>
      <c r="E556" s="25"/>
      <c r="F556" s="25"/>
      <c r="G556" s="25"/>
      <c r="H556" s="25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5"/>
      <c r="Z556" s="25"/>
      <c r="AA556" s="25"/>
      <c r="AB556" s="25"/>
      <c r="AC556" s="25"/>
      <c r="AD556" s="25"/>
      <c r="AE556" s="24"/>
      <c r="AF556" s="24"/>
      <c r="AG556" s="24"/>
      <c r="AH556" s="24"/>
      <c r="AI556" s="24"/>
      <c r="AJ556" s="24"/>
    </row>
    <row r="557">
      <c r="A557" s="24"/>
      <c r="B557" s="25"/>
      <c r="C557" s="25"/>
      <c r="D557" s="25"/>
      <c r="E557" s="25"/>
      <c r="F557" s="25"/>
      <c r="G557" s="25"/>
      <c r="H557" s="25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5"/>
      <c r="Z557" s="25"/>
      <c r="AA557" s="25"/>
      <c r="AB557" s="25"/>
      <c r="AC557" s="25"/>
      <c r="AD557" s="25"/>
      <c r="AE557" s="24"/>
      <c r="AF557" s="24"/>
      <c r="AG557" s="24"/>
      <c r="AH557" s="24"/>
      <c r="AI557" s="24"/>
      <c r="AJ557" s="24"/>
    </row>
    <row r="558">
      <c r="A558" s="24"/>
      <c r="B558" s="25"/>
      <c r="C558" s="25"/>
      <c r="D558" s="25"/>
      <c r="E558" s="25"/>
      <c r="F558" s="25"/>
      <c r="G558" s="25"/>
      <c r="H558" s="25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5"/>
      <c r="Z558" s="25"/>
      <c r="AA558" s="25"/>
      <c r="AB558" s="25"/>
      <c r="AC558" s="25"/>
      <c r="AD558" s="25"/>
      <c r="AE558" s="24"/>
      <c r="AF558" s="24"/>
      <c r="AG558" s="24"/>
      <c r="AH558" s="24"/>
      <c r="AI558" s="24"/>
      <c r="AJ558" s="24"/>
    </row>
    <row r="559">
      <c r="A559" s="24"/>
      <c r="B559" s="25"/>
      <c r="C559" s="25"/>
      <c r="D559" s="25"/>
      <c r="E559" s="25"/>
      <c r="F559" s="25"/>
      <c r="G559" s="25"/>
      <c r="H559" s="25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5"/>
      <c r="Z559" s="25"/>
      <c r="AA559" s="25"/>
      <c r="AB559" s="25"/>
      <c r="AC559" s="25"/>
      <c r="AD559" s="25"/>
      <c r="AE559" s="24"/>
      <c r="AF559" s="24"/>
      <c r="AG559" s="24"/>
      <c r="AH559" s="24"/>
      <c r="AI559" s="24"/>
      <c r="AJ559" s="24"/>
    </row>
    <row r="560">
      <c r="A560" s="24"/>
      <c r="B560" s="25"/>
      <c r="C560" s="25"/>
      <c r="D560" s="25"/>
      <c r="E560" s="25"/>
      <c r="F560" s="25"/>
      <c r="G560" s="25"/>
      <c r="H560" s="25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5"/>
      <c r="Z560" s="25"/>
      <c r="AA560" s="25"/>
      <c r="AB560" s="25"/>
      <c r="AC560" s="25"/>
      <c r="AD560" s="25"/>
      <c r="AE560" s="24"/>
      <c r="AF560" s="24"/>
      <c r="AG560" s="24"/>
      <c r="AH560" s="24"/>
      <c r="AI560" s="24"/>
      <c r="AJ560" s="24"/>
    </row>
    <row r="561">
      <c r="A561" s="24"/>
      <c r="B561" s="25"/>
      <c r="C561" s="25"/>
      <c r="D561" s="25"/>
      <c r="E561" s="25"/>
      <c r="F561" s="25"/>
      <c r="G561" s="25"/>
      <c r="H561" s="25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5"/>
      <c r="Z561" s="25"/>
      <c r="AA561" s="25"/>
      <c r="AB561" s="25"/>
      <c r="AC561" s="25"/>
      <c r="AD561" s="25"/>
      <c r="AE561" s="24"/>
      <c r="AF561" s="24"/>
      <c r="AG561" s="24"/>
      <c r="AH561" s="24"/>
      <c r="AI561" s="24"/>
      <c r="AJ561" s="24"/>
    </row>
    <row r="562">
      <c r="A562" s="24"/>
      <c r="B562" s="25"/>
      <c r="C562" s="25"/>
      <c r="D562" s="25"/>
      <c r="E562" s="25"/>
      <c r="F562" s="25"/>
      <c r="G562" s="25"/>
      <c r="H562" s="25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5"/>
      <c r="Z562" s="25"/>
      <c r="AA562" s="25"/>
      <c r="AB562" s="25"/>
      <c r="AC562" s="25"/>
      <c r="AD562" s="25"/>
      <c r="AE562" s="24"/>
      <c r="AF562" s="24"/>
      <c r="AG562" s="24"/>
      <c r="AH562" s="24"/>
      <c r="AI562" s="24"/>
      <c r="AJ562" s="24"/>
    </row>
    <row r="563">
      <c r="A563" s="24"/>
      <c r="B563" s="25"/>
      <c r="C563" s="25"/>
      <c r="D563" s="25"/>
      <c r="E563" s="25"/>
      <c r="F563" s="25"/>
      <c r="G563" s="25"/>
      <c r="H563" s="25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5"/>
      <c r="Z563" s="25"/>
      <c r="AA563" s="25"/>
      <c r="AB563" s="25"/>
      <c r="AC563" s="25"/>
      <c r="AD563" s="25"/>
      <c r="AE563" s="24"/>
      <c r="AF563" s="24"/>
      <c r="AG563" s="24"/>
      <c r="AH563" s="24"/>
      <c r="AI563" s="24"/>
      <c r="AJ563" s="24"/>
    </row>
    <row r="564">
      <c r="A564" s="24"/>
      <c r="B564" s="25"/>
      <c r="C564" s="25"/>
      <c r="D564" s="25"/>
      <c r="E564" s="25"/>
      <c r="F564" s="25"/>
      <c r="G564" s="25"/>
      <c r="H564" s="25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5"/>
      <c r="Z564" s="25"/>
      <c r="AA564" s="25"/>
      <c r="AB564" s="25"/>
      <c r="AC564" s="25"/>
      <c r="AD564" s="25"/>
      <c r="AE564" s="24"/>
      <c r="AF564" s="24"/>
      <c r="AG564" s="24"/>
      <c r="AH564" s="24"/>
      <c r="AI564" s="24"/>
      <c r="AJ564" s="24"/>
    </row>
    <row r="565">
      <c r="A565" s="24"/>
      <c r="B565" s="25"/>
      <c r="C565" s="25"/>
      <c r="D565" s="25"/>
      <c r="E565" s="25"/>
      <c r="F565" s="25"/>
      <c r="G565" s="25"/>
      <c r="H565" s="25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5"/>
      <c r="Z565" s="25"/>
      <c r="AA565" s="25"/>
      <c r="AB565" s="25"/>
      <c r="AC565" s="25"/>
      <c r="AD565" s="25"/>
      <c r="AE565" s="24"/>
      <c r="AF565" s="24"/>
      <c r="AG565" s="24"/>
      <c r="AH565" s="24"/>
      <c r="AI565" s="24"/>
      <c r="AJ565" s="24"/>
    </row>
    <row r="566">
      <c r="A566" s="24"/>
      <c r="B566" s="25"/>
      <c r="C566" s="25"/>
      <c r="D566" s="25"/>
      <c r="E566" s="25"/>
      <c r="F566" s="25"/>
      <c r="G566" s="25"/>
      <c r="H566" s="25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5"/>
      <c r="Z566" s="25"/>
      <c r="AA566" s="25"/>
      <c r="AB566" s="25"/>
      <c r="AC566" s="25"/>
      <c r="AD566" s="25"/>
      <c r="AE566" s="24"/>
      <c r="AF566" s="24"/>
      <c r="AG566" s="24"/>
      <c r="AH566" s="24"/>
      <c r="AI566" s="24"/>
      <c r="AJ566" s="24"/>
    </row>
    <row r="567">
      <c r="A567" s="24"/>
      <c r="B567" s="25"/>
      <c r="C567" s="25"/>
      <c r="D567" s="25"/>
      <c r="E567" s="25"/>
      <c r="F567" s="25"/>
      <c r="G567" s="25"/>
      <c r="H567" s="25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5"/>
      <c r="Z567" s="25"/>
      <c r="AA567" s="25"/>
      <c r="AB567" s="25"/>
      <c r="AC567" s="25"/>
      <c r="AD567" s="25"/>
      <c r="AE567" s="24"/>
      <c r="AF567" s="24"/>
      <c r="AG567" s="24"/>
      <c r="AH567" s="24"/>
      <c r="AI567" s="24"/>
      <c r="AJ567" s="24"/>
    </row>
    <row r="568">
      <c r="A568" s="24"/>
      <c r="B568" s="25"/>
      <c r="C568" s="25"/>
      <c r="D568" s="25"/>
      <c r="E568" s="25"/>
      <c r="F568" s="25"/>
      <c r="G568" s="25"/>
      <c r="H568" s="25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5"/>
      <c r="Z568" s="25"/>
      <c r="AA568" s="25"/>
      <c r="AB568" s="25"/>
      <c r="AC568" s="25"/>
      <c r="AD568" s="25"/>
      <c r="AE568" s="24"/>
      <c r="AF568" s="24"/>
      <c r="AG568" s="24"/>
      <c r="AH568" s="24"/>
      <c r="AI568" s="24"/>
      <c r="AJ568" s="24"/>
    </row>
    <row r="569">
      <c r="A569" s="24"/>
      <c r="B569" s="25"/>
      <c r="C569" s="25"/>
      <c r="D569" s="25"/>
      <c r="E569" s="25"/>
      <c r="F569" s="25"/>
      <c r="G569" s="25"/>
      <c r="H569" s="25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5"/>
      <c r="Z569" s="25"/>
      <c r="AA569" s="25"/>
      <c r="AB569" s="25"/>
      <c r="AC569" s="25"/>
      <c r="AD569" s="25"/>
      <c r="AE569" s="24"/>
      <c r="AF569" s="24"/>
      <c r="AG569" s="24"/>
      <c r="AH569" s="24"/>
      <c r="AI569" s="24"/>
      <c r="AJ569" s="24"/>
    </row>
    <row r="570">
      <c r="A570" s="24"/>
      <c r="B570" s="25"/>
      <c r="C570" s="25"/>
      <c r="D570" s="25"/>
      <c r="E570" s="25"/>
      <c r="F570" s="25"/>
      <c r="G570" s="25"/>
      <c r="H570" s="25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5"/>
      <c r="Z570" s="25"/>
      <c r="AA570" s="25"/>
      <c r="AB570" s="25"/>
      <c r="AC570" s="25"/>
      <c r="AD570" s="25"/>
      <c r="AE570" s="24"/>
      <c r="AF570" s="24"/>
      <c r="AG570" s="24"/>
      <c r="AH570" s="24"/>
      <c r="AI570" s="24"/>
      <c r="AJ570" s="24"/>
    </row>
    <row r="571">
      <c r="A571" s="24"/>
      <c r="B571" s="25"/>
      <c r="C571" s="25"/>
      <c r="D571" s="25"/>
      <c r="E571" s="25"/>
      <c r="F571" s="25"/>
      <c r="G571" s="25"/>
      <c r="H571" s="25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5"/>
      <c r="Z571" s="25"/>
      <c r="AA571" s="25"/>
      <c r="AB571" s="25"/>
      <c r="AC571" s="25"/>
      <c r="AD571" s="25"/>
      <c r="AE571" s="24"/>
      <c r="AF571" s="24"/>
      <c r="AG571" s="24"/>
      <c r="AH571" s="24"/>
      <c r="AI571" s="24"/>
      <c r="AJ571" s="24"/>
    </row>
    <row r="572">
      <c r="A572" s="24"/>
      <c r="B572" s="25"/>
      <c r="C572" s="25"/>
      <c r="D572" s="25"/>
      <c r="E572" s="25"/>
      <c r="F572" s="25"/>
      <c r="G572" s="25"/>
      <c r="H572" s="25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5"/>
      <c r="Z572" s="25"/>
      <c r="AA572" s="25"/>
      <c r="AB572" s="25"/>
      <c r="AC572" s="25"/>
      <c r="AD572" s="25"/>
      <c r="AE572" s="24"/>
      <c r="AF572" s="24"/>
      <c r="AG572" s="24"/>
      <c r="AH572" s="24"/>
      <c r="AI572" s="24"/>
      <c r="AJ572" s="24"/>
    </row>
    <row r="573">
      <c r="A573" s="24"/>
      <c r="B573" s="25"/>
      <c r="C573" s="25"/>
      <c r="D573" s="25"/>
      <c r="E573" s="25"/>
      <c r="F573" s="25"/>
      <c r="G573" s="25"/>
      <c r="H573" s="25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5"/>
      <c r="Z573" s="25"/>
      <c r="AA573" s="25"/>
      <c r="AB573" s="25"/>
      <c r="AC573" s="25"/>
      <c r="AD573" s="25"/>
      <c r="AE573" s="24"/>
      <c r="AF573" s="24"/>
      <c r="AG573" s="24"/>
      <c r="AH573" s="24"/>
      <c r="AI573" s="24"/>
      <c r="AJ573" s="24"/>
    </row>
    <row r="574">
      <c r="A574" s="24"/>
      <c r="B574" s="25"/>
      <c r="C574" s="25"/>
      <c r="D574" s="25"/>
      <c r="E574" s="25"/>
      <c r="F574" s="25"/>
      <c r="G574" s="25"/>
      <c r="H574" s="25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5"/>
      <c r="Z574" s="25"/>
      <c r="AA574" s="25"/>
      <c r="AB574" s="25"/>
      <c r="AC574" s="25"/>
      <c r="AD574" s="25"/>
      <c r="AE574" s="24"/>
      <c r="AF574" s="24"/>
      <c r="AG574" s="24"/>
      <c r="AH574" s="24"/>
      <c r="AI574" s="24"/>
      <c r="AJ574" s="24"/>
    </row>
    <row r="575">
      <c r="A575" s="24"/>
      <c r="B575" s="25"/>
      <c r="C575" s="25"/>
      <c r="D575" s="25"/>
      <c r="E575" s="25"/>
      <c r="F575" s="25"/>
      <c r="G575" s="25"/>
      <c r="H575" s="25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5"/>
      <c r="Z575" s="25"/>
      <c r="AA575" s="25"/>
      <c r="AB575" s="25"/>
      <c r="AC575" s="25"/>
      <c r="AD575" s="25"/>
      <c r="AE575" s="24"/>
      <c r="AF575" s="24"/>
      <c r="AG575" s="24"/>
      <c r="AH575" s="24"/>
      <c r="AI575" s="24"/>
      <c r="AJ575" s="24"/>
    </row>
    <row r="576">
      <c r="A576" s="24"/>
      <c r="B576" s="25"/>
      <c r="C576" s="25"/>
      <c r="D576" s="25"/>
      <c r="E576" s="25"/>
      <c r="F576" s="25"/>
      <c r="G576" s="25"/>
      <c r="H576" s="25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5"/>
      <c r="Z576" s="25"/>
      <c r="AA576" s="25"/>
      <c r="AB576" s="25"/>
      <c r="AC576" s="25"/>
      <c r="AD576" s="25"/>
      <c r="AE576" s="24"/>
      <c r="AF576" s="24"/>
      <c r="AG576" s="24"/>
      <c r="AH576" s="24"/>
      <c r="AI576" s="24"/>
      <c r="AJ576" s="24"/>
    </row>
    <row r="577">
      <c r="A577" s="24"/>
      <c r="B577" s="25"/>
      <c r="C577" s="25"/>
      <c r="D577" s="25"/>
      <c r="E577" s="25"/>
      <c r="F577" s="25"/>
      <c r="G577" s="25"/>
      <c r="H577" s="25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5"/>
      <c r="Z577" s="25"/>
      <c r="AA577" s="25"/>
      <c r="AB577" s="25"/>
      <c r="AC577" s="25"/>
      <c r="AD577" s="25"/>
      <c r="AE577" s="24"/>
      <c r="AF577" s="24"/>
      <c r="AG577" s="24"/>
      <c r="AH577" s="24"/>
      <c r="AI577" s="24"/>
      <c r="AJ577" s="24"/>
    </row>
    <row r="578">
      <c r="A578" s="24"/>
      <c r="B578" s="25"/>
      <c r="C578" s="25"/>
      <c r="D578" s="25"/>
      <c r="E578" s="25"/>
      <c r="F578" s="25"/>
      <c r="G578" s="25"/>
      <c r="H578" s="25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5"/>
      <c r="Z578" s="25"/>
      <c r="AA578" s="25"/>
      <c r="AB578" s="25"/>
      <c r="AC578" s="25"/>
      <c r="AD578" s="25"/>
      <c r="AE578" s="24"/>
      <c r="AF578" s="24"/>
      <c r="AG578" s="24"/>
      <c r="AH578" s="24"/>
      <c r="AI578" s="24"/>
      <c r="AJ578" s="24"/>
    </row>
    <row r="579">
      <c r="A579" s="24"/>
      <c r="B579" s="25"/>
      <c r="C579" s="25"/>
      <c r="D579" s="25"/>
      <c r="E579" s="25"/>
      <c r="F579" s="25"/>
      <c r="G579" s="25"/>
      <c r="H579" s="25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5"/>
      <c r="Z579" s="25"/>
      <c r="AA579" s="25"/>
      <c r="AB579" s="25"/>
      <c r="AC579" s="25"/>
      <c r="AD579" s="25"/>
      <c r="AE579" s="24"/>
      <c r="AF579" s="24"/>
      <c r="AG579" s="24"/>
      <c r="AH579" s="24"/>
      <c r="AI579" s="24"/>
      <c r="AJ579" s="24"/>
    </row>
    <row r="580">
      <c r="A580" s="24"/>
      <c r="B580" s="25"/>
      <c r="C580" s="25"/>
      <c r="D580" s="25"/>
      <c r="E580" s="25"/>
      <c r="F580" s="25"/>
      <c r="G580" s="25"/>
      <c r="H580" s="25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5"/>
      <c r="Z580" s="25"/>
      <c r="AA580" s="25"/>
      <c r="AB580" s="25"/>
      <c r="AC580" s="25"/>
      <c r="AD580" s="25"/>
      <c r="AE580" s="24"/>
      <c r="AF580" s="24"/>
      <c r="AG580" s="24"/>
      <c r="AH580" s="24"/>
      <c r="AI580" s="24"/>
      <c r="AJ580" s="24"/>
    </row>
    <row r="581">
      <c r="A581" s="24"/>
      <c r="B581" s="25"/>
      <c r="C581" s="25"/>
      <c r="D581" s="25"/>
      <c r="E581" s="25"/>
      <c r="F581" s="25"/>
      <c r="G581" s="25"/>
      <c r="H581" s="25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5"/>
      <c r="Z581" s="25"/>
      <c r="AA581" s="25"/>
      <c r="AB581" s="25"/>
      <c r="AC581" s="25"/>
      <c r="AD581" s="25"/>
      <c r="AE581" s="24"/>
      <c r="AF581" s="24"/>
      <c r="AG581" s="24"/>
      <c r="AH581" s="24"/>
      <c r="AI581" s="24"/>
      <c r="AJ581" s="24"/>
    </row>
    <row r="582">
      <c r="A582" s="24"/>
      <c r="B582" s="25"/>
      <c r="C582" s="25"/>
      <c r="D582" s="25"/>
      <c r="E582" s="25"/>
      <c r="F582" s="25"/>
      <c r="G582" s="25"/>
      <c r="H582" s="25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5"/>
      <c r="Z582" s="25"/>
      <c r="AA582" s="25"/>
      <c r="AB582" s="25"/>
      <c r="AC582" s="25"/>
      <c r="AD582" s="25"/>
      <c r="AE582" s="24"/>
      <c r="AF582" s="24"/>
      <c r="AG582" s="24"/>
      <c r="AH582" s="24"/>
      <c r="AI582" s="24"/>
      <c r="AJ582" s="24"/>
    </row>
    <row r="583">
      <c r="A583" s="24"/>
      <c r="B583" s="25"/>
      <c r="C583" s="25"/>
      <c r="D583" s="25"/>
      <c r="E583" s="25"/>
      <c r="F583" s="25"/>
      <c r="G583" s="25"/>
      <c r="H583" s="25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5"/>
      <c r="Z583" s="25"/>
      <c r="AA583" s="25"/>
      <c r="AB583" s="25"/>
      <c r="AC583" s="25"/>
      <c r="AD583" s="25"/>
      <c r="AE583" s="24"/>
      <c r="AF583" s="24"/>
      <c r="AG583" s="24"/>
      <c r="AH583" s="24"/>
      <c r="AI583" s="24"/>
      <c r="AJ583" s="24"/>
    </row>
    <row r="584">
      <c r="A584" s="24"/>
      <c r="B584" s="25"/>
      <c r="C584" s="25"/>
      <c r="D584" s="25"/>
      <c r="E584" s="25"/>
      <c r="F584" s="25"/>
      <c r="G584" s="25"/>
      <c r="H584" s="25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5"/>
      <c r="Z584" s="25"/>
      <c r="AA584" s="25"/>
      <c r="AB584" s="25"/>
      <c r="AC584" s="25"/>
      <c r="AD584" s="25"/>
      <c r="AE584" s="24"/>
      <c r="AF584" s="24"/>
      <c r="AG584" s="24"/>
      <c r="AH584" s="24"/>
      <c r="AI584" s="24"/>
      <c r="AJ584" s="24"/>
    </row>
    <row r="585">
      <c r="A585" s="24"/>
      <c r="B585" s="25"/>
      <c r="C585" s="25"/>
      <c r="D585" s="25"/>
      <c r="E585" s="25"/>
      <c r="F585" s="25"/>
      <c r="G585" s="25"/>
      <c r="H585" s="25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5"/>
      <c r="Z585" s="25"/>
      <c r="AA585" s="25"/>
      <c r="AB585" s="25"/>
      <c r="AC585" s="25"/>
      <c r="AD585" s="25"/>
      <c r="AE585" s="24"/>
      <c r="AF585" s="24"/>
      <c r="AG585" s="24"/>
      <c r="AH585" s="24"/>
      <c r="AI585" s="24"/>
      <c r="AJ585" s="24"/>
    </row>
    <row r="586">
      <c r="A586" s="24"/>
      <c r="B586" s="25"/>
      <c r="C586" s="25"/>
      <c r="D586" s="25"/>
      <c r="E586" s="25"/>
      <c r="F586" s="25"/>
      <c r="G586" s="25"/>
      <c r="H586" s="25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5"/>
      <c r="Z586" s="25"/>
      <c r="AA586" s="25"/>
      <c r="AB586" s="25"/>
      <c r="AC586" s="25"/>
      <c r="AD586" s="25"/>
      <c r="AE586" s="24"/>
      <c r="AF586" s="24"/>
      <c r="AG586" s="24"/>
      <c r="AH586" s="24"/>
      <c r="AI586" s="24"/>
      <c r="AJ586" s="24"/>
    </row>
    <row r="587">
      <c r="A587" s="24"/>
      <c r="B587" s="25"/>
      <c r="C587" s="25"/>
      <c r="D587" s="25"/>
      <c r="E587" s="25"/>
      <c r="F587" s="25"/>
      <c r="G587" s="25"/>
      <c r="H587" s="25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5"/>
      <c r="Z587" s="25"/>
      <c r="AA587" s="25"/>
      <c r="AB587" s="25"/>
      <c r="AC587" s="25"/>
      <c r="AD587" s="25"/>
      <c r="AE587" s="24"/>
      <c r="AF587" s="24"/>
      <c r="AG587" s="24"/>
      <c r="AH587" s="24"/>
      <c r="AI587" s="24"/>
      <c r="AJ587" s="24"/>
    </row>
    <row r="588">
      <c r="A588" s="24"/>
      <c r="B588" s="25"/>
      <c r="C588" s="25"/>
      <c r="D588" s="25"/>
      <c r="E588" s="25"/>
      <c r="F588" s="25"/>
      <c r="G588" s="25"/>
      <c r="H588" s="25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5"/>
      <c r="Z588" s="25"/>
      <c r="AA588" s="25"/>
      <c r="AB588" s="25"/>
      <c r="AC588" s="25"/>
      <c r="AD588" s="25"/>
      <c r="AE588" s="24"/>
      <c r="AF588" s="24"/>
      <c r="AG588" s="24"/>
      <c r="AH588" s="24"/>
      <c r="AI588" s="24"/>
      <c r="AJ588" s="24"/>
    </row>
    <row r="589">
      <c r="A589" s="24"/>
      <c r="B589" s="25"/>
      <c r="C589" s="25"/>
      <c r="D589" s="25"/>
      <c r="E589" s="25"/>
      <c r="F589" s="25"/>
      <c r="G589" s="25"/>
      <c r="H589" s="25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5"/>
      <c r="Z589" s="25"/>
      <c r="AA589" s="25"/>
      <c r="AB589" s="25"/>
      <c r="AC589" s="25"/>
      <c r="AD589" s="25"/>
      <c r="AE589" s="24"/>
      <c r="AF589" s="24"/>
      <c r="AG589" s="24"/>
      <c r="AH589" s="24"/>
      <c r="AI589" s="24"/>
      <c r="AJ589" s="24"/>
    </row>
    <row r="590">
      <c r="A590" s="24"/>
      <c r="B590" s="25"/>
      <c r="C590" s="25"/>
      <c r="D590" s="25"/>
      <c r="E590" s="25"/>
      <c r="F590" s="25"/>
      <c r="G590" s="25"/>
      <c r="H590" s="25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5"/>
      <c r="Z590" s="25"/>
      <c r="AA590" s="25"/>
      <c r="AB590" s="25"/>
      <c r="AC590" s="25"/>
      <c r="AD590" s="25"/>
      <c r="AE590" s="24"/>
      <c r="AF590" s="24"/>
      <c r="AG590" s="24"/>
      <c r="AH590" s="24"/>
      <c r="AI590" s="24"/>
      <c r="AJ590" s="24"/>
    </row>
    <row r="591">
      <c r="A591" s="24"/>
      <c r="B591" s="25"/>
      <c r="C591" s="25"/>
      <c r="D591" s="25"/>
      <c r="E591" s="25"/>
      <c r="F591" s="25"/>
      <c r="G591" s="25"/>
      <c r="H591" s="25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5"/>
      <c r="Z591" s="25"/>
      <c r="AA591" s="25"/>
      <c r="AB591" s="25"/>
      <c r="AC591" s="25"/>
      <c r="AD591" s="25"/>
      <c r="AE591" s="24"/>
      <c r="AF591" s="24"/>
      <c r="AG591" s="24"/>
      <c r="AH591" s="24"/>
      <c r="AI591" s="24"/>
      <c r="AJ591" s="24"/>
    </row>
    <row r="592">
      <c r="A592" s="24"/>
      <c r="B592" s="25"/>
      <c r="C592" s="25"/>
      <c r="D592" s="25"/>
      <c r="E592" s="25"/>
      <c r="F592" s="25"/>
      <c r="G592" s="25"/>
      <c r="H592" s="25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5"/>
      <c r="Z592" s="25"/>
      <c r="AA592" s="25"/>
      <c r="AB592" s="25"/>
      <c r="AC592" s="25"/>
      <c r="AD592" s="25"/>
      <c r="AE592" s="24"/>
      <c r="AF592" s="24"/>
      <c r="AG592" s="24"/>
      <c r="AH592" s="24"/>
      <c r="AI592" s="24"/>
      <c r="AJ592" s="24"/>
    </row>
    <row r="593">
      <c r="A593" s="24"/>
      <c r="B593" s="25"/>
      <c r="C593" s="25"/>
      <c r="D593" s="25"/>
      <c r="E593" s="25"/>
      <c r="F593" s="25"/>
      <c r="G593" s="25"/>
      <c r="H593" s="25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5"/>
      <c r="Z593" s="25"/>
      <c r="AA593" s="25"/>
      <c r="AB593" s="25"/>
      <c r="AC593" s="25"/>
      <c r="AD593" s="25"/>
      <c r="AE593" s="24"/>
      <c r="AF593" s="24"/>
      <c r="AG593" s="24"/>
      <c r="AH593" s="24"/>
      <c r="AI593" s="24"/>
      <c r="AJ593" s="24"/>
    </row>
    <row r="594">
      <c r="A594" s="24"/>
      <c r="B594" s="25"/>
      <c r="C594" s="25"/>
      <c r="D594" s="25"/>
      <c r="E594" s="25"/>
      <c r="F594" s="25"/>
      <c r="G594" s="25"/>
      <c r="H594" s="25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5"/>
      <c r="Z594" s="25"/>
      <c r="AA594" s="25"/>
      <c r="AB594" s="25"/>
      <c r="AC594" s="25"/>
      <c r="AD594" s="25"/>
      <c r="AE594" s="24"/>
      <c r="AF594" s="24"/>
      <c r="AG594" s="24"/>
      <c r="AH594" s="24"/>
      <c r="AI594" s="24"/>
      <c r="AJ594" s="24"/>
    </row>
    <row r="595">
      <c r="A595" s="24"/>
      <c r="B595" s="25"/>
      <c r="C595" s="25"/>
      <c r="D595" s="25"/>
      <c r="E595" s="25"/>
      <c r="F595" s="25"/>
      <c r="G595" s="25"/>
      <c r="H595" s="25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5"/>
      <c r="Z595" s="25"/>
      <c r="AA595" s="25"/>
      <c r="AB595" s="25"/>
      <c r="AC595" s="25"/>
      <c r="AD595" s="25"/>
      <c r="AE595" s="24"/>
      <c r="AF595" s="24"/>
      <c r="AG595" s="24"/>
      <c r="AH595" s="24"/>
      <c r="AI595" s="24"/>
      <c r="AJ595" s="24"/>
    </row>
    <row r="596">
      <c r="A596" s="24"/>
      <c r="B596" s="25"/>
      <c r="C596" s="25"/>
      <c r="D596" s="25"/>
      <c r="E596" s="25"/>
      <c r="F596" s="25"/>
      <c r="G596" s="25"/>
      <c r="H596" s="25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5"/>
      <c r="Z596" s="25"/>
      <c r="AA596" s="25"/>
      <c r="AB596" s="25"/>
      <c r="AC596" s="25"/>
      <c r="AD596" s="25"/>
      <c r="AE596" s="24"/>
      <c r="AF596" s="24"/>
      <c r="AG596" s="24"/>
      <c r="AH596" s="24"/>
      <c r="AI596" s="24"/>
      <c r="AJ596" s="24"/>
    </row>
    <row r="597">
      <c r="A597" s="24"/>
      <c r="B597" s="25"/>
      <c r="C597" s="25"/>
      <c r="D597" s="25"/>
      <c r="E597" s="25"/>
      <c r="F597" s="25"/>
      <c r="G597" s="25"/>
      <c r="H597" s="25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5"/>
      <c r="Z597" s="25"/>
      <c r="AA597" s="25"/>
      <c r="AB597" s="25"/>
      <c r="AC597" s="25"/>
      <c r="AD597" s="25"/>
      <c r="AE597" s="24"/>
      <c r="AF597" s="24"/>
      <c r="AG597" s="24"/>
      <c r="AH597" s="24"/>
      <c r="AI597" s="24"/>
      <c r="AJ597" s="24"/>
    </row>
    <row r="598">
      <c r="A598" s="24"/>
      <c r="B598" s="25"/>
      <c r="C598" s="25"/>
      <c r="D598" s="25"/>
      <c r="E598" s="25"/>
      <c r="F598" s="25"/>
      <c r="G598" s="25"/>
      <c r="H598" s="25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5"/>
      <c r="Z598" s="25"/>
      <c r="AA598" s="25"/>
      <c r="AB598" s="25"/>
      <c r="AC598" s="25"/>
      <c r="AD598" s="25"/>
      <c r="AE598" s="24"/>
      <c r="AF598" s="24"/>
      <c r="AG598" s="24"/>
      <c r="AH598" s="24"/>
      <c r="AI598" s="24"/>
      <c r="AJ598" s="24"/>
    </row>
    <row r="599">
      <c r="A599" s="24"/>
      <c r="B599" s="25"/>
      <c r="C599" s="25"/>
      <c r="D599" s="25"/>
      <c r="E599" s="25"/>
      <c r="F599" s="25"/>
      <c r="G599" s="25"/>
      <c r="H599" s="25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5"/>
      <c r="Z599" s="25"/>
      <c r="AA599" s="25"/>
      <c r="AB599" s="25"/>
      <c r="AC599" s="25"/>
      <c r="AD599" s="25"/>
      <c r="AE599" s="24"/>
      <c r="AF599" s="24"/>
      <c r="AG599" s="24"/>
      <c r="AH599" s="24"/>
      <c r="AI599" s="24"/>
      <c r="AJ599" s="24"/>
    </row>
    <row r="600">
      <c r="A600" s="24"/>
      <c r="B600" s="25"/>
      <c r="C600" s="25"/>
      <c r="D600" s="25"/>
      <c r="E600" s="25"/>
      <c r="F600" s="25"/>
      <c r="G600" s="25"/>
      <c r="H600" s="25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5"/>
      <c r="Z600" s="25"/>
      <c r="AA600" s="25"/>
      <c r="AB600" s="25"/>
      <c r="AC600" s="25"/>
      <c r="AD600" s="25"/>
      <c r="AE600" s="24"/>
      <c r="AF600" s="24"/>
      <c r="AG600" s="24"/>
      <c r="AH600" s="24"/>
      <c r="AI600" s="24"/>
      <c r="AJ600" s="24"/>
    </row>
    <row r="601">
      <c r="A601" s="24"/>
      <c r="B601" s="25"/>
      <c r="C601" s="25"/>
      <c r="D601" s="25"/>
      <c r="E601" s="25"/>
      <c r="F601" s="25"/>
      <c r="G601" s="25"/>
      <c r="H601" s="25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5"/>
      <c r="Z601" s="25"/>
      <c r="AA601" s="25"/>
      <c r="AB601" s="25"/>
      <c r="AC601" s="25"/>
      <c r="AD601" s="25"/>
      <c r="AE601" s="24"/>
      <c r="AF601" s="24"/>
      <c r="AG601" s="24"/>
      <c r="AH601" s="24"/>
      <c r="AI601" s="24"/>
      <c r="AJ601" s="24"/>
    </row>
    <row r="602">
      <c r="A602" s="24"/>
      <c r="B602" s="25"/>
      <c r="C602" s="25"/>
      <c r="D602" s="25"/>
      <c r="E602" s="25"/>
      <c r="F602" s="25"/>
      <c r="G602" s="25"/>
      <c r="H602" s="25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5"/>
      <c r="Z602" s="25"/>
      <c r="AA602" s="25"/>
      <c r="AB602" s="25"/>
      <c r="AC602" s="25"/>
      <c r="AD602" s="25"/>
      <c r="AE602" s="24"/>
      <c r="AF602" s="24"/>
      <c r="AG602" s="24"/>
      <c r="AH602" s="24"/>
      <c r="AI602" s="24"/>
      <c r="AJ602" s="24"/>
    </row>
    <row r="603">
      <c r="A603" s="24"/>
      <c r="B603" s="25"/>
      <c r="C603" s="25"/>
      <c r="D603" s="25"/>
      <c r="E603" s="25"/>
      <c r="F603" s="25"/>
      <c r="G603" s="25"/>
      <c r="H603" s="25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5"/>
      <c r="Z603" s="25"/>
      <c r="AA603" s="25"/>
      <c r="AB603" s="25"/>
      <c r="AC603" s="25"/>
      <c r="AD603" s="25"/>
      <c r="AE603" s="24"/>
      <c r="AF603" s="24"/>
      <c r="AG603" s="24"/>
      <c r="AH603" s="24"/>
      <c r="AI603" s="24"/>
      <c r="AJ603" s="24"/>
    </row>
    <row r="604">
      <c r="A604" s="24"/>
      <c r="B604" s="25"/>
      <c r="C604" s="25"/>
      <c r="D604" s="25"/>
      <c r="E604" s="25"/>
      <c r="F604" s="25"/>
      <c r="G604" s="25"/>
      <c r="H604" s="25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5"/>
      <c r="Z604" s="25"/>
      <c r="AA604" s="25"/>
      <c r="AB604" s="25"/>
      <c r="AC604" s="25"/>
      <c r="AD604" s="25"/>
      <c r="AE604" s="24"/>
      <c r="AF604" s="24"/>
      <c r="AG604" s="24"/>
      <c r="AH604" s="24"/>
      <c r="AI604" s="24"/>
      <c r="AJ604" s="24"/>
    </row>
    <row r="605">
      <c r="A605" s="24"/>
      <c r="B605" s="25"/>
      <c r="C605" s="25"/>
      <c r="D605" s="25"/>
      <c r="E605" s="25"/>
      <c r="F605" s="25"/>
      <c r="G605" s="25"/>
      <c r="H605" s="25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5"/>
      <c r="Z605" s="25"/>
      <c r="AA605" s="25"/>
      <c r="AB605" s="25"/>
      <c r="AC605" s="25"/>
      <c r="AD605" s="25"/>
      <c r="AE605" s="24"/>
      <c r="AF605" s="24"/>
      <c r="AG605" s="24"/>
      <c r="AH605" s="24"/>
      <c r="AI605" s="24"/>
      <c r="AJ605" s="24"/>
    </row>
    <row r="606">
      <c r="A606" s="24"/>
      <c r="B606" s="25"/>
      <c r="C606" s="25"/>
      <c r="D606" s="25"/>
      <c r="E606" s="25"/>
      <c r="F606" s="25"/>
      <c r="G606" s="25"/>
      <c r="H606" s="25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5"/>
      <c r="Z606" s="25"/>
      <c r="AA606" s="25"/>
      <c r="AB606" s="25"/>
      <c r="AC606" s="25"/>
      <c r="AD606" s="25"/>
      <c r="AE606" s="24"/>
      <c r="AF606" s="24"/>
      <c r="AG606" s="24"/>
      <c r="AH606" s="24"/>
      <c r="AI606" s="24"/>
      <c r="AJ606" s="24"/>
    </row>
    <row r="607">
      <c r="A607" s="24"/>
      <c r="B607" s="25"/>
      <c r="C607" s="25"/>
      <c r="D607" s="25"/>
      <c r="E607" s="25"/>
      <c r="F607" s="25"/>
      <c r="G607" s="25"/>
      <c r="H607" s="25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5"/>
      <c r="Z607" s="25"/>
      <c r="AA607" s="25"/>
      <c r="AB607" s="25"/>
      <c r="AC607" s="25"/>
      <c r="AD607" s="25"/>
      <c r="AE607" s="24"/>
      <c r="AF607" s="24"/>
      <c r="AG607" s="24"/>
      <c r="AH607" s="24"/>
      <c r="AI607" s="24"/>
      <c r="AJ607" s="24"/>
    </row>
    <row r="608">
      <c r="A608" s="24"/>
      <c r="B608" s="25"/>
      <c r="C608" s="25"/>
      <c r="D608" s="25"/>
      <c r="E608" s="25"/>
      <c r="F608" s="25"/>
      <c r="G608" s="25"/>
      <c r="H608" s="25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5"/>
      <c r="Z608" s="25"/>
      <c r="AA608" s="25"/>
      <c r="AB608" s="25"/>
      <c r="AC608" s="25"/>
      <c r="AD608" s="25"/>
      <c r="AE608" s="24"/>
      <c r="AF608" s="24"/>
      <c r="AG608" s="24"/>
      <c r="AH608" s="24"/>
      <c r="AI608" s="24"/>
      <c r="AJ608" s="24"/>
    </row>
    <row r="609">
      <c r="A609" s="24"/>
      <c r="B609" s="25"/>
      <c r="C609" s="25"/>
      <c r="D609" s="25"/>
      <c r="E609" s="25"/>
      <c r="F609" s="25"/>
      <c r="G609" s="25"/>
      <c r="H609" s="25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5"/>
      <c r="Z609" s="25"/>
      <c r="AA609" s="25"/>
      <c r="AB609" s="25"/>
      <c r="AC609" s="25"/>
      <c r="AD609" s="25"/>
      <c r="AE609" s="24"/>
      <c r="AF609" s="24"/>
      <c r="AG609" s="24"/>
      <c r="AH609" s="24"/>
      <c r="AI609" s="24"/>
      <c r="AJ609" s="24"/>
    </row>
    <row r="610">
      <c r="A610" s="24"/>
      <c r="B610" s="25"/>
      <c r="C610" s="25"/>
      <c r="D610" s="25"/>
      <c r="E610" s="25"/>
      <c r="F610" s="25"/>
      <c r="G610" s="25"/>
      <c r="H610" s="25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5"/>
      <c r="Z610" s="25"/>
      <c r="AA610" s="25"/>
      <c r="AB610" s="25"/>
      <c r="AC610" s="25"/>
      <c r="AD610" s="25"/>
      <c r="AE610" s="24"/>
      <c r="AF610" s="24"/>
      <c r="AG610" s="24"/>
      <c r="AH610" s="24"/>
      <c r="AI610" s="24"/>
      <c r="AJ610" s="24"/>
    </row>
    <row r="611">
      <c r="A611" s="24"/>
      <c r="B611" s="25"/>
      <c r="C611" s="25"/>
      <c r="D611" s="25"/>
      <c r="E611" s="25"/>
      <c r="F611" s="25"/>
      <c r="G611" s="25"/>
      <c r="H611" s="25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5"/>
      <c r="Z611" s="25"/>
      <c r="AA611" s="25"/>
      <c r="AB611" s="25"/>
      <c r="AC611" s="25"/>
      <c r="AD611" s="25"/>
      <c r="AE611" s="24"/>
      <c r="AF611" s="24"/>
      <c r="AG611" s="24"/>
      <c r="AH611" s="24"/>
      <c r="AI611" s="24"/>
      <c r="AJ611" s="24"/>
    </row>
    <row r="612">
      <c r="A612" s="24"/>
      <c r="B612" s="25"/>
      <c r="C612" s="25"/>
      <c r="D612" s="25"/>
      <c r="E612" s="25"/>
      <c r="F612" s="25"/>
      <c r="G612" s="25"/>
      <c r="H612" s="25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5"/>
      <c r="Z612" s="25"/>
      <c r="AA612" s="25"/>
      <c r="AB612" s="25"/>
      <c r="AC612" s="25"/>
      <c r="AD612" s="25"/>
      <c r="AE612" s="24"/>
      <c r="AF612" s="24"/>
      <c r="AG612" s="24"/>
      <c r="AH612" s="24"/>
      <c r="AI612" s="24"/>
      <c r="AJ612" s="24"/>
    </row>
    <row r="613">
      <c r="A613" s="24"/>
      <c r="B613" s="25"/>
      <c r="C613" s="25"/>
      <c r="D613" s="25"/>
      <c r="E613" s="25"/>
      <c r="F613" s="25"/>
      <c r="G613" s="25"/>
      <c r="H613" s="25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5"/>
      <c r="Z613" s="25"/>
      <c r="AA613" s="25"/>
      <c r="AB613" s="25"/>
      <c r="AC613" s="25"/>
      <c r="AD613" s="25"/>
      <c r="AE613" s="24"/>
      <c r="AF613" s="24"/>
      <c r="AG613" s="24"/>
      <c r="AH613" s="24"/>
      <c r="AI613" s="24"/>
      <c r="AJ613" s="24"/>
    </row>
    <row r="614">
      <c r="A614" s="24"/>
      <c r="B614" s="25"/>
      <c r="C614" s="25"/>
      <c r="D614" s="25"/>
      <c r="E614" s="25"/>
      <c r="F614" s="25"/>
      <c r="G614" s="25"/>
      <c r="H614" s="25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5"/>
      <c r="Z614" s="25"/>
      <c r="AA614" s="25"/>
      <c r="AB614" s="25"/>
      <c r="AC614" s="25"/>
      <c r="AD614" s="25"/>
      <c r="AE614" s="24"/>
      <c r="AF614" s="24"/>
      <c r="AG614" s="24"/>
      <c r="AH614" s="24"/>
      <c r="AI614" s="24"/>
      <c r="AJ614" s="24"/>
    </row>
    <row r="615">
      <c r="A615" s="24"/>
      <c r="B615" s="25"/>
      <c r="C615" s="25"/>
      <c r="D615" s="25"/>
      <c r="E615" s="25"/>
      <c r="F615" s="25"/>
      <c r="G615" s="25"/>
      <c r="H615" s="25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5"/>
      <c r="Z615" s="25"/>
      <c r="AA615" s="25"/>
      <c r="AB615" s="25"/>
      <c r="AC615" s="25"/>
      <c r="AD615" s="25"/>
      <c r="AE615" s="24"/>
      <c r="AF615" s="24"/>
      <c r="AG615" s="24"/>
      <c r="AH615" s="24"/>
      <c r="AI615" s="24"/>
      <c r="AJ615" s="24"/>
    </row>
    <row r="616">
      <c r="A616" s="24"/>
      <c r="B616" s="25"/>
      <c r="C616" s="25"/>
      <c r="D616" s="25"/>
      <c r="E616" s="25"/>
      <c r="F616" s="25"/>
      <c r="G616" s="25"/>
      <c r="H616" s="25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5"/>
      <c r="Z616" s="25"/>
      <c r="AA616" s="25"/>
      <c r="AB616" s="25"/>
      <c r="AC616" s="25"/>
      <c r="AD616" s="25"/>
      <c r="AE616" s="24"/>
      <c r="AF616" s="24"/>
      <c r="AG616" s="24"/>
      <c r="AH616" s="24"/>
      <c r="AI616" s="24"/>
      <c r="AJ616" s="24"/>
    </row>
    <row r="617">
      <c r="A617" s="24"/>
      <c r="B617" s="25"/>
      <c r="C617" s="25"/>
      <c r="D617" s="25"/>
      <c r="E617" s="25"/>
      <c r="F617" s="25"/>
      <c r="G617" s="25"/>
      <c r="H617" s="25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5"/>
      <c r="Z617" s="25"/>
      <c r="AA617" s="25"/>
      <c r="AB617" s="25"/>
      <c r="AC617" s="25"/>
      <c r="AD617" s="25"/>
      <c r="AE617" s="24"/>
      <c r="AF617" s="24"/>
      <c r="AG617" s="24"/>
      <c r="AH617" s="24"/>
      <c r="AI617" s="24"/>
      <c r="AJ617" s="24"/>
    </row>
    <row r="618">
      <c r="A618" s="24"/>
      <c r="B618" s="25"/>
      <c r="C618" s="25"/>
      <c r="D618" s="25"/>
      <c r="E618" s="25"/>
      <c r="F618" s="25"/>
      <c r="G618" s="25"/>
      <c r="H618" s="25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5"/>
      <c r="Z618" s="25"/>
      <c r="AA618" s="25"/>
      <c r="AB618" s="25"/>
      <c r="AC618" s="25"/>
      <c r="AD618" s="25"/>
      <c r="AE618" s="24"/>
      <c r="AF618" s="24"/>
      <c r="AG618" s="24"/>
      <c r="AH618" s="24"/>
      <c r="AI618" s="24"/>
      <c r="AJ618" s="24"/>
    </row>
    <row r="619">
      <c r="A619" s="24"/>
      <c r="B619" s="25"/>
      <c r="C619" s="25"/>
      <c r="D619" s="25"/>
      <c r="E619" s="25"/>
      <c r="F619" s="25"/>
      <c r="G619" s="25"/>
      <c r="H619" s="25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5"/>
      <c r="Z619" s="25"/>
      <c r="AA619" s="25"/>
      <c r="AB619" s="25"/>
      <c r="AC619" s="25"/>
      <c r="AD619" s="25"/>
      <c r="AE619" s="24"/>
      <c r="AF619" s="24"/>
      <c r="AG619" s="24"/>
      <c r="AH619" s="24"/>
      <c r="AI619" s="24"/>
      <c r="AJ619" s="24"/>
    </row>
    <row r="620">
      <c r="A620" s="24"/>
      <c r="B620" s="25"/>
      <c r="C620" s="25"/>
      <c r="D620" s="25"/>
      <c r="E620" s="25"/>
      <c r="F620" s="25"/>
      <c r="G620" s="25"/>
      <c r="H620" s="25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5"/>
      <c r="Z620" s="25"/>
      <c r="AA620" s="25"/>
      <c r="AB620" s="25"/>
      <c r="AC620" s="25"/>
      <c r="AD620" s="25"/>
      <c r="AE620" s="24"/>
      <c r="AF620" s="24"/>
      <c r="AG620" s="24"/>
      <c r="AH620" s="24"/>
      <c r="AI620" s="24"/>
      <c r="AJ620" s="24"/>
    </row>
    <row r="621">
      <c r="A621" s="24"/>
      <c r="B621" s="25"/>
      <c r="C621" s="25"/>
      <c r="D621" s="25"/>
      <c r="E621" s="25"/>
      <c r="F621" s="25"/>
      <c r="G621" s="25"/>
      <c r="H621" s="25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5"/>
      <c r="Z621" s="25"/>
      <c r="AA621" s="25"/>
      <c r="AB621" s="25"/>
      <c r="AC621" s="25"/>
      <c r="AD621" s="25"/>
      <c r="AE621" s="24"/>
      <c r="AF621" s="24"/>
      <c r="AG621" s="24"/>
      <c r="AH621" s="24"/>
      <c r="AI621" s="24"/>
      <c r="AJ621" s="24"/>
    </row>
    <row r="622">
      <c r="A622" s="24"/>
      <c r="B622" s="25"/>
      <c r="C622" s="25"/>
      <c r="D622" s="25"/>
      <c r="E622" s="25"/>
      <c r="F622" s="25"/>
      <c r="G622" s="25"/>
      <c r="H622" s="25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5"/>
      <c r="Z622" s="25"/>
      <c r="AA622" s="25"/>
      <c r="AB622" s="25"/>
      <c r="AC622" s="25"/>
      <c r="AD622" s="25"/>
      <c r="AE622" s="24"/>
      <c r="AF622" s="24"/>
      <c r="AG622" s="24"/>
      <c r="AH622" s="24"/>
      <c r="AI622" s="24"/>
      <c r="AJ622" s="24"/>
    </row>
    <row r="623">
      <c r="A623" s="24"/>
      <c r="B623" s="25"/>
      <c r="C623" s="25"/>
      <c r="D623" s="25"/>
      <c r="E623" s="25"/>
      <c r="F623" s="25"/>
      <c r="G623" s="25"/>
      <c r="H623" s="25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5"/>
      <c r="Z623" s="25"/>
      <c r="AA623" s="25"/>
      <c r="AB623" s="25"/>
      <c r="AC623" s="25"/>
      <c r="AD623" s="25"/>
      <c r="AE623" s="24"/>
      <c r="AF623" s="24"/>
      <c r="AG623" s="24"/>
      <c r="AH623" s="24"/>
      <c r="AI623" s="24"/>
      <c r="AJ623" s="24"/>
    </row>
    <row r="624">
      <c r="A624" s="24"/>
      <c r="B624" s="25"/>
      <c r="C624" s="25"/>
      <c r="D624" s="25"/>
      <c r="E624" s="25"/>
      <c r="F624" s="25"/>
      <c r="G624" s="25"/>
      <c r="H624" s="25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5"/>
      <c r="Z624" s="25"/>
      <c r="AA624" s="25"/>
      <c r="AB624" s="25"/>
      <c r="AC624" s="25"/>
      <c r="AD624" s="25"/>
      <c r="AE624" s="24"/>
      <c r="AF624" s="24"/>
      <c r="AG624" s="24"/>
      <c r="AH624" s="24"/>
      <c r="AI624" s="24"/>
      <c r="AJ624" s="24"/>
    </row>
    <row r="625">
      <c r="A625" s="24"/>
      <c r="B625" s="25"/>
      <c r="C625" s="25"/>
      <c r="D625" s="25"/>
      <c r="E625" s="25"/>
      <c r="F625" s="25"/>
      <c r="G625" s="25"/>
      <c r="H625" s="25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5"/>
      <c r="Z625" s="25"/>
      <c r="AA625" s="25"/>
      <c r="AB625" s="25"/>
      <c r="AC625" s="25"/>
      <c r="AD625" s="25"/>
      <c r="AE625" s="24"/>
      <c r="AF625" s="24"/>
      <c r="AG625" s="24"/>
      <c r="AH625" s="24"/>
      <c r="AI625" s="24"/>
      <c r="AJ625" s="24"/>
    </row>
    <row r="626">
      <c r="A626" s="24"/>
      <c r="B626" s="25"/>
      <c r="C626" s="25"/>
      <c r="D626" s="25"/>
      <c r="E626" s="25"/>
      <c r="F626" s="25"/>
      <c r="G626" s="25"/>
      <c r="H626" s="25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5"/>
      <c r="Z626" s="25"/>
      <c r="AA626" s="25"/>
      <c r="AB626" s="25"/>
      <c r="AC626" s="25"/>
      <c r="AD626" s="25"/>
      <c r="AE626" s="24"/>
      <c r="AF626" s="24"/>
      <c r="AG626" s="24"/>
      <c r="AH626" s="24"/>
      <c r="AI626" s="24"/>
      <c r="AJ626" s="24"/>
    </row>
    <row r="627">
      <c r="A627" s="24"/>
      <c r="B627" s="25"/>
      <c r="C627" s="25"/>
      <c r="D627" s="25"/>
      <c r="E627" s="25"/>
      <c r="F627" s="25"/>
      <c r="G627" s="25"/>
      <c r="H627" s="25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5"/>
      <c r="Z627" s="25"/>
      <c r="AA627" s="25"/>
      <c r="AB627" s="25"/>
      <c r="AC627" s="25"/>
      <c r="AD627" s="25"/>
      <c r="AE627" s="24"/>
      <c r="AF627" s="24"/>
      <c r="AG627" s="24"/>
      <c r="AH627" s="24"/>
      <c r="AI627" s="24"/>
      <c r="AJ627" s="24"/>
    </row>
    <row r="628">
      <c r="A628" s="24"/>
      <c r="B628" s="25"/>
      <c r="C628" s="25"/>
      <c r="D628" s="25"/>
      <c r="E628" s="25"/>
      <c r="F628" s="25"/>
      <c r="G628" s="25"/>
      <c r="H628" s="25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5"/>
      <c r="Z628" s="25"/>
      <c r="AA628" s="25"/>
      <c r="AB628" s="25"/>
      <c r="AC628" s="25"/>
      <c r="AD628" s="25"/>
      <c r="AE628" s="24"/>
      <c r="AF628" s="24"/>
      <c r="AG628" s="24"/>
      <c r="AH628" s="24"/>
      <c r="AI628" s="24"/>
      <c r="AJ628" s="24"/>
    </row>
    <row r="629">
      <c r="A629" s="24"/>
      <c r="B629" s="25"/>
      <c r="C629" s="25"/>
      <c r="D629" s="25"/>
      <c r="E629" s="25"/>
      <c r="F629" s="25"/>
      <c r="G629" s="25"/>
      <c r="H629" s="25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5"/>
      <c r="Z629" s="25"/>
      <c r="AA629" s="25"/>
      <c r="AB629" s="25"/>
      <c r="AC629" s="25"/>
      <c r="AD629" s="25"/>
      <c r="AE629" s="24"/>
      <c r="AF629" s="24"/>
      <c r="AG629" s="24"/>
      <c r="AH629" s="24"/>
      <c r="AI629" s="24"/>
      <c r="AJ629" s="24"/>
    </row>
    <row r="630">
      <c r="A630" s="24"/>
      <c r="B630" s="25"/>
      <c r="C630" s="25"/>
      <c r="D630" s="25"/>
      <c r="E630" s="25"/>
      <c r="F630" s="25"/>
      <c r="G630" s="25"/>
      <c r="H630" s="25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5"/>
      <c r="Z630" s="25"/>
      <c r="AA630" s="25"/>
      <c r="AB630" s="25"/>
      <c r="AC630" s="25"/>
      <c r="AD630" s="25"/>
      <c r="AE630" s="24"/>
      <c r="AF630" s="24"/>
      <c r="AG630" s="24"/>
      <c r="AH630" s="24"/>
      <c r="AI630" s="24"/>
      <c r="AJ630" s="24"/>
    </row>
    <row r="631">
      <c r="A631" s="24"/>
      <c r="B631" s="25"/>
      <c r="C631" s="25"/>
      <c r="D631" s="25"/>
      <c r="E631" s="25"/>
      <c r="F631" s="25"/>
      <c r="G631" s="25"/>
      <c r="H631" s="25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5"/>
      <c r="Z631" s="25"/>
      <c r="AA631" s="25"/>
      <c r="AB631" s="25"/>
      <c r="AC631" s="25"/>
      <c r="AD631" s="25"/>
      <c r="AE631" s="24"/>
      <c r="AF631" s="24"/>
      <c r="AG631" s="24"/>
      <c r="AH631" s="24"/>
      <c r="AI631" s="24"/>
      <c r="AJ631" s="24"/>
    </row>
    <row r="632">
      <c r="A632" s="24"/>
      <c r="B632" s="25"/>
      <c r="C632" s="25"/>
      <c r="D632" s="25"/>
      <c r="E632" s="25"/>
      <c r="F632" s="25"/>
      <c r="G632" s="25"/>
      <c r="H632" s="25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5"/>
      <c r="Z632" s="25"/>
      <c r="AA632" s="25"/>
      <c r="AB632" s="25"/>
      <c r="AC632" s="25"/>
      <c r="AD632" s="25"/>
      <c r="AE632" s="24"/>
      <c r="AF632" s="24"/>
      <c r="AG632" s="24"/>
      <c r="AH632" s="24"/>
      <c r="AI632" s="24"/>
      <c r="AJ632" s="24"/>
    </row>
    <row r="633">
      <c r="A633" s="24"/>
      <c r="B633" s="25"/>
      <c r="C633" s="25"/>
      <c r="D633" s="25"/>
      <c r="E633" s="25"/>
      <c r="F633" s="25"/>
      <c r="G633" s="25"/>
      <c r="H633" s="25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5"/>
      <c r="Z633" s="25"/>
      <c r="AA633" s="25"/>
      <c r="AB633" s="25"/>
      <c r="AC633" s="25"/>
      <c r="AD633" s="25"/>
      <c r="AE633" s="24"/>
      <c r="AF633" s="24"/>
      <c r="AG633" s="24"/>
      <c r="AH633" s="24"/>
      <c r="AI633" s="24"/>
      <c r="AJ633" s="24"/>
    </row>
    <row r="634">
      <c r="A634" s="24"/>
      <c r="B634" s="25"/>
      <c r="C634" s="25"/>
      <c r="D634" s="25"/>
      <c r="E634" s="25"/>
      <c r="F634" s="25"/>
      <c r="G634" s="25"/>
      <c r="H634" s="25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5"/>
      <c r="Z634" s="25"/>
      <c r="AA634" s="25"/>
      <c r="AB634" s="25"/>
      <c r="AC634" s="25"/>
      <c r="AD634" s="25"/>
      <c r="AE634" s="24"/>
      <c r="AF634" s="24"/>
      <c r="AG634" s="24"/>
      <c r="AH634" s="24"/>
      <c r="AI634" s="24"/>
      <c r="AJ634" s="24"/>
    </row>
    <row r="635">
      <c r="A635" s="24"/>
      <c r="B635" s="25"/>
      <c r="C635" s="25"/>
      <c r="D635" s="25"/>
      <c r="E635" s="25"/>
      <c r="F635" s="25"/>
      <c r="G635" s="25"/>
      <c r="H635" s="25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5"/>
      <c r="Z635" s="25"/>
      <c r="AA635" s="25"/>
      <c r="AB635" s="25"/>
      <c r="AC635" s="25"/>
      <c r="AD635" s="25"/>
      <c r="AE635" s="24"/>
      <c r="AF635" s="24"/>
      <c r="AG635" s="24"/>
      <c r="AH635" s="24"/>
      <c r="AI635" s="24"/>
      <c r="AJ635" s="24"/>
    </row>
    <row r="636">
      <c r="A636" s="24"/>
      <c r="B636" s="25"/>
      <c r="C636" s="25"/>
      <c r="D636" s="25"/>
      <c r="E636" s="25"/>
      <c r="F636" s="25"/>
      <c r="G636" s="25"/>
      <c r="H636" s="25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5"/>
      <c r="Z636" s="25"/>
      <c r="AA636" s="25"/>
      <c r="AB636" s="25"/>
      <c r="AC636" s="25"/>
      <c r="AD636" s="25"/>
      <c r="AE636" s="24"/>
      <c r="AF636" s="24"/>
      <c r="AG636" s="24"/>
      <c r="AH636" s="24"/>
      <c r="AI636" s="24"/>
      <c r="AJ636" s="24"/>
    </row>
    <row r="637">
      <c r="A637" s="24"/>
      <c r="B637" s="25"/>
      <c r="C637" s="25"/>
      <c r="D637" s="25"/>
      <c r="E637" s="25"/>
      <c r="F637" s="25"/>
      <c r="G637" s="25"/>
      <c r="H637" s="25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5"/>
      <c r="Z637" s="25"/>
      <c r="AA637" s="25"/>
      <c r="AB637" s="25"/>
      <c r="AC637" s="25"/>
      <c r="AD637" s="25"/>
      <c r="AE637" s="24"/>
      <c r="AF637" s="24"/>
      <c r="AG637" s="24"/>
      <c r="AH637" s="24"/>
      <c r="AI637" s="24"/>
      <c r="AJ637" s="24"/>
    </row>
    <row r="638">
      <c r="A638" s="24"/>
      <c r="B638" s="25"/>
      <c r="C638" s="25"/>
      <c r="D638" s="25"/>
      <c r="E638" s="25"/>
      <c r="F638" s="25"/>
      <c r="G638" s="25"/>
      <c r="H638" s="25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5"/>
      <c r="Z638" s="25"/>
      <c r="AA638" s="25"/>
      <c r="AB638" s="25"/>
      <c r="AC638" s="25"/>
      <c r="AD638" s="25"/>
      <c r="AE638" s="24"/>
      <c r="AF638" s="24"/>
      <c r="AG638" s="24"/>
      <c r="AH638" s="24"/>
      <c r="AI638" s="24"/>
      <c r="AJ638" s="24"/>
    </row>
    <row r="639">
      <c r="A639" s="24"/>
      <c r="B639" s="25"/>
      <c r="C639" s="25"/>
      <c r="D639" s="25"/>
      <c r="E639" s="25"/>
      <c r="F639" s="25"/>
      <c r="G639" s="25"/>
      <c r="H639" s="25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5"/>
      <c r="Z639" s="25"/>
      <c r="AA639" s="25"/>
      <c r="AB639" s="25"/>
      <c r="AC639" s="25"/>
      <c r="AD639" s="25"/>
      <c r="AE639" s="24"/>
      <c r="AF639" s="24"/>
      <c r="AG639" s="24"/>
      <c r="AH639" s="24"/>
      <c r="AI639" s="24"/>
      <c r="AJ639" s="24"/>
    </row>
    <row r="640">
      <c r="A640" s="24"/>
      <c r="B640" s="25"/>
      <c r="C640" s="25"/>
      <c r="D640" s="25"/>
      <c r="E640" s="25"/>
      <c r="F640" s="25"/>
      <c r="G640" s="25"/>
      <c r="H640" s="25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5"/>
      <c r="Z640" s="25"/>
      <c r="AA640" s="25"/>
      <c r="AB640" s="25"/>
      <c r="AC640" s="25"/>
      <c r="AD640" s="25"/>
      <c r="AE640" s="24"/>
      <c r="AF640" s="24"/>
      <c r="AG640" s="24"/>
      <c r="AH640" s="24"/>
      <c r="AI640" s="24"/>
      <c r="AJ640" s="24"/>
    </row>
    <row r="641">
      <c r="A641" s="24"/>
      <c r="B641" s="25"/>
      <c r="C641" s="25"/>
      <c r="D641" s="25"/>
      <c r="E641" s="25"/>
      <c r="F641" s="25"/>
      <c r="G641" s="25"/>
      <c r="H641" s="25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5"/>
      <c r="Z641" s="25"/>
      <c r="AA641" s="25"/>
      <c r="AB641" s="25"/>
      <c r="AC641" s="25"/>
      <c r="AD641" s="25"/>
      <c r="AE641" s="24"/>
      <c r="AF641" s="24"/>
      <c r="AG641" s="24"/>
      <c r="AH641" s="24"/>
      <c r="AI641" s="24"/>
      <c r="AJ641" s="24"/>
    </row>
    <row r="642">
      <c r="A642" s="24"/>
      <c r="B642" s="25"/>
      <c r="C642" s="25"/>
      <c r="D642" s="25"/>
      <c r="E642" s="25"/>
      <c r="F642" s="25"/>
      <c r="G642" s="25"/>
      <c r="H642" s="25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5"/>
      <c r="Z642" s="25"/>
      <c r="AA642" s="25"/>
      <c r="AB642" s="25"/>
      <c r="AC642" s="25"/>
      <c r="AD642" s="25"/>
      <c r="AE642" s="24"/>
      <c r="AF642" s="24"/>
      <c r="AG642" s="24"/>
      <c r="AH642" s="24"/>
      <c r="AI642" s="24"/>
      <c r="AJ642" s="24"/>
    </row>
    <row r="643">
      <c r="A643" s="24"/>
      <c r="B643" s="25"/>
      <c r="C643" s="25"/>
      <c r="D643" s="25"/>
      <c r="E643" s="25"/>
      <c r="F643" s="25"/>
      <c r="G643" s="25"/>
      <c r="H643" s="25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5"/>
      <c r="Z643" s="25"/>
      <c r="AA643" s="25"/>
      <c r="AB643" s="25"/>
      <c r="AC643" s="25"/>
      <c r="AD643" s="25"/>
      <c r="AE643" s="24"/>
      <c r="AF643" s="24"/>
      <c r="AG643" s="24"/>
      <c r="AH643" s="24"/>
      <c r="AI643" s="24"/>
      <c r="AJ643" s="24"/>
    </row>
    <row r="644">
      <c r="A644" s="24"/>
      <c r="B644" s="25"/>
      <c r="C644" s="25"/>
      <c r="D644" s="25"/>
      <c r="E644" s="25"/>
      <c r="F644" s="25"/>
      <c r="G644" s="25"/>
      <c r="H644" s="25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5"/>
      <c r="Z644" s="25"/>
      <c r="AA644" s="25"/>
      <c r="AB644" s="25"/>
      <c r="AC644" s="25"/>
      <c r="AD644" s="25"/>
      <c r="AE644" s="24"/>
      <c r="AF644" s="24"/>
      <c r="AG644" s="24"/>
      <c r="AH644" s="24"/>
      <c r="AI644" s="24"/>
      <c r="AJ644" s="24"/>
    </row>
    <row r="645">
      <c r="A645" s="24"/>
      <c r="B645" s="25"/>
      <c r="C645" s="25"/>
      <c r="D645" s="25"/>
      <c r="E645" s="25"/>
      <c r="F645" s="25"/>
      <c r="G645" s="25"/>
      <c r="H645" s="25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5"/>
      <c r="Z645" s="25"/>
      <c r="AA645" s="25"/>
      <c r="AB645" s="25"/>
      <c r="AC645" s="25"/>
      <c r="AD645" s="25"/>
      <c r="AE645" s="24"/>
      <c r="AF645" s="24"/>
      <c r="AG645" s="24"/>
      <c r="AH645" s="24"/>
      <c r="AI645" s="24"/>
      <c r="AJ645" s="24"/>
    </row>
    <row r="646">
      <c r="A646" s="24"/>
      <c r="B646" s="25"/>
      <c r="C646" s="25"/>
      <c r="D646" s="25"/>
      <c r="E646" s="25"/>
      <c r="F646" s="25"/>
      <c r="G646" s="25"/>
      <c r="H646" s="25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5"/>
      <c r="Z646" s="25"/>
      <c r="AA646" s="25"/>
      <c r="AB646" s="25"/>
      <c r="AC646" s="25"/>
      <c r="AD646" s="25"/>
      <c r="AE646" s="24"/>
      <c r="AF646" s="24"/>
      <c r="AG646" s="24"/>
      <c r="AH646" s="24"/>
      <c r="AI646" s="24"/>
      <c r="AJ646" s="24"/>
    </row>
    <row r="647">
      <c r="A647" s="24"/>
      <c r="B647" s="25"/>
      <c r="C647" s="25"/>
      <c r="D647" s="25"/>
      <c r="E647" s="25"/>
      <c r="F647" s="25"/>
      <c r="G647" s="25"/>
      <c r="H647" s="25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5"/>
      <c r="Z647" s="25"/>
      <c r="AA647" s="25"/>
      <c r="AB647" s="25"/>
      <c r="AC647" s="25"/>
      <c r="AD647" s="25"/>
      <c r="AE647" s="24"/>
      <c r="AF647" s="24"/>
      <c r="AG647" s="24"/>
      <c r="AH647" s="24"/>
      <c r="AI647" s="24"/>
      <c r="AJ647" s="24"/>
    </row>
    <row r="648">
      <c r="A648" s="24"/>
      <c r="B648" s="25"/>
      <c r="C648" s="25"/>
      <c r="D648" s="25"/>
      <c r="E648" s="25"/>
      <c r="F648" s="25"/>
      <c r="G648" s="25"/>
      <c r="H648" s="25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5"/>
      <c r="Z648" s="25"/>
      <c r="AA648" s="25"/>
      <c r="AB648" s="25"/>
      <c r="AC648" s="25"/>
      <c r="AD648" s="25"/>
      <c r="AE648" s="24"/>
      <c r="AF648" s="24"/>
      <c r="AG648" s="24"/>
      <c r="AH648" s="24"/>
      <c r="AI648" s="24"/>
      <c r="AJ648" s="24"/>
    </row>
    <row r="649">
      <c r="A649" s="24"/>
      <c r="B649" s="25"/>
      <c r="C649" s="25"/>
      <c r="D649" s="25"/>
      <c r="E649" s="25"/>
      <c r="F649" s="25"/>
      <c r="G649" s="25"/>
      <c r="H649" s="25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5"/>
      <c r="Z649" s="25"/>
      <c r="AA649" s="25"/>
      <c r="AB649" s="25"/>
      <c r="AC649" s="25"/>
      <c r="AD649" s="25"/>
      <c r="AE649" s="24"/>
      <c r="AF649" s="24"/>
      <c r="AG649" s="24"/>
      <c r="AH649" s="24"/>
      <c r="AI649" s="24"/>
      <c r="AJ649" s="24"/>
    </row>
    <row r="650">
      <c r="A650" s="24"/>
      <c r="B650" s="25"/>
      <c r="C650" s="25"/>
      <c r="D650" s="25"/>
      <c r="E650" s="25"/>
      <c r="F650" s="25"/>
      <c r="G650" s="25"/>
      <c r="H650" s="25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5"/>
      <c r="Z650" s="25"/>
      <c r="AA650" s="25"/>
      <c r="AB650" s="25"/>
      <c r="AC650" s="25"/>
      <c r="AD650" s="25"/>
      <c r="AE650" s="24"/>
      <c r="AF650" s="24"/>
      <c r="AG650" s="24"/>
      <c r="AH650" s="24"/>
      <c r="AI650" s="24"/>
      <c r="AJ650" s="24"/>
    </row>
    <row r="651">
      <c r="A651" s="24"/>
      <c r="B651" s="25"/>
      <c r="C651" s="25"/>
      <c r="D651" s="25"/>
      <c r="E651" s="25"/>
      <c r="F651" s="25"/>
      <c r="G651" s="25"/>
      <c r="H651" s="25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5"/>
      <c r="Z651" s="25"/>
      <c r="AA651" s="25"/>
      <c r="AB651" s="25"/>
      <c r="AC651" s="25"/>
      <c r="AD651" s="25"/>
      <c r="AE651" s="24"/>
      <c r="AF651" s="24"/>
      <c r="AG651" s="24"/>
      <c r="AH651" s="24"/>
      <c r="AI651" s="24"/>
      <c r="AJ651" s="24"/>
    </row>
    <row r="652">
      <c r="A652" s="24"/>
      <c r="B652" s="25"/>
      <c r="C652" s="25"/>
      <c r="D652" s="25"/>
      <c r="E652" s="25"/>
      <c r="F652" s="25"/>
      <c r="G652" s="25"/>
      <c r="H652" s="25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5"/>
      <c r="Z652" s="25"/>
      <c r="AA652" s="25"/>
      <c r="AB652" s="25"/>
      <c r="AC652" s="25"/>
      <c r="AD652" s="25"/>
      <c r="AE652" s="24"/>
      <c r="AF652" s="24"/>
      <c r="AG652" s="24"/>
      <c r="AH652" s="24"/>
      <c r="AI652" s="24"/>
      <c r="AJ652" s="24"/>
    </row>
    <row r="653">
      <c r="A653" s="24"/>
      <c r="B653" s="25"/>
      <c r="C653" s="25"/>
      <c r="D653" s="25"/>
      <c r="E653" s="25"/>
      <c r="F653" s="25"/>
      <c r="G653" s="25"/>
      <c r="H653" s="25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5"/>
      <c r="Z653" s="25"/>
      <c r="AA653" s="25"/>
      <c r="AB653" s="25"/>
      <c r="AC653" s="25"/>
      <c r="AD653" s="25"/>
      <c r="AE653" s="24"/>
      <c r="AF653" s="24"/>
      <c r="AG653" s="24"/>
      <c r="AH653" s="24"/>
      <c r="AI653" s="24"/>
      <c r="AJ653" s="24"/>
    </row>
    <row r="654">
      <c r="A654" s="24"/>
      <c r="B654" s="25"/>
      <c r="C654" s="25"/>
      <c r="D654" s="25"/>
      <c r="E654" s="25"/>
      <c r="F654" s="25"/>
      <c r="G654" s="25"/>
      <c r="H654" s="25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5"/>
      <c r="Z654" s="25"/>
      <c r="AA654" s="25"/>
      <c r="AB654" s="25"/>
      <c r="AC654" s="25"/>
      <c r="AD654" s="25"/>
      <c r="AE654" s="24"/>
      <c r="AF654" s="24"/>
      <c r="AG654" s="24"/>
      <c r="AH654" s="24"/>
      <c r="AI654" s="24"/>
      <c r="AJ654" s="24"/>
    </row>
    <row r="655">
      <c r="A655" s="24"/>
      <c r="B655" s="25"/>
      <c r="C655" s="25"/>
      <c r="D655" s="25"/>
      <c r="E655" s="25"/>
      <c r="F655" s="25"/>
      <c r="G655" s="25"/>
      <c r="H655" s="25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5"/>
      <c r="Z655" s="25"/>
      <c r="AA655" s="25"/>
      <c r="AB655" s="25"/>
      <c r="AC655" s="25"/>
      <c r="AD655" s="25"/>
      <c r="AE655" s="24"/>
      <c r="AF655" s="24"/>
      <c r="AG655" s="24"/>
      <c r="AH655" s="24"/>
      <c r="AI655" s="24"/>
      <c r="AJ655" s="24"/>
    </row>
    <row r="656">
      <c r="A656" s="24"/>
      <c r="B656" s="25"/>
      <c r="C656" s="25"/>
      <c r="D656" s="25"/>
      <c r="E656" s="25"/>
      <c r="F656" s="25"/>
      <c r="G656" s="25"/>
      <c r="H656" s="25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5"/>
      <c r="Z656" s="25"/>
      <c r="AA656" s="25"/>
      <c r="AB656" s="25"/>
      <c r="AC656" s="25"/>
      <c r="AD656" s="25"/>
      <c r="AE656" s="24"/>
      <c r="AF656" s="24"/>
      <c r="AG656" s="24"/>
      <c r="AH656" s="24"/>
      <c r="AI656" s="24"/>
      <c r="AJ656" s="24"/>
    </row>
    <row r="657">
      <c r="A657" s="24"/>
      <c r="B657" s="25"/>
      <c r="C657" s="25"/>
      <c r="D657" s="25"/>
      <c r="E657" s="25"/>
      <c r="F657" s="25"/>
      <c r="G657" s="25"/>
      <c r="H657" s="25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5"/>
      <c r="Z657" s="25"/>
      <c r="AA657" s="25"/>
      <c r="AB657" s="25"/>
      <c r="AC657" s="25"/>
      <c r="AD657" s="25"/>
      <c r="AE657" s="24"/>
      <c r="AF657" s="24"/>
      <c r="AG657" s="24"/>
      <c r="AH657" s="24"/>
      <c r="AI657" s="24"/>
      <c r="AJ657" s="24"/>
    </row>
    <row r="658">
      <c r="A658" s="24"/>
      <c r="B658" s="25"/>
      <c r="C658" s="25"/>
      <c r="D658" s="25"/>
      <c r="E658" s="25"/>
      <c r="F658" s="25"/>
      <c r="G658" s="25"/>
      <c r="H658" s="25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5"/>
      <c r="Z658" s="25"/>
      <c r="AA658" s="25"/>
      <c r="AB658" s="25"/>
      <c r="AC658" s="25"/>
      <c r="AD658" s="25"/>
      <c r="AE658" s="24"/>
      <c r="AF658" s="24"/>
      <c r="AG658" s="24"/>
      <c r="AH658" s="24"/>
      <c r="AI658" s="24"/>
      <c r="AJ658" s="24"/>
    </row>
    <row r="659">
      <c r="A659" s="24"/>
      <c r="B659" s="25"/>
      <c r="C659" s="25"/>
      <c r="D659" s="25"/>
      <c r="E659" s="25"/>
      <c r="F659" s="25"/>
      <c r="G659" s="25"/>
      <c r="H659" s="25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5"/>
      <c r="Z659" s="25"/>
      <c r="AA659" s="25"/>
      <c r="AB659" s="25"/>
      <c r="AC659" s="25"/>
      <c r="AD659" s="25"/>
      <c r="AE659" s="24"/>
      <c r="AF659" s="24"/>
      <c r="AG659" s="24"/>
      <c r="AH659" s="24"/>
      <c r="AI659" s="24"/>
      <c r="AJ659" s="24"/>
    </row>
    <row r="660">
      <c r="A660" s="24"/>
      <c r="B660" s="25"/>
      <c r="C660" s="25"/>
      <c r="D660" s="25"/>
      <c r="E660" s="25"/>
      <c r="F660" s="25"/>
      <c r="G660" s="25"/>
      <c r="H660" s="25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5"/>
      <c r="Z660" s="25"/>
      <c r="AA660" s="25"/>
      <c r="AB660" s="25"/>
      <c r="AC660" s="25"/>
      <c r="AD660" s="25"/>
      <c r="AE660" s="24"/>
      <c r="AF660" s="24"/>
      <c r="AG660" s="24"/>
      <c r="AH660" s="24"/>
      <c r="AI660" s="24"/>
      <c r="AJ660" s="24"/>
    </row>
    <row r="661">
      <c r="A661" s="24"/>
      <c r="B661" s="25"/>
      <c r="C661" s="25"/>
      <c r="D661" s="25"/>
      <c r="E661" s="25"/>
      <c r="F661" s="25"/>
      <c r="G661" s="25"/>
      <c r="H661" s="25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5"/>
      <c r="Z661" s="25"/>
      <c r="AA661" s="25"/>
      <c r="AB661" s="25"/>
      <c r="AC661" s="25"/>
      <c r="AD661" s="25"/>
      <c r="AE661" s="24"/>
      <c r="AF661" s="24"/>
      <c r="AG661" s="24"/>
      <c r="AH661" s="24"/>
      <c r="AI661" s="24"/>
      <c r="AJ661" s="24"/>
    </row>
    <row r="662">
      <c r="A662" s="24"/>
      <c r="B662" s="25"/>
      <c r="C662" s="25"/>
      <c r="D662" s="25"/>
      <c r="E662" s="25"/>
      <c r="F662" s="25"/>
      <c r="G662" s="25"/>
      <c r="H662" s="25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5"/>
      <c r="Z662" s="25"/>
      <c r="AA662" s="25"/>
      <c r="AB662" s="25"/>
      <c r="AC662" s="25"/>
      <c r="AD662" s="25"/>
      <c r="AE662" s="24"/>
      <c r="AF662" s="24"/>
      <c r="AG662" s="24"/>
      <c r="AH662" s="24"/>
      <c r="AI662" s="24"/>
      <c r="AJ662" s="24"/>
    </row>
    <row r="663">
      <c r="A663" s="24"/>
      <c r="B663" s="25"/>
      <c r="C663" s="25"/>
      <c r="D663" s="25"/>
      <c r="E663" s="25"/>
      <c r="F663" s="25"/>
      <c r="G663" s="25"/>
      <c r="H663" s="25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5"/>
      <c r="Z663" s="25"/>
      <c r="AA663" s="25"/>
      <c r="AB663" s="25"/>
      <c r="AC663" s="25"/>
      <c r="AD663" s="25"/>
      <c r="AE663" s="24"/>
      <c r="AF663" s="24"/>
      <c r="AG663" s="24"/>
      <c r="AH663" s="24"/>
      <c r="AI663" s="24"/>
      <c r="AJ663" s="24"/>
    </row>
    <row r="664">
      <c r="A664" s="24"/>
      <c r="B664" s="25"/>
      <c r="C664" s="25"/>
      <c r="D664" s="25"/>
      <c r="E664" s="25"/>
      <c r="F664" s="25"/>
      <c r="G664" s="25"/>
      <c r="H664" s="25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5"/>
      <c r="Z664" s="25"/>
      <c r="AA664" s="25"/>
      <c r="AB664" s="25"/>
      <c r="AC664" s="25"/>
      <c r="AD664" s="25"/>
      <c r="AE664" s="24"/>
      <c r="AF664" s="24"/>
      <c r="AG664" s="24"/>
      <c r="AH664" s="24"/>
      <c r="AI664" s="24"/>
      <c r="AJ664" s="24"/>
    </row>
    <row r="665">
      <c r="A665" s="24"/>
      <c r="B665" s="25"/>
      <c r="C665" s="25"/>
      <c r="D665" s="25"/>
      <c r="E665" s="25"/>
      <c r="F665" s="25"/>
      <c r="G665" s="25"/>
      <c r="H665" s="25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5"/>
      <c r="Z665" s="25"/>
      <c r="AA665" s="25"/>
      <c r="AB665" s="25"/>
      <c r="AC665" s="25"/>
      <c r="AD665" s="25"/>
      <c r="AE665" s="24"/>
      <c r="AF665" s="24"/>
      <c r="AG665" s="24"/>
      <c r="AH665" s="24"/>
      <c r="AI665" s="24"/>
      <c r="AJ665" s="24"/>
    </row>
    <row r="666">
      <c r="A666" s="24"/>
      <c r="B666" s="25"/>
      <c r="C666" s="25"/>
      <c r="D666" s="25"/>
      <c r="E666" s="25"/>
      <c r="F666" s="25"/>
      <c r="G666" s="25"/>
      <c r="H666" s="25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5"/>
      <c r="Z666" s="25"/>
      <c r="AA666" s="25"/>
      <c r="AB666" s="25"/>
      <c r="AC666" s="25"/>
      <c r="AD666" s="25"/>
      <c r="AE666" s="24"/>
      <c r="AF666" s="24"/>
      <c r="AG666" s="24"/>
      <c r="AH666" s="24"/>
      <c r="AI666" s="24"/>
      <c r="AJ666" s="24"/>
    </row>
    <row r="667">
      <c r="A667" s="24"/>
      <c r="B667" s="25"/>
      <c r="C667" s="25"/>
      <c r="D667" s="25"/>
      <c r="E667" s="25"/>
      <c r="F667" s="25"/>
      <c r="G667" s="25"/>
      <c r="H667" s="25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5"/>
      <c r="Z667" s="25"/>
      <c r="AA667" s="25"/>
      <c r="AB667" s="25"/>
      <c r="AC667" s="25"/>
      <c r="AD667" s="25"/>
      <c r="AE667" s="24"/>
      <c r="AF667" s="24"/>
      <c r="AG667" s="24"/>
      <c r="AH667" s="24"/>
      <c r="AI667" s="24"/>
      <c r="AJ667" s="24"/>
    </row>
    <row r="668">
      <c r="A668" s="24"/>
      <c r="B668" s="25"/>
      <c r="C668" s="25"/>
      <c r="D668" s="25"/>
      <c r="E668" s="25"/>
      <c r="F668" s="25"/>
      <c r="G668" s="25"/>
      <c r="H668" s="25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5"/>
      <c r="Z668" s="25"/>
      <c r="AA668" s="25"/>
      <c r="AB668" s="25"/>
      <c r="AC668" s="25"/>
      <c r="AD668" s="25"/>
      <c r="AE668" s="24"/>
      <c r="AF668" s="24"/>
      <c r="AG668" s="24"/>
      <c r="AH668" s="24"/>
      <c r="AI668" s="24"/>
      <c r="AJ668" s="24"/>
    </row>
    <row r="669">
      <c r="A669" s="24"/>
      <c r="B669" s="25"/>
      <c r="C669" s="25"/>
      <c r="D669" s="25"/>
      <c r="E669" s="25"/>
      <c r="F669" s="25"/>
      <c r="G669" s="25"/>
      <c r="H669" s="25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5"/>
      <c r="Z669" s="25"/>
      <c r="AA669" s="25"/>
      <c r="AB669" s="25"/>
      <c r="AC669" s="25"/>
      <c r="AD669" s="25"/>
      <c r="AE669" s="24"/>
      <c r="AF669" s="24"/>
      <c r="AG669" s="24"/>
      <c r="AH669" s="24"/>
      <c r="AI669" s="24"/>
      <c r="AJ669" s="24"/>
    </row>
    <row r="670">
      <c r="A670" s="24"/>
      <c r="B670" s="25"/>
      <c r="C670" s="25"/>
      <c r="D670" s="25"/>
      <c r="E670" s="25"/>
      <c r="F670" s="25"/>
      <c r="G670" s="25"/>
      <c r="H670" s="25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5"/>
      <c r="Z670" s="25"/>
      <c r="AA670" s="25"/>
      <c r="AB670" s="25"/>
      <c r="AC670" s="25"/>
      <c r="AD670" s="25"/>
      <c r="AE670" s="24"/>
      <c r="AF670" s="24"/>
      <c r="AG670" s="24"/>
      <c r="AH670" s="24"/>
      <c r="AI670" s="24"/>
      <c r="AJ670" s="24"/>
    </row>
    <row r="671">
      <c r="A671" s="24"/>
      <c r="B671" s="25"/>
      <c r="C671" s="25"/>
      <c r="D671" s="25"/>
      <c r="E671" s="25"/>
      <c r="F671" s="25"/>
      <c r="G671" s="25"/>
      <c r="H671" s="25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5"/>
      <c r="Z671" s="25"/>
      <c r="AA671" s="25"/>
      <c r="AB671" s="25"/>
      <c r="AC671" s="25"/>
      <c r="AD671" s="25"/>
      <c r="AE671" s="24"/>
      <c r="AF671" s="24"/>
      <c r="AG671" s="24"/>
      <c r="AH671" s="24"/>
      <c r="AI671" s="24"/>
      <c r="AJ671" s="24"/>
    </row>
    <row r="672">
      <c r="A672" s="24"/>
      <c r="B672" s="25"/>
      <c r="C672" s="25"/>
      <c r="D672" s="25"/>
      <c r="E672" s="25"/>
      <c r="F672" s="25"/>
      <c r="G672" s="25"/>
      <c r="H672" s="25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5"/>
      <c r="Z672" s="25"/>
      <c r="AA672" s="25"/>
      <c r="AB672" s="25"/>
      <c r="AC672" s="25"/>
      <c r="AD672" s="25"/>
      <c r="AE672" s="24"/>
      <c r="AF672" s="24"/>
      <c r="AG672" s="24"/>
      <c r="AH672" s="24"/>
      <c r="AI672" s="24"/>
      <c r="AJ672" s="24"/>
    </row>
    <row r="673">
      <c r="A673" s="24"/>
      <c r="B673" s="25"/>
      <c r="C673" s="25"/>
      <c r="D673" s="25"/>
      <c r="E673" s="25"/>
      <c r="F673" s="25"/>
      <c r="G673" s="25"/>
      <c r="H673" s="25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5"/>
      <c r="Z673" s="25"/>
      <c r="AA673" s="25"/>
      <c r="AB673" s="25"/>
      <c r="AC673" s="25"/>
      <c r="AD673" s="25"/>
      <c r="AE673" s="24"/>
      <c r="AF673" s="24"/>
      <c r="AG673" s="24"/>
      <c r="AH673" s="24"/>
      <c r="AI673" s="24"/>
      <c r="AJ673" s="24"/>
    </row>
    <row r="674">
      <c r="A674" s="24"/>
      <c r="B674" s="25"/>
      <c r="C674" s="25"/>
      <c r="D674" s="25"/>
      <c r="E674" s="25"/>
      <c r="F674" s="25"/>
      <c r="G674" s="25"/>
      <c r="H674" s="25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5"/>
      <c r="Z674" s="25"/>
      <c r="AA674" s="25"/>
      <c r="AB674" s="25"/>
      <c r="AC674" s="25"/>
      <c r="AD674" s="25"/>
      <c r="AE674" s="24"/>
      <c r="AF674" s="24"/>
      <c r="AG674" s="24"/>
      <c r="AH674" s="24"/>
      <c r="AI674" s="24"/>
      <c r="AJ674" s="24"/>
    </row>
    <row r="675">
      <c r="A675" s="24"/>
      <c r="B675" s="25"/>
      <c r="C675" s="25"/>
      <c r="D675" s="25"/>
      <c r="E675" s="25"/>
      <c r="F675" s="25"/>
      <c r="G675" s="25"/>
      <c r="H675" s="25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5"/>
      <c r="Z675" s="25"/>
      <c r="AA675" s="25"/>
      <c r="AB675" s="25"/>
      <c r="AC675" s="25"/>
      <c r="AD675" s="25"/>
      <c r="AE675" s="24"/>
      <c r="AF675" s="24"/>
      <c r="AG675" s="24"/>
      <c r="AH675" s="24"/>
      <c r="AI675" s="24"/>
      <c r="AJ675" s="24"/>
    </row>
    <row r="676">
      <c r="A676" s="24"/>
      <c r="B676" s="25"/>
      <c r="C676" s="25"/>
      <c r="D676" s="25"/>
      <c r="E676" s="25"/>
      <c r="F676" s="25"/>
      <c r="G676" s="25"/>
      <c r="H676" s="25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5"/>
      <c r="Z676" s="25"/>
      <c r="AA676" s="25"/>
      <c r="AB676" s="25"/>
      <c r="AC676" s="25"/>
      <c r="AD676" s="25"/>
      <c r="AE676" s="24"/>
      <c r="AF676" s="24"/>
      <c r="AG676" s="24"/>
      <c r="AH676" s="24"/>
      <c r="AI676" s="24"/>
      <c r="AJ676" s="24"/>
    </row>
    <row r="677">
      <c r="A677" s="24"/>
      <c r="B677" s="25"/>
      <c r="C677" s="25"/>
      <c r="D677" s="25"/>
      <c r="E677" s="25"/>
      <c r="F677" s="25"/>
      <c r="G677" s="25"/>
      <c r="H677" s="25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5"/>
      <c r="Z677" s="25"/>
      <c r="AA677" s="25"/>
      <c r="AB677" s="25"/>
      <c r="AC677" s="25"/>
      <c r="AD677" s="25"/>
      <c r="AE677" s="24"/>
      <c r="AF677" s="24"/>
      <c r="AG677" s="24"/>
      <c r="AH677" s="24"/>
      <c r="AI677" s="24"/>
      <c r="AJ677" s="24"/>
    </row>
    <row r="678">
      <c r="A678" s="24"/>
      <c r="B678" s="25"/>
      <c r="C678" s="25"/>
      <c r="D678" s="25"/>
      <c r="E678" s="25"/>
      <c r="F678" s="25"/>
      <c r="G678" s="25"/>
      <c r="H678" s="25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5"/>
      <c r="Z678" s="25"/>
      <c r="AA678" s="25"/>
      <c r="AB678" s="25"/>
      <c r="AC678" s="25"/>
      <c r="AD678" s="25"/>
      <c r="AE678" s="24"/>
      <c r="AF678" s="24"/>
      <c r="AG678" s="24"/>
      <c r="AH678" s="24"/>
      <c r="AI678" s="24"/>
      <c r="AJ678" s="24"/>
    </row>
    <row r="679">
      <c r="A679" s="24"/>
      <c r="B679" s="25"/>
      <c r="C679" s="25"/>
      <c r="D679" s="25"/>
      <c r="E679" s="25"/>
      <c r="F679" s="25"/>
      <c r="G679" s="25"/>
      <c r="H679" s="25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5"/>
      <c r="Z679" s="25"/>
      <c r="AA679" s="25"/>
      <c r="AB679" s="25"/>
      <c r="AC679" s="25"/>
      <c r="AD679" s="25"/>
      <c r="AE679" s="24"/>
      <c r="AF679" s="24"/>
      <c r="AG679" s="24"/>
      <c r="AH679" s="24"/>
      <c r="AI679" s="24"/>
      <c r="AJ679" s="24"/>
    </row>
    <row r="680">
      <c r="A680" s="24"/>
      <c r="B680" s="25"/>
      <c r="C680" s="25"/>
      <c r="D680" s="25"/>
      <c r="E680" s="25"/>
      <c r="F680" s="25"/>
      <c r="G680" s="25"/>
      <c r="H680" s="25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5"/>
      <c r="Z680" s="25"/>
      <c r="AA680" s="25"/>
      <c r="AB680" s="25"/>
      <c r="AC680" s="25"/>
      <c r="AD680" s="25"/>
      <c r="AE680" s="24"/>
      <c r="AF680" s="24"/>
      <c r="AG680" s="24"/>
      <c r="AH680" s="24"/>
      <c r="AI680" s="24"/>
      <c r="AJ680" s="24"/>
    </row>
    <row r="681">
      <c r="A681" s="24"/>
      <c r="B681" s="25"/>
      <c r="C681" s="25"/>
      <c r="D681" s="25"/>
      <c r="E681" s="25"/>
      <c r="F681" s="25"/>
      <c r="G681" s="25"/>
      <c r="H681" s="25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5"/>
      <c r="Z681" s="25"/>
      <c r="AA681" s="25"/>
      <c r="AB681" s="25"/>
      <c r="AC681" s="25"/>
      <c r="AD681" s="25"/>
      <c r="AE681" s="24"/>
      <c r="AF681" s="24"/>
      <c r="AG681" s="24"/>
      <c r="AH681" s="24"/>
      <c r="AI681" s="24"/>
      <c r="AJ681" s="24"/>
    </row>
    <row r="682">
      <c r="A682" s="24"/>
      <c r="B682" s="25"/>
      <c r="C682" s="25"/>
      <c r="D682" s="25"/>
      <c r="E682" s="25"/>
      <c r="F682" s="25"/>
      <c r="G682" s="25"/>
      <c r="H682" s="25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5"/>
      <c r="Z682" s="25"/>
      <c r="AA682" s="25"/>
      <c r="AB682" s="25"/>
      <c r="AC682" s="25"/>
      <c r="AD682" s="25"/>
      <c r="AE682" s="24"/>
      <c r="AF682" s="24"/>
      <c r="AG682" s="24"/>
      <c r="AH682" s="24"/>
      <c r="AI682" s="24"/>
      <c r="AJ682" s="24"/>
    </row>
    <row r="683">
      <c r="A683" s="24"/>
      <c r="B683" s="25"/>
      <c r="C683" s="25"/>
      <c r="D683" s="25"/>
      <c r="E683" s="25"/>
      <c r="F683" s="25"/>
      <c r="G683" s="25"/>
      <c r="H683" s="25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5"/>
      <c r="Z683" s="25"/>
      <c r="AA683" s="25"/>
      <c r="AB683" s="25"/>
      <c r="AC683" s="25"/>
      <c r="AD683" s="25"/>
      <c r="AE683" s="24"/>
      <c r="AF683" s="24"/>
      <c r="AG683" s="24"/>
      <c r="AH683" s="24"/>
      <c r="AI683" s="24"/>
      <c r="AJ683" s="24"/>
    </row>
    <row r="684">
      <c r="A684" s="24"/>
      <c r="B684" s="25"/>
      <c r="C684" s="25"/>
      <c r="D684" s="25"/>
      <c r="E684" s="25"/>
      <c r="F684" s="25"/>
      <c r="G684" s="25"/>
      <c r="H684" s="25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5"/>
      <c r="Z684" s="25"/>
      <c r="AA684" s="25"/>
      <c r="AB684" s="25"/>
      <c r="AC684" s="25"/>
      <c r="AD684" s="25"/>
      <c r="AE684" s="24"/>
      <c r="AF684" s="24"/>
      <c r="AG684" s="24"/>
      <c r="AH684" s="24"/>
      <c r="AI684" s="24"/>
      <c r="AJ684" s="24"/>
    </row>
    <row r="685">
      <c r="A685" s="24"/>
      <c r="B685" s="25"/>
      <c r="C685" s="25"/>
      <c r="D685" s="25"/>
      <c r="E685" s="25"/>
      <c r="F685" s="25"/>
      <c r="G685" s="25"/>
      <c r="H685" s="25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5"/>
      <c r="Z685" s="25"/>
      <c r="AA685" s="25"/>
      <c r="AB685" s="25"/>
      <c r="AC685" s="25"/>
      <c r="AD685" s="25"/>
      <c r="AE685" s="24"/>
      <c r="AF685" s="24"/>
      <c r="AG685" s="24"/>
      <c r="AH685" s="24"/>
      <c r="AI685" s="24"/>
      <c r="AJ685" s="24"/>
    </row>
    <row r="686">
      <c r="A686" s="24"/>
      <c r="B686" s="25"/>
      <c r="C686" s="25"/>
      <c r="D686" s="25"/>
      <c r="E686" s="25"/>
      <c r="F686" s="25"/>
      <c r="G686" s="25"/>
      <c r="H686" s="25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5"/>
      <c r="Z686" s="25"/>
      <c r="AA686" s="25"/>
      <c r="AB686" s="25"/>
      <c r="AC686" s="25"/>
      <c r="AD686" s="25"/>
      <c r="AE686" s="24"/>
      <c r="AF686" s="24"/>
      <c r="AG686" s="24"/>
      <c r="AH686" s="24"/>
      <c r="AI686" s="24"/>
      <c r="AJ686" s="24"/>
    </row>
    <row r="687">
      <c r="A687" s="24"/>
      <c r="B687" s="25"/>
      <c r="C687" s="25"/>
      <c r="D687" s="25"/>
      <c r="E687" s="25"/>
      <c r="F687" s="25"/>
      <c r="G687" s="25"/>
      <c r="H687" s="25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5"/>
      <c r="Z687" s="25"/>
      <c r="AA687" s="25"/>
      <c r="AB687" s="25"/>
      <c r="AC687" s="25"/>
      <c r="AD687" s="25"/>
      <c r="AE687" s="24"/>
      <c r="AF687" s="24"/>
      <c r="AG687" s="24"/>
      <c r="AH687" s="24"/>
      <c r="AI687" s="24"/>
      <c r="AJ687" s="24"/>
    </row>
    <row r="688">
      <c r="A688" s="24"/>
      <c r="B688" s="25"/>
      <c r="C688" s="25"/>
      <c r="D688" s="25"/>
      <c r="E688" s="25"/>
      <c r="F688" s="25"/>
      <c r="G688" s="25"/>
      <c r="H688" s="25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5"/>
      <c r="Z688" s="25"/>
      <c r="AA688" s="25"/>
      <c r="AB688" s="25"/>
      <c r="AC688" s="25"/>
      <c r="AD688" s="25"/>
      <c r="AE688" s="24"/>
      <c r="AF688" s="24"/>
      <c r="AG688" s="24"/>
      <c r="AH688" s="24"/>
      <c r="AI688" s="24"/>
      <c r="AJ688" s="24"/>
    </row>
    <row r="689">
      <c r="A689" s="24"/>
      <c r="B689" s="25"/>
      <c r="C689" s="25"/>
      <c r="D689" s="25"/>
      <c r="E689" s="25"/>
      <c r="F689" s="25"/>
      <c r="G689" s="25"/>
      <c r="H689" s="25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5"/>
      <c r="Z689" s="25"/>
      <c r="AA689" s="25"/>
      <c r="AB689" s="25"/>
      <c r="AC689" s="25"/>
      <c r="AD689" s="25"/>
      <c r="AE689" s="24"/>
      <c r="AF689" s="24"/>
      <c r="AG689" s="24"/>
      <c r="AH689" s="24"/>
      <c r="AI689" s="24"/>
      <c r="AJ689" s="24"/>
    </row>
    <row r="690">
      <c r="A690" s="24"/>
      <c r="B690" s="25"/>
      <c r="C690" s="25"/>
      <c r="D690" s="25"/>
      <c r="E690" s="25"/>
      <c r="F690" s="25"/>
      <c r="G690" s="25"/>
      <c r="H690" s="25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5"/>
      <c r="Z690" s="25"/>
      <c r="AA690" s="25"/>
      <c r="AB690" s="25"/>
      <c r="AC690" s="25"/>
      <c r="AD690" s="25"/>
      <c r="AE690" s="24"/>
      <c r="AF690" s="24"/>
      <c r="AG690" s="24"/>
      <c r="AH690" s="24"/>
      <c r="AI690" s="24"/>
      <c r="AJ690" s="24"/>
    </row>
    <row r="691">
      <c r="A691" s="24"/>
      <c r="B691" s="25"/>
      <c r="C691" s="25"/>
      <c r="D691" s="25"/>
      <c r="E691" s="25"/>
      <c r="F691" s="25"/>
      <c r="G691" s="25"/>
      <c r="H691" s="25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5"/>
      <c r="Z691" s="25"/>
      <c r="AA691" s="25"/>
      <c r="AB691" s="25"/>
      <c r="AC691" s="25"/>
      <c r="AD691" s="25"/>
      <c r="AE691" s="24"/>
      <c r="AF691" s="24"/>
      <c r="AG691" s="24"/>
      <c r="AH691" s="24"/>
      <c r="AI691" s="24"/>
      <c r="AJ691" s="24"/>
    </row>
    <row r="692">
      <c r="A692" s="24"/>
      <c r="B692" s="25"/>
      <c r="C692" s="25"/>
      <c r="D692" s="25"/>
      <c r="E692" s="25"/>
      <c r="F692" s="25"/>
      <c r="G692" s="25"/>
      <c r="H692" s="25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5"/>
      <c r="Z692" s="25"/>
      <c r="AA692" s="25"/>
      <c r="AB692" s="25"/>
      <c r="AC692" s="25"/>
      <c r="AD692" s="25"/>
      <c r="AE692" s="24"/>
      <c r="AF692" s="24"/>
      <c r="AG692" s="24"/>
      <c r="AH692" s="24"/>
      <c r="AI692" s="24"/>
      <c r="AJ692" s="24"/>
    </row>
    <row r="693">
      <c r="A693" s="24"/>
      <c r="B693" s="25"/>
      <c r="C693" s="25"/>
      <c r="D693" s="25"/>
      <c r="E693" s="25"/>
      <c r="F693" s="25"/>
      <c r="G693" s="25"/>
      <c r="H693" s="25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5"/>
      <c r="Z693" s="25"/>
      <c r="AA693" s="25"/>
      <c r="AB693" s="25"/>
      <c r="AC693" s="25"/>
      <c r="AD693" s="25"/>
      <c r="AE693" s="24"/>
      <c r="AF693" s="24"/>
      <c r="AG693" s="24"/>
      <c r="AH693" s="24"/>
      <c r="AI693" s="24"/>
      <c r="AJ693" s="24"/>
    </row>
    <row r="694">
      <c r="A694" s="24"/>
      <c r="B694" s="25"/>
      <c r="C694" s="25"/>
      <c r="D694" s="25"/>
      <c r="E694" s="25"/>
      <c r="F694" s="25"/>
      <c r="G694" s="25"/>
      <c r="H694" s="25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5"/>
      <c r="Z694" s="25"/>
      <c r="AA694" s="25"/>
      <c r="AB694" s="25"/>
      <c r="AC694" s="25"/>
      <c r="AD694" s="25"/>
      <c r="AE694" s="24"/>
      <c r="AF694" s="24"/>
      <c r="AG694" s="24"/>
      <c r="AH694" s="24"/>
      <c r="AI694" s="24"/>
      <c r="AJ694" s="24"/>
    </row>
    <row r="695">
      <c r="A695" s="24"/>
      <c r="B695" s="25"/>
      <c r="C695" s="25"/>
      <c r="D695" s="25"/>
      <c r="E695" s="25"/>
      <c r="F695" s="25"/>
      <c r="G695" s="25"/>
      <c r="H695" s="25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5"/>
      <c r="Z695" s="25"/>
      <c r="AA695" s="25"/>
      <c r="AB695" s="25"/>
      <c r="AC695" s="25"/>
      <c r="AD695" s="25"/>
      <c r="AE695" s="24"/>
      <c r="AF695" s="24"/>
      <c r="AG695" s="24"/>
      <c r="AH695" s="24"/>
      <c r="AI695" s="24"/>
      <c r="AJ695" s="24"/>
    </row>
    <row r="696">
      <c r="A696" s="24"/>
      <c r="B696" s="25"/>
      <c r="C696" s="25"/>
      <c r="D696" s="25"/>
      <c r="E696" s="25"/>
      <c r="F696" s="25"/>
      <c r="G696" s="25"/>
      <c r="H696" s="25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5"/>
      <c r="Z696" s="25"/>
      <c r="AA696" s="25"/>
      <c r="AB696" s="25"/>
      <c r="AC696" s="25"/>
      <c r="AD696" s="25"/>
      <c r="AE696" s="24"/>
      <c r="AF696" s="24"/>
      <c r="AG696" s="24"/>
      <c r="AH696" s="24"/>
      <c r="AI696" s="24"/>
      <c r="AJ696" s="24"/>
    </row>
    <row r="697">
      <c r="A697" s="24"/>
      <c r="B697" s="25"/>
      <c r="C697" s="25"/>
      <c r="D697" s="25"/>
      <c r="E697" s="25"/>
      <c r="F697" s="25"/>
      <c r="G697" s="25"/>
      <c r="H697" s="25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5"/>
      <c r="Z697" s="25"/>
      <c r="AA697" s="25"/>
      <c r="AB697" s="25"/>
      <c r="AC697" s="25"/>
      <c r="AD697" s="25"/>
      <c r="AE697" s="24"/>
      <c r="AF697" s="24"/>
      <c r="AG697" s="24"/>
      <c r="AH697" s="24"/>
      <c r="AI697" s="24"/>
      <c r="AJ697" s="24"/>
    </row>
    <row r="698">
      <c r="A698" s="24"/>
      <c r="B698" s="25"/>
      <c r="C698" s="25"/>
      <c r="D698" s="25"/>
      <c r="E698" s="25"/>
      <c r="F698" s="25"/>
      <c r="G698" s="25"/>
      <c r="H698" s="25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5"/>
      <c r="Z698" s="25"/>
      <c r="AA698" s="25"/>
      <c r="AB698" s="25"/>
      <c r="AC698" s="25"/>
      <c r="AD698" s="25"/>
      <c r="AE698" s="24"/>
      <c r="AF698" s="24"/>
      <c r="AG698" s="24"/>
      <c r="AH698" s="24"/>
      <c r="AI698" s="24"/>
      <c r="AJ698" s="24"/>
    </row>
    <row r="699">
      <c r="A699" s="24"/>
      <c r="B699" s="25"/>
      <c r="C699" s="25"/>
      <c r="D699" s="25"/>
      <c r="E699" s="25"/>
      <c r="F699" s="25"/>
      <c r="G699" s="25"/>
      <c r="H699" s="25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5"/>
      <c r="Z699" s="25"/>
      <c r="AA699" s="25"/>
      <c r="AB699" s="25"/>
      <c r="AC699" s="25"/>
      <c r="AD699" s="25"/>
      <c r="AE699" s="24"/>
      <c r="AF699" s="24"/>
      <c r="AG699" s="24"/>
      <c r="AH699" s="24"/>
      <c r="AI699" s="24"/>
      <c r="AJ699" s="24"/>
    </row>
    <row r="700">
      <c r="A700" s="24"/>
      <c r="B700" s="25"/>
      <c r="C700" s="25"/>
      <c r="D700" s="25"/>
      <c r="E700" s="25"/>
      <c r="F700" s="25"/>
      <c r="G700" s="25"/>
      <c r="H700" s="25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5"/>
      <c r="Z700" s="25"/>
      <c r="AA700" s="25"/>
      <c r="AB700" s="25"/>
      <c r="AC700" s="25"/>
      <c r="AD700" s="25"/>
      <c r="AE700" s="24"/>
      <c r="AF700" s="24"/>
      <c r="AG700" s="24"/>
      <c r="AH700" s="24"/>
      <c r="AI700" s="24"/>
      <c r="AJ700" s="24"/>
    </row>
    <row r="701">
      <c r="A701" s="24"/>
      <c r="B701" s="25"/>
      <c r="C701" s="25"/>
      <c r="D701" s="25"/>
      <c r="E701" s="25"/>
      <c r="F701" s="25"/>
      <c r="G701" s="25"/>
      <c r="H701" s="25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5"/>
      <c r="Z701" s="25"/>
      <c r="AA701" s="25"/>
      <c r="AB701" s="25"/>
      <c r="AC701" s="25"/>
      <c r="AD701" s="25"/>
      <c r="AE701" s="24"/>
      <c r="AF701" s="24"/>
      <c r="AG701" s="24"/>
      <c r="AH701" s="24"/>
      <c r="AI701" s="24"/>
      <c r="AJ701" s="24"/>
    </row>
    <row r="702">
      <c r="A702" s="24"/>
      <c r="B702" s="25"/>
      <c r="C702" s="25"/>
      <c r="D702" s="25"/>
      <c r="E702" s="25"/>
      <c r="F702" s="25"/>
      <c r="G702" s="25"/>
      <c r="H702" s="25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5"/>
      <c r="Z702" s="25"/>
      <c r="AA702" s="25"/>
      <c r="AB702" s="25"/>
      <c r="AC702" s="25"/>
      <c r="AD702" s="25"/>
      <c r="AE702" s="24"/>
      <c r="AF702" s="24"/>
      <c r="AG702" s="24"/>
      <c r="AH702" s="24"/>
      <c r="AI702" s="24"/>
      <c r="AJ702" s="24"/>
    </row>
    <row r="703">
      <c r="A703" s="24"/>
      <c r="B703" s="25"/>
      <c r="C703" s="25"/>
      <c r="D703" s="25"/>
      <c r="E703" s="25"/>
      <c r="F703" s="25"/>
      <c r="G703" s="25"/>
      <c r="H703" s="25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5"/>
      <c r="Z703" s="25"/>
      <c r="AA703" s="25"/>
      <c r="AB703" s="25"/>
      <c r="AC703" s="25"/>
      <c r="AD703" s="25"/>
      <c r="AE703" s="24"/>
      <c r="AF703" s="24"/>
      <c r="AG703" s="24"/>
      <c r="AH703" s="24"/>
      <c r="AI703" s="24"/>
      <c r="AJ703" s="24"/>
    </row>
    <row r="704">
      <c r="A704" s="24"/>
      <c r="B704" s="25"/>
      <c r="C704" s="25"/>
      <c r="D704" s="25"/>
      <c r="E704" s="25"/>
      <c r="F704" s="25"/>
      <c r="G704" s="25"/>
      <c r="H704" s="25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5"/>
      <c r="Z704" s="25"/>
      <c r="AA704" s="25"/>
      <c r="AB704" s="25"/>
      <c r="AC704" s="25"/>
      <c r="AD704" s="25"/>
      <c r="AE704" s="24"/>
      <c r="AF704" s="24"/>
      <c r="AG704" s="24"/>
      <c r="AH704" s="24"/>
      <c r="AI704" s="24"/>
      <c r="AJ704" s="24"/>
    </row>
    <row r="705">
      <c r="A705" s="24"/>
      <c r="B705" s="25"/>
      <c r="C705" s="25"/>
      <c r="D705" s="25"/>
      <c r="E705" s="25"/>
      <c r="F705" s="25"/>
      <c r="G705" s="25"/>
      <c r="H705" s="25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5"/>
      <c r="Z705" s="25"/>
      <c r="AA705" s="25"/>
      <c r="AB705" s="25"/>
      <c r="AC705" s="25"/>
      <c r="AD705" s="25"/>
      <c r="AE705" s="24"/>
      <c r="AF705" s="24"/>
      <c r="AG705" s="24"/>
      <c r="AH705" s="24"/>
      <c r="AI705" s="24"/>
      <c r="AJ705" s="24"/>
    </row>
    <row r="706">
      <c r="A706" s="24"/>
      <c r="B706" s="25"/>
      <c r="C706" s="25"/>
      <c r="D706" s="25"/>
      <c r="E706" s="25"/>
      <c r="F706" s="25"/>
      <c r="G706" s="25"/>
      <c r="H706" s="25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5"/>
      <c r="Z706" s="25"/>
      <c r="AA706" s="25"/>
      <c r="AB706" s="25"/>
      <c r="AC706" s="25"/>
      <c r="AD706" s="25"/>
      <c r="AE706" s="24"/>
      <c r="AF706" s="24"/>
      <c r="AG706" s="24"/>
      <c r="AH706" s="24"/>
      <c r="AI706" s="24"/>
      <c r="AJ706" s="24"/>
    </row>
    <row r="707">
      <c r="A707" s="24"/>
      <c r="B707" s="25"/>
      <c r="C707" s="25"/>
      <c r="D707" s="25"/>
      <c r="E707" s="25"/>
      <c r="F707" s="25"/>
      <c r="G707" s="25"/>
      <c r="H707" s="25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5"/>
      <c r="Z707" s="25"/>
      <c r="AA707" s="25"/>
      <c r="AB707" s="25"/>
      <c r="AC707" s="25"/>
      <c r="AD707" s="25"/>
      <c r="AE707" s="24"/>
      <c r="AF707" s="24"/>
      <c r="AG707" s="24"/>
      <c r="AH707" s="24"/>
      <c r="AI707" s="24"/>
      <c r="AJ707" s="24"/>
    </row>
    <row r="708">
      <c r="A708" s="24"/>
      <c r="B708" s="25"/>
      <c r="C708" s="25"/>
      <c r="D708" s="25"/>
      <c r="E708" s="25"/>
      <c r="F708" s="25"/>
      <c r="G708" s="25"/>
      <c r="H708" s="25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5"/>
      <c r="Z708" s="25"/>
      <c r="AA708" s="25"/>
      <c r="AB708" s="25"/>
      <c r="AC708" s="25"/>
      <c r="AD708" s="25"/>
      <c r="AE708" s="24"/>
      <c r="AF708" s="24"/>
      <c r="AG708" s="24"/>
      <c r="AH708" s="24"/>
      <c r="AI708" s="24"/>
      <c r="AJ708" s="24"/>
    </row>
    <row r="709">
      <c r="A709" s="24"/>
      <c r="B709" s="25"/>
      <c r="C709" s="25"/>
      <c r="D709" s="25"/>
      <c r="E709" s="25"/>
      <c r="F709" s="25"/>
      <c r="G709" s="25"/>
      <c r="H709" s="25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5"/>
      <c r="Z709" s="25"/>
      <c r="AA709" s="25"/>
      <c r="AB709" s="25"/>
      <c r="AC709" s="25"/>
      <c r="AD709" s="25"/>
      <c r="AE709" s="24"/>
      <c r="AF709" s="24"/>
      <c r="AG709" s="24"/>
      <c r="AH709" s="24"/>
      <c r="AI709" s="24"/>
      <c r="AJ709" s="24"/>
    </row>
    <row r="710">
      <c r="A710" s="24"/>
      <c r="B710" s="25"/>
      <c r="C710" s="25"/>
      <c r="D710" s="25"/>
      <c r="E710" s="25"/>
      <c r="F710" s="25"/>
      <c r="G710" s="25"/>
      <c r="H710" s="25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5"/>
      <c r="Z710" s="25"/>
      <c r="AA710" s="25"/>
      <c r="AB710" s="25"/>
      <c r="AC710" s="25"/>
      <c r="AD710" s="25"/>
      <c r="AE710" s="24"/>
      <c r="AF710" s="24"/>
      <c r="AG710" s="24"/>
      <c r="AH710" s="24"/>
      <c r="AI710" s="24"/>
      <c r="AJ710" s="24"/>
    </row>
    <row r="711">
      <c r="A711" s="24"/>
      <c r="B711" s="25"/>
      <c r="C711" s="25"/>
      <c r="D711" s="25"/>
      <c r="E711" s="25"/>
      <c r="F711" s="25"/>
      <c r="G711" s="25"/>
      <c r="H711" s="25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5"/>
      <c r="Z711" s="25"/>
      <c r="AA711" s="25"/>
      <c r="AB711" s="25"/>
      <c r="AC711" s="25"/>
      <c r="AD711" s="25"/>
      <c r="AE711" s="24"/>
      <c r="AF711" s="24"/>
      <c r="AG711" s="24"/>
      <c r="AH711" s="24"/>
      <c r="AI711" s="24"/>
      <c r="AJ711" s="24"/>
    </row>
    <row r="712">
      <c r="A712" s="24"/>
      <c r="B712" s="25"/>
      <c r="C712" s="25"/>
      <c r="D712" s="25"/>
      <c r="E712" s="25"/>
      <c r="F712" s="25"/>
      <c r="G712" s="25"/>
      <c r="H712" s="25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5"/>
      <c r="Z712" s="25"/>
      <c r="AA712" s="25"/>
      <c r="AB712" s="25"/>
      <c r="AC712" s="25"/>
      <c r="AD712" s="25"/>
      <c r="AE712" s="24"/>
      <c r="AF712" s="24"/>
      <c r="AG712" s="24"/>
      <c r="AH712" s="24"/>
      <c r="AI712" s="24"/>
      <c r="AJ712" s="24"/>
    </row>
    <row r="713">
      <c r="A713" s="24"/>
      <c r="B713" s="25"/>
      <c r="C713" s="25"/>
      <c r="D713" s="25"/>
      <c r="E713" s="25"/>
      <c r="F713" s="25"/>
      <c r="G713" s="25"/>
      <c r="H713" s="25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5"/>
      <c r="Z713" s="25"/>
      <c r="AA713" s="25"/>
      <c r="AB713" s="25"/>
      <c r="AC713" s="25"/>
      <c r="AD713" s="25"/>
      <c r="AE713" s="24"/>
      <c r="AF713" s="24"/>
      <c r="AG713" s="24"/>
      <c r="AH713" s="24"/>
      <c r="AI713" s="24"/>
      <c r="AJ713" s="24"/>
    </row>
    <row r="714">
      <c r="A714" s="24"/>
      <c r="B714" s="25"/>
      <c r="C714" s="25"/>
      <c r="D714" s="25"/>
      <c r="E714" s="25"/>
      <c r="F714" s="25"/>
      <c r="G714" s="25"/>
      <c r="H714" s="25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5"/>
      <c r="Z714" s="25"/>
      <c r="AA714" s="25"/>
      <c r="AB714" s="25"/>
      <c r="AC714" s="25"/>
      <c r="AD714" s="25"/>
      <c r="AE714" s="24"/>
      <c r="AF714" s="24"/>
      <c r="AG714" s="24"/>
      <c r="AH714" s="24"/>
      <c r="AI714" s="24"/>
      <c r="AJ714" s="24"/>
    </row>
    <row r="715">
      <c r="A715" s="24"/>
      <c r="B715" s="25"/>
      <c r="C715" s="25"/>
      <c r="D715" s="25"/>
      <c r="E715" s="25"/>
      <c r="F715" s="25"/>
      <c r="G715" s="25"/>
      <c r="H715" s="25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5"/>
      <c r="Z715" s="25"/>
      <c r="AA715" s="25"/>
      <c r="AB715" s="25"/>
      <c r="AC715" s="25"/>
      <c r="AD715" s="25"/>
      <c r="AE715" s="24"/>
      <c r="AF715" s="24"/>
      <c r="AG715" s="24"/>
      <c r="AH715" s="24"/>
      <c r="AI715" s="24"/>
      <c r="AJ715" s="24"/>
    </row>
    <row r="716">
      <c r="A716" s="24"/>
      <c r="B716" s="25"/>
      <c r="C716" s="25"/>
      <c r="D716" s="25"/>
      <c r="E716" s="25"/>
      <c r="F716" s="25"/>
      <c r="G716" s="25"/>
      <c r="H716" s="25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5"/>
      <c r="Z716" s="25"/>
      <c r="AA716" s="25"/>
      <c r="AB716" s="25"/>
      <c r="AC716" s="25"/>
      <c r="AD716" s="25"/>
      <c r="AE716" s="24"/>
      <c r="AF716" s="24"/>
      <c r="AG716" s="24"/>
      <c r="AH716" s="24"/>
      <c r="AI716" s="24"/>
      <c r="AJ716" s="24"/>
    </row>
    <row r="717">
      <c r="A717" s="24"/>
      <c r="B717" s="25"/>
      <c r="C717" s="25"/>
      <c r="D717" s="25"/>
      <c r="E717" s="25"/>
      <c r="F717" s="25"/>
      <c r="G717" s="25"/>
      <c r="H717" s="25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5"/>
      <c r="Z717" s="25"/>
      <c r="AA717" s="25"/>
      <c r="AB717" s="25"/>
      <c r="AC717" s="25"/>
      <c r="AD717" s="25"/>
      <c r="AE717" s="24"/>
      <c r="AF717" s="24"/>
      <c r="AG717" s="24"/>
      <c r="AH717" s="24"/>
      <c r="AI717" s="24"/>
      <c r="AJ717" s="24"/>
    </row>
    <row r="718">
      <c r="A718" s="24"/>
      <c r="B718" s="25"/>
      <c r="C718" s="25"/>
      <c r="D718" s="25"/>
      <c r="E718" s="25"/>
      <c r="F718" s="25"/>
      <c r="G718" s="25"/>
      <c r="H718" s="25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5"/>
      <c r="Z718" s="25"/>
      <c r="AA718" s="25"/>
      <c r="AB718" s="25"/>
      <c r="AC718" s="25"/>
      <c r="AD718" s="25"/>
      <c r="AE718" s="24"/>
      <c r="AF718" s="24"/>
      <c r="AG718" s="24"/>
      <c r="AH718" s="24"/>
      <c r="AI718" s="24"/>
      <c r="AJ718" s="24"/>
    </row>
    <row r="719">
      <c r="A719" s="24"/>
      <c r="B719" s="25"/>
      <c r="C719" s="25"/>
      <c r="D719" s="25"/>
      <c r="E719" s="25"/>
      <c r="F719" s="25"/>
      <c r="G719" s="25"/>
      <c r="H719" s="25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5"/>
      <c r="Z719" s="25"/>
      <c r="AA719" s="25"/>
      <c r="AB719" s="25"/>
      <c r="AC719" s="25"/>
      <c r="AD719" s="25"/>
      <c r="AE719" s="24"/>
      <c r="AF719" s="24"/>
      <c r="AG719" s="24"/>
      <c r="AH719" s="24"/>
      <c r="AI719" s="24"/>
      <c r="AJ719" s="24"/>
    </row>
    <row r="720">
      <c r="A720" s="24"/>
      <c r="B720" s="25"/>
      <c r="C720" s="25"/>
      <c r="D720" s="25"/>
      <c r="E720" s="25"/>
      <c r="F720" s="25"/>
      <c r="G720" s="25"/>
      <c r="H720" s="25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5"/>
      <c r="Z720" s="25"/>
      <c r="AA720" s="25"/>
      <c r="AB720" s="25"/>
      <c r="AC720" s="25"/>
      <c r="AD720" s="25"/>
      <c r="AE720" s="24"/>
      <c r="AF720" s="24"/>
      <c r="AG720" s="24"/>
      <c r="AH720" s="24"/>
      <c r="AI720" s="24"/>
      <c r="AJ720" s="24"/>
    </row>
    <row r="721">
      <c r="A721" s="24"/>
      <c r="B721" s="25"/>
      <c r="C721" s="25"/>
      <c r="D721" s="25"/>
      <c r="E721" s="25"/>
      <c r="F721" s="25"/>
      <c r="G721" s="25"/>
      <c r="H721" s="25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5"/>
      <c r="Z721" s="25"/>
      <c r="AA721" s="25"/>
      <c r="AB721" s="25"/>
      <c r="AC721" s="25"/>
      <c r="AD721" s="25"/>
      <c r="AE721" s="24"/>
      <c r="AF721" s="24"/>
      <c r="AG721" s="24"/>
      <c r="AH721" s="24"/>
      <c r="AI721" s="24"/>
      <c r="AJ721" s="24"/>
    </row>
    <row r="722">
      <c r="A722" s="24"/>
      <c r="B722" s="25"/>
      <c r="C722" s="25"/>
      <c r="D722" s="25"/>
      <c r="E722" s="25"/>
      <c r="F722" s="25"/>
      <c r="G722" s="25"/>
      <c r="H722" s="25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5"/>
      <c r="Z722" s="25"/>
      <c r="AA722" s="25"/>
      <c r="AB722" s="25"/>
      <c r="AC722" s="25"/>
      <c r="AD722" s="25"/>
      <c r="AE722" s="24"/>
      <c r="AF722" s="24"/>
      <c r="AG722" s="24"/>
      <c r="AH722" s="24"/>
      <c r="AI722" s="24"/>
      <c r="AJ722" s="24"/>
    </row>
    <row r="723">
      <c r="A723" s="24"/>
      <c r="B723" s="25"/>
      <c r="C723" s="25"/>
      <c r="D723" s="25"/>
      <c r="E723" s="25"/>
      <c r="F723" s="25"/>
      <c r="G723" s="25"/>
      <c r="H723" s="25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5"/>
      <c r="Z723" s="25"/>
      <c r="AA723" s="25"/>
      <c r="AB723" s="25"/>
      <c r="AC723" s="25"/>
      <c r="AD723" s="25"/>
      <c r="AE723" s="24"/>
      <c r="AF723" s="24"/>
      <c r="AG723" s="24"/>
      <c r="AH723" s="24"/>
      <c r="AI723" s="24"/>
      <c r="AJ723" s="24"/>
    </row>
    <row r="724">
      <c r="A724" s="24"/>
      <c r="B724" s="25"/>
      <c r="C724" s="25"/>
      <c r="D724" s="25"/>
      <c r="E724" s="25"/>
      <c r="F724" s="25"/>
      <c r="G724" s="25"/>
      <c r="H724" s="25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5"/>
      <c r="Z724" s="25"/>
      <c r="AA724" s="25"/>
      <c r="AB724" s="25"/>
      <c r="AC724" s="25"/>
      <c r="AD724" s="25"/>
      <c r="AE724" s="24"/>
      <c r="AF724" s="24"/>
      <c r="AG724" s="24"/>
      <c r="AH724" s="24"/>
      <c r="AI724" s="24"/>
      <c r="AJ724" s="24"/>
    </row>
    <row r="725">
      <c r="A725" s="24"/>
      <c r="B725" s="25"/>
      <c r="C725" s="25"/>
      <c r="D725" s="25"/>
      <c r="E725" s="25"/>
      <c r="F725" s="25"/>
      <c r="G725" s="25"/>
      <c r="H725" s="25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5"/>
      <c r="Z725" s="25"/>
      <c r="AA725" s="25"/>
      <c r="AB725" s="25"/>
      <c r="AC725" s="25"/>
      <c r="AD725" s="25"/>
      <c r="AE725" s="24"/>
      <c r="AF725" s="24"/>
      <c r="AG725" s="24"/>
      <c r="AH725" s="24"/>
      <c r="AI725" s="24"/>
      <c r="AJ725" s="24"/>
    </row>
    <row r="726">
      <c r="A726" s="24"/>
      <c r="B726" s="25"/>
      <c r="C726" s="25"/>
      <c r="D726" s="25"/>
      <c r="E726" s="25"/>
      <c r="F726" s="25"/>
      <c r="G726" s="25"/>
      <c r="H726" s="25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5"/>
      <c r="Z726" s="25"/>
      <c r="AA726" s="25"/>
      <c r="AB726" s="25"/>
      <c r="AC726" s="25"/>
      <c r="AD726" s="25"/>
      <c r="AE726" s="24"/>
      <c r="AF726" s="24"/>
      <c r="AG726" s="24"/>
      <c r="AH726" s="24"/>
      <c r="AI726" s="24"/>
      <c r="AJ726" s="24"/>
    </row>
    <row r="727">
      <c r="A727" s="24"/>
      <c r="B727" s="25"/>
      <c r="C727" s="25"/>
      <c r="D727" s="25"/>
      <c r="E727" s="25"/>
      <c r="F727" s="25"/>
      <c r="G727" s="25"/>
      <c r="H727" s="25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5"/>
      <c r="Z727" s="25"/>
      <c r="AA727" s="25"/>
      <c r="AB727" s="25"/>
      <c r="AC727" s="25"/>
      <c r="AD727" s="25"/>
      <c r="AE727" s="24"/>
      <c r="AF727" s="24"/>
      <c r="AG727" s="24"/>
      <c r="AH727" s="24"/>
      <c r="AI727" s="24"/>
      <c r="AJ727" s="24"/>
    </row>
    <row r="728">
      <c r="A728" s="24"/>
      <c r="B728" s="25"/>
      <c r="C728" s="25"/>
      <c r="D728" s="25"/>
      <c r="E728" s="25"/>
      <c r="F728" s="25"/>
      <c r="G728" s="25"/>
      <c r="H728" s="25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5"/>
      <c r="Z728" s="25"/>
      <c r="AA728" s="25"/>
      <c r="AB728" s="25"/>
      <c r="AC728" s="25"/>
      <c r="AD728" s="25"/>
      <c r="AE728" s="24"/>
      <c r="AF728" s="24"/>
      <c r="AG728" s="24"/>
      <c r="AH728" s="24"/>
      <c r="AI728" s="24"/>
      <c r="AJ728" s="24"/>
    </row>
    <row r="729">
      <c r="A729" s="24"/>
      <c r="B729" s="25"/>
      <c r="C729" s="25"/>
      <c r="D729" s="25"/>
      <c r="E729" s="25"/>
      <c r="F729" s="25"/>
      <c r="G729" s="25"/>
      <c r="H729" s="25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5"/>
      <c r="Z729" s="25"/>
      <c r="AA729" s="25"/>
      <c r="AB729" s="25"/>
      <c r="AC729" s="25"/>
      <c r="AD729" s="25"/>
      <c r="AE729" s="24"/>
      <c r="AF729" s="24"/>
      <c r="AG729" s="24"/>
      <c r="AH729" s="24"/>
      <c r="AI729" s="24"/>
      <c r="AJ729" s="24"/>
    </row>
    <row r="730">
      <c r="A730" s="24"/>
      <c r="B730" s="25"/>
      <c r="C730" s="25"/>
      <c r="D730" s="25"/>
      <c r="E730" s="25"/>
      <c r="F730" s="25"/>
      <c r="G730" s="25"/>
      <c r="H730" s="25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5"/>
      <c r="Z730" s="25"/>
      <c r="AA730" s="25"/>
      <c r="AB730" s="25"/>
      <c r="AC730" s="25"/>
      <c r="AD730" s="25"/>
      <c r="AE730" s="24"/>
      <c r="AF730" s="24"/>
      <c r="AG730" s="24"/>
      <c r="AH730" s="24"/>
      <c r="AI730" s="24"/>
      <c r="AJ730" s="24"/>
    </row>
    <row r="731">
      <c r="A731" s="24"/>
      <c r="B731" s="25"/>
      <c r="C731" s="25"/>
      <c r="D731" s="25"/>
      <c r="E731" s="25"/>
      <c r="F731" s="25"/>
      <c r="G731" s="25"/>
      <c r="H731" s="25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5"/>
      <c r="Z731" s="25"/>
      <c r="AA731" s="25"/>
      <c r="AB731" s="25"/>
      <c r="AC731" s="25"/>
      <c r="AD731" s="25"/>
      <c r="AE731" s="24"/>
      <c r="AF731" s="24"/>
      <c r="AG731" s="24"/>
      <c r="AH731" s="24"/>
      <c r="AI731" s="24"/>
      <c r="AJ731" s="24"/>
    </row>
    <row r="732">
      <c r="A732" s="24"/>
      <c r="B732" s="25"/>
      <c r="C732" s="25"/>
      <c r="D732" s="25"/>
      <c r="E732" s="25"/>
      <c r="F732" s="25"/>
      <c r="G732" s="25"/>
      <c r="H732" s="25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5"/>
      <c r="Z732" s="25"/>
      <c r="AA732" s="25"/>
      <c r="AB732" s="25"/>
      <c r="AC732" s="25"/>
      <c r="AD732" s="25"/>
      <c r="AE732" s="24"/>
      <c r="AF732" s="24"/>
      <c r="AG732" s="24"/>
      <c r="AH732" s="24"/>
      <c r="AI732" s="24"/>
      <c r="AJ732" s="24"/>
    </row>
    <row r="733">
      <c r="A733" s="24"/>
      <c r="B733" s="25"/>
      <c r="C733" s="25"/>
      <c r="D733" s="25"/>
      <c r="E733" s="25"/>
      <c r="F733" s="25"/>
      <c r="G733" s="25"/>
      <c r="H733" s="25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5"/>
      <c r="Z733" s="25"/>
      <c r="AA733" s="25"/>
      <c r="AB733" s="25"/>
      <c r="AC733" s="25"/>
      <c r="AD733" s="25"/>
      <c r="AE733" s="24"/>
      <c r="AF733" s="24"/>
      <c r="AG733" s="24"/>
      <c r="AH733" s="24"/>
      <c r="AI733" s="24"/>
      <c r="AJ733" s="24"/>
    </row>
    <row r="734">
      <c r="A734" s="24"/>
      <c r="B734" s="25"/>
      <c r="C734" s="25"/>
      <c r="D734" s="25"/>
      <c r="E734" s="25"/>
      <c r="F734" s="25"/>
      <c r="G734" s="25"/>
      <c r="H734" s="25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5"/>
      <c r="Z734" s="25"/>
      <c r="AA734" s="25"/>
      <c r="AB734" s="25"/>
      <c r="AC734" s="25"/>
      <c r="AD734" s="25"/>
      <c r="AE734" s="24"/>
      <c r="AF734" s="24"/>
      <c r="AG734" s="24"/>
      <c r="AH734" s="24"/>
      <c r="AI734" s="24"/>
      <c r="AJ734" s="24"/>
    </row>
    <row r="735">
      <c r="A735" s="24"/>
      <c r="B735" s="25"/>
      <c r="C735" s="25"/>
      <c r="D735" s="25"/>
      <c r="E735" s="25"/>
      <c r="F735" s="25"/>
      <c r="G735" s="25"/>
      <c r="H735" s="25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5"/>
      <c r="Z735" s="25"/>
      <c r="AA735" s="25"/>
      <c r="AB735" s="25"/>
      <c r="AC735" s="25"/>
      <c r="AD735" s="25"/>
      <c r="AE735" s="24"/>
      <c r="AF735" s="24"/>
      <c r="AG735" s="24"/>
      <c r="AH735" s="24"/>
      <c r="AI735" s="24"/>
      <c r="AJ735" s="24"/>
    </row>
    <row r="736">
      <c r="A736" s="24"/>
      <c r="B736" s="25"/>
      <c r="C736" s="25"/>
      <c r="D736" s="25"/>
      <c r="E736" s="25"/>
      <c r="F736" s="25"/>
      <c r="G736" s="25"/>
      <c r="H736" s="25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5"/>
      <c r="Z736" s="25"/>
      <c r="AA736" s="25"/>
      <c r="AB736" s="25"/>
      <c r="AC736" s="25"/>
      <c r="AD736" s="25"/>
      <c r="AE736" s="24"/>
      <c r="AF736" s="24"/>
      <c r="AG736" s="24"/>
      <c r="AH736" s="24"/>
      <c r="AI736" s="24"/>
      <c r="AJ736" s="24"/>
    </row>
    <row r="737">
      <c r="A737" s="24"/>
      <c r="B737" s="25"/>
      <c r="C737" s="25"/>
      <c r="D737" s="25"/>
      <c r="E737" s="25"/>
      <c r="F737" s="25"/>
      <c r="G737" s="25"/>
      <c r="H737" s="25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5"/>
      <c r="Z737" s="25"/>
      <c r="AA737" s="25"/>
      <c r="AB737" s="25"/>
      <c r="AC737" s="25"/>
      <c r="AD737" s="25"/>
      <c r="AE737" s="24"/>
      <c r="AF737" s="24"/>
      <c r="AG737" s="24"/>
      <c r="AH737" s="24"/>
      <c r="AI737" s="24"/>
      <c r="AJ737" s="24"/>
    </row>
    <row r="738">
      <c r="A738" s="24"/>
      <c r="B738" s="25"/>
      <c r="C738" s="25"/>
      <c r="D738" s="25"/>
      <c r="E738" s="25"/>
      <c r="F738" s="25"/>
      <c r="G738" s="25"/>
      <c r="H738" s="25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5"/>
      <c r="Z738" s="25"/>
      <c r="AA738" s="25"/>
      <c r="AB738" s="25"/>
      <c r="AC738" s="25"/>
      <c r="AD738" s="25"/>
      <c r="AE738" s="24"/>
      <c r="AF738" s="24"/>
      <c r="AG738" s="24"/>
      <c r="AH738" s="24"/>
      <c r="AI738" s="24"/>
      <c r="AJ738" s="24"/>
    </row>
    <row r="739">
      <c r="A739" s="24"/>
      <c r="B739" s="25"/>
      <c r="C739" s="25"/>
      <c r="D739" s="25"/>
      <c r="E739" s="25"/>
      <c r="F739" s="25"/>
      <c r="G739" s="25"/>
      <c r="H739" s="25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5"/>
      <c r="Z739" s="25"/>
      <c r="AA739" s="25"/>
      <c r="AB739" s="25"/>
      <c r="AC739" s="25"/>
      <c r="AD739" s="25"/>
      <c r="AE739" s="24"/>
      <c r="AF739" s="24"/>
      <c r="AG739" s="24"/>
      <c r="AH739" s="24"/>
      <c r="AI739" s="24"/>
      <c r="AJ739" s="24"/>
    </row>
    <row r="740">
      <c r="A740" s="24"/>
      <c r="B740" s="25"/>
      <c r="C740" s="25"/>
      <c r="D740" s="25"/>
      <c r="E740" s="25"/>
      <c r="F740" s="25"/>
      <c r="G740" s="25"/>
      <c r="H740" s="25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5"/>
      <c r="Z740" s="25"/>
      <c r="AA740" s="25"/>
      <c r="AB740" s="25"/>
      <c r="AC740" s="25"/>
      <c r="AD740" s="25"/>
      <c r="AE740" s="24"/>
      <c r="AF740" s="24"/>
      <c r="AG740" s="24"/>
      <c r="AH740" s="24"/>
      <c r="AI740" s="24"/>
      <c r="AJ740" s="24"/>
    </row>
    <row r="741">
      <c r="A741" s="24"/>
      <c r="B741" s="25"/>
      <c r="C741" s="25"/>
      <c r="D741" s="25"/>
      <c r="E741" s="25"/>
      <c r="F741" s="25"/>
      <c r="G741" s="25"/>
      <c r="H741" s="25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5"/>
      <c r="Z741" s="25"/>
      <c r="AA741" s="25"/>
      <c r="AB741" s="25"/>
      <c r="AC741" s="25"/>
      <c r="AD741" s="25"/>
      <c r="AE741" s="24"/>
      <c r="AF741" s="24"/>
      <c r="AG741" s="24"/>
      <c r="AH741" s="24"/>
      <c r="AI741" s="24"/>
      <c r="AJ741" s="24"/>
    </row>
    <row r="742">
      <c r="A742" s="24"/>
      <c r="B742" s="25"/>
      <c r="C742" s="25"/>
      <c r="D742" s="25"/>
      <c r="E742" s="25"/>
      <c r="F742" s="25"/>
      <c r="G742" s="25"/>
      <c r="H742" s="25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5"/>
      <c r="Z742" s="25"/>
      <c r="AA742" s="25"/>
      <c r="AB742" s="25"/>
      <c r="AC742" s="25"/>
      <c r="AD742" s="25"/>
      <c r="AE742" s="24"/>
      <c r="AF742" s="24"/>
      <c r="AG742" s="24"/>
      <c r="AH742" s="24"/>
      <c r="AI742" s="24"/>
      <c r="AJ742" s="24"/>
    </row>
    <row r="743">
      <c r="A743" s="24"/>
      <c r="B743" s="25"/>
      <c r="C743" s="25"/>
      <c r="D743" s="25"/>
      <c r="E743" s="25"/>
      <c r="F743" s="25"/>
      <c r="G743" s="25"/>
      <c r="H743" s="25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5"/>
      <c r="Z743" s="25"/>
      <c r="AA743" s="25"/>
      <c r="AB743" s="25"/>
      <c r="AC743" s="25"/>
      <c r="AD743" s="25"/>
      <c r="AE743" s="24"/>
      <c r="AF743" s="24"/>
      <c r="AG743" s="24"/>
      <c r="AH743" s="24"/>
      <c r="AI743" s="24"/>
      <c r="AJ743" s="24"/>
    </row>
    <row r="744">
      <c r="A744" s="24"/>
      <c r="B744" s="25"/>
      <c r="C744" s="25"/>
      <c r="D744" s="25"/>
      <c r="E744" s="25"/>
      <c r="F744" s="25"/>
      <c r="G744" s="25"/>
      <c r="H744" s="25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5"/>
      <c r="Z744" s="25"/>
      <c r="AA744" s="25"/>
      <c r="AB744" s="25"/>
      <c r="AC744" s="25"/>
      <c r="AD744" s="25"/>
      <c r="AE744" s="24"/>
      <c r="AF744" s="24"/>
      <c r="AG744" s="24"/>
      <c r="AH744" s="24"/>
      <c r="AI744" s="24"/>
      <c r="AJ744" s="24"/>
    </row>
    <row r="745">
      <c r="A745" s="24"/>
      <c r="B745" s="25"/>
      <c r="C745" s="25"/>
      <c r="D745" s="25"/>
      <c r="E745" s="25"/>
      <c r="F745" s="25"/>
      <c r="G745" s="25"/>
      <c r="H745" s="25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5"/>
      <c r="Z745" s="25"/>
      <c r="AA745" s="25"/>
      <c r="AB745" s="25"/>
      <c r="AC745" s="25"/>
      <c r="AD745" s="25"/>
      <c r="AE745" s="24"/>
      <c r="AF745" s="24"/>
      <c r="AG745" s="24"/>
      <c r="AH745" s="24"/>
      <c r="AI745" s="24"/>
      <c r="AJ745" s="24"/>
    </row>
    <row r="746">
      <c r="A746" s="24"/>
      <c r="B746" s="25"/>
      <c r="C746" s="25"/>
      <c r="D746" s="25"/>
      <c r="E746" s="25"/>
      <c r="F746" s="25"/>
      <c r="G746" s="25"/>
      <c r="H746" s="25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5"/>
      <c r="Z746" s="25"/>
      <c r="AA746" s="25"/>
      <c r="AB746" s="25"/>
      <c r="AC746" s="25"/>
      <c r="AD746" s="25"/>
      <c r="AE746" s="24"/>
      <c r="AF746" s="24"/>
      <c r="AG746" s="24"/>
      <c r="AH746" s="24"/>
      <c r="AI746" s="24"/>
      <c r="AJ746" s="24"/>
    </row>
    <row r="747">
      <c r="A747" s="24"/>
      <c r="B747" s="25"/>
      <c r="C747" s="25"/>
      <c r="D747" s="25"/>
      <c r="E747" s="25"/>
      <c r="F747" s="25"/>
      <c r="G747" s="25"/>
      <c r="H747" s="25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5"/>
      <c r="Z747" s="25"/>
      <c r="AA747" s="25"/>
      <c r="AB747" s="25"/>
      <c r="AC747" s="25"/>
      <c r="AD747" s="25"/>
      <c r="AE747" s="24"/>
      <c r="AF747" s="24"/>
      <c r="AG747" s="24"/>
      <c r="AH747" s="24"/>
      <c r="AI747" s="24"/>
      <c r="AJ747" s="24"/>
    </row>
    <row r="748">
      <c r="A748" s="24"/>
      <c r="B748" s="25"/>
      <c r="C748" s="25"/>
      <c r="D748" s="25"/>
      <c r="E748" s="25"/>
      <c r="F748" s="25"/>
      <c r="G748" s="25"/>
      <c r="H748" s="25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5"/>
      <c r="Z748" s="25"/>
      <c r="AA748" s="25"/>
      <c r="AB748" s="25"/>
      <c r="AC748" s="25"/>
      <c r="AD748" s="25"/>
      <c r="AE748" s="24"/>
      <c r="AF748" s="24"/>
      <c r="AG748" s="24"/>
      <c r="AH748" s="24"/>
      <c r="AI748" s="24"/>
      <c r="AJ748" s="24"/>
    </row>
    <row r="749">
      <c r="A749" s="24"/>
      <c r="B749" s="25"/>
      <c r="C749" s="25"/>
      <c r="D749" s="25"/>
      <c r="E749" s="25"/>
      <c r="F749" s="25"/>
      <c r="G749" s="25"/>
      <c r="H749" s="25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5"/>
      <c r="Z749" s="25"/>
      <c r="AA749" s="25"/>
      <c r="AB749" s="25"/>
      <c r="AC749" s="25"/>
      <c r="AD749" s="25"/>
      <c r="AE749" s="24"/>
      <c r="AF749" s="24"/>
      <c r="AG749" s="24"/>
      <c r="AH749" s="24"/>
      <c r="AI749" s="24"/>
      <c r="AJ749" s="24"/>
    </row>
    <row r="750">
      <c r="A750" s="24"/>
      <c r="B750" s="25"/>
      <c r="C750" s="25"/>
      <c r="D750" s="25"/>
      <c r="E750" s="25"/>
      <c r="F750" s="25"/>
      <c r="G750" s="25"/>
      <c r="H750" s="25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5"/>
      <c r="Z750" s="25"/>
      <c r="AA750" s="25"/>
      <c r="AB750" s="25"/>
      <c r="AC750" s="25"/>
      <c r="AD750" s="25"/>
      <c r="AE750" s="24"/>
      <c r="AF750" s="24"/>
      <c r="AG750" s="24"/>
      <c r="AH750" s="24"/>
      <c r="AI750" s="24"/>
      <c r="AJ750" s="24"/>
    </row>
    <row r="751">
      <c r="A751" s="24"/>
      <c r="B751" s="25"/>
      <c r="C751" s="25"/>
      <c r="D751" s="25"/>
      <c r="E751" s="25"/>
      <c r="F751" s="25"/>
      <c r="G751" s="25"/>
      <c r="H751" s="25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5"/>
      <c r="Z751" s="25"/>
      <c r="AA751" s="25"/>
      <c r="AB751" s="25"/>
      <c r="AC751" s="25"/>
      <c r="AD751" s="25"/>
      <c r="AE751" s="24"/>
      <c r="AF751" s="24"/>
      <c r="AG751" s="24"/>
      <c r="AH751" s="24"/>
      <c r="AI751" s="24"/>
      <c r="AJ751" s="24"/>
    </row>
    <row r="752">
      <c r="A752" s="24"/>
      <c r="B752" s="25"/>
      <c r="C752" s="25"/>
      <c r="D752" s="25"/>
      <c r="E752" s="25"/>
      <c r="F752" s="25"/>
      <c r="G752" s="25"/>
      <c r="H752" s="25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5"/>
      <c r="Z752" s="25"/>
      <c r="AA752" s="25"/>
      <c r="AB752" s="25"/>
      <c r="AC752" s="25"/>
      <c r="AD752" s="25"/>
      <c r="AE752" s="24"/>
      <c r="AF752" s="24"/>
      <c r="AG752" s="24"/>
      <c r="AH752" s="24"/>
      <c r="AI752" s="24"/>
      <c r="AJ752" s="24"/>
    </row>
    <row r="753">
      <c r="A753" s="24"/>
      <c r="B753" s="25"/>
      <c r="C753" s="25"/>
      <c r="D753" s="25"/>
      <c r="E753" s="25"/>
      <c r="F753" s="25"/>
      <c r="G753" s="25"/>
      <c r="H753" s="25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5"/>
      <c r="Z753" s="25"/>
      <c r="AA753" s="25"/>
      <c r="AB753" s="25"/>
      <c r="AC753" s="25"/>
      <c r="AD753" s="25"/>
      <c r="AE753" s="24"/>
      <c r="AF753" s="24"/>
      <c r="AG753" s="24"/>
      <c r="AH753" s="24"/>
      <c r="AI753" s="24"/>
      <c r="AJ753" s="24"/>
    </row>
    <row r="754">
      <c r="A754" s="24"/>
      <c r="B754" s="25"/>
      <c r="C754" s="25"/>
      <c r="D754" s="25"/>
      <c r="E754" s="25"/>
      <c r="F754" s="25"/>
      <c r="G754" s="25"/>
      <c r="H754" s="25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5"/>
      <c r="Z754" s="25"/>
      <c r="AA754" s="25"/>
      <c r="AB754" s="25"/>
      <c r="AC754" s="25"/>
      <c r="AD754" s="25"/>
      <c r="AE754" s="24"/>
      <c r="AF754" s="24"/>
      <c r="AG754" s="24"/>
      <c r="AH754" s="24"/>
      <c r="AI754" s="24"/>
      <c r="AJ754" s="24"/>
    </row>
    <row r="755">
      <c r="A755" s="24"/>
      <c r="B755" s="25"/>
      <c r="C755" s="25"/>
      <c r="D755" s="25"/>
      <c r="E755" s="25"/>
      <c r="F755" s="25"/>
      <c r="G755" s="25"/>
      <c r="H755" s="25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5"/>
      <c r="Z755" s="25"/>
      <c r="AA755" s="25"/>
      <c r="AB755" s="25"/>
      <c r="AC755" s="25"/>
      <c r="AD755" s="25"/>
      <c r="AE755" s="24"/>
      <c r="AF755" s="24"/>
      <c r="AG755" s="24"/>
      <c r="AH755" s="24"/>
      <c r="AI755" s="24"/>
      <c r="AJ755" s="24"/>
    </row>
    <row r="756">
      <c r="A756" s="24"/>
      <c r="B756" s="25"/>
      <c r="C756" s="25"/>
      <c r="D756" s="25"/>
      <c r="E756" s="25"/>
      <c r="F756" s="25"/>
      <c r="G756" s="25"/>
      <c r="H756" s="25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5"/>
      <c r="Z756" s="25"/>
      <c r="AA756" s="25"/>
      <c r="AB756" s="25"/>
      <c r="AC756" s="25"/>
      <c r="AD756" s="25"/>
      <c r="AE756" s="24"/>
      <c r="AF756" s="24"/>
      <c r="AG756" s="24"/>
      <c r="AH756" s="24"/>
      <c r="AI756" s="24"/>
      <c r="AJ756" s="24"/>
    </row>
    <row r="757">
      <c r="A757" s="24"/>
      <c r="B757" s="25"/>
      <c r="C757" s="25"/>
      <c r="D757" s="25"/>
      <c r="E757" s="25"/>
      <c r="F757" s="25"/>
      <c r="G757" s="25"/>
      <c r="H757" s="25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5"/>
      <c r="Z757" s="25"/>
      <c r="AA757" s="25"/>
      <c r="AB757" s="25"/>
      <c r="AC757" s="25"/>
      <c r="AD757" s="25"/>
      <c r="AE757" s="24"/>
      <c r="AF757" s="24"/>
      <c r="AG757" s="24"/>
      <c r="AH757" s="24"/>
      <c r="AI757" s="24"/>
      <c r="AJ757" s="24"/>
    </row>
    <row r="758">
      <c r="A758" s="24"/>
      <c r="B758" s="25"/>
      <c r="C758" s="25"/>
      <c r="D758" s="25"/>
      <c r="E758" s="25"/>
      <c r="F758" s="25"/>
      <c r="G758" s="25"/>
      <c r="H758" s="25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5"/>
      <c r="Z758" s="25"/>
      <c r="AA758" s="25"/>
      <c r="AB758" s="25"/>
      <c r="AC758" s="25"/>
      <c r="AD758" s="25"/>
      <c r="AE758" s="24"/>
      <c r="AF758" s="24"/>
      <c r="AG758" s="24"/>
      <c r="AH758" s="24"/>
      <c r="AI758" s="24"/>
      <c r="AJ758" s="24"/>
    </row>
    <row r="759">
      <c r="A759" s="24"/>
      <c r="B759" s="25"/>
      <c r="C759" s="25"/>
      <c r="D759" s="25"/>
      <c r="E759" s="25"/>
      <c r="F759" s="25"/>
      <c r="G759" s="25"/>
      <c r="H759" s="25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5"/>
      <c r="Z759" s="25"/>
      <c r="AA759" s="25"/>
      <c r="AB759" s="25"/>
      <c r="AC759" s="25"/>
      <c r="AD759" s="25"/>
      <c r="AE759" s="24"/>
      <c r="AF759" s="24"/>
      <c r="AG759" s="24"/>
      <c r="AH759" s="24"/>
      <c r="AI759" s="24"/>
      <c r="AJ759" s="24"/>
    </row>
    <row r="760">
      <c r="A760" s="24"/>
      <c r="B760" s="25"/>
      <c r="C760" s="25"/>
      <c r="D760" s="25"/>
      <c r="E760" s="25"/>
      <c r="F760" s="25"/>
      <c r="G760" s="25"/>
      <c r="H760" s="25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5"/>
      <c r="Z760" s="25"/>
      <c r="AA760" s="25"/>
      <c r="AB760" s="25"/>
      <c r="AC760" s="25"/>
      <c r="AD760" s="25"/>
      <c r="AE760" s="24"/>
      <c r="AF760" s="24"/>
      <c r="AG760" s="24"/>
      <c r="AH760" s="24"/>
      <c r="AI760" s="24"/>
      <c r="AJ760" s="24"/>
    </row>
    <row r="761">
      <c r="A761" s="24"/>
      <c r="B761" s="25"/>
      <c r="C761" s="25"/>
      <c r="D761" s="25"/>
      <c r="E761" s="25"/>
      <c r="F761" s="25"/>
      <c r="G761" s="25"/>
      <c r="H761" s="25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5"/>
      <c r="Z761" s="25"/>
      <c r="AA761" s="25"/>
      <c r="AB761" s="25"/>
      <c r="AC761" s="25"/>
      <c r="AD761" s="25"/>
      <c r="AE761" s="24"/>
      <c r="AF761" s="24"/>
      <c r="AG761" s="24"/>
      <c r="AH761" s="24"/>
      <c r="AI761" s="24"/>
      <c r="AJ761" s="24"/>
    </row>
    <row r="762">
      <c r="A762" s="24"/>
      <c r="B762" s="25"/>
      <c r="C762" s="25"/>
      <c r="D762" s="25"/>
      <c r="E762" s="25"/>
      <c r="F762" s="25"/>
      <c r="G762" s="25"/>
      <c r="H762" s="25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5"/>
      <c r="Z762" s="25"/>
      <c r="AA762" s="25"/>
      <c r="AB762" s="25"/>
      <c r="AC762" s="25"/>
      <c r="AD762" s="25"/>
      <c r="AE762" s="24"/>
      <c r="AF762" s="24"/>
      <c r="AG762" s="24"/>
      <c r="AH762" s="24"/>
      <c r="AI762" s="24"/>
      <c r="AJ762" s="24"/>
    </row>
    <row r="763">
      <c r="A763" s="24"/>
      <c r="B763" s="25"/>
      <c r="C763" s="25"/>
      <c r="D763" s="25"/>
      <c r="E763" s="25"/>
      <c r="F763" s="25"/>
      <c r="G763" s="25"/>
      <c r="H763" s="25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5"/>
      <c r="Z763" s="25"/>
      <c r="AA763" s="25"/>
      <c r="AB763" s="25"/>
      <c r="AC763" s="25"/>
      <c r="AD763" s="25"/>
      <c r="AE763" s="24"/>
      <c r="AF763" s="24"/>
      <c r="AG763" s="24"/>
      <c r="AH763" s="24"/>
      <c r="AI763" s="24"/>
      <c r="AJ763" s="24"/>
    </row>
    <row r="764">
      <c r="A764" s="24"/>
      <c r="B764" s="25"/>
      <c r="C764" s="25"/>
      <c r="D764" s="25"/>
      <c r="E764" s="25"/>
      <c r="F764" s="25"/>
      <c r="G764" s="25"/>
      <c r="H764" s="25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5"/>
      <c r="Z764" s="25"/>
      <c r="AA764" s="25"/>
      <c r="AB764" s="25"/>
      <c r="AC764" s="25"/>
      <c r="AD764" s="25"/>
      <c r="AE764" s="24"/>
      <c r="AF764" s="24"/>
      <c r="AG764" s="24"/>
      <c r="AH764" s="24"/>
      <c r="AI764" s="24"/>
      <c r="AJ764" s="24"/>
    </row>
    <row r="765">
      <c r="A765" s="24"/>
      <c r="B765" s="25"/>
      <c r="C765" s="25"/>
      <c r="D765" s="25"/>
      <c r="E765" s="25"/>
      <c r="F765" s="25"/>
      <c r="G765" s="25"/>
      <c r="H765" s="25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5"/>
      <c r="Z765" s="25"/>
      <c r="AA765" s="25"/>
      <c r="AB765" s="25"/>
      <c r="AC765" s="25"/>
      <c r="AD765" s="25"/>
      <c r="AE765" s="24"/>
      <c r="AF765" s="24"/>
      <c r="AG765" s="24"/>
      <c r="AH765" s="24"/>
      <c r="AI765" s="24"/>
      <c r="AJ765" s="24"/>
    </row>
    <row r="766">
      <c r="A766" s="24"/>
      <c r="B766" s="25"/>
      <c r="C766" s="25"/>
      <c r="D766" s="25"/>
      <c r="E766" s="25"/>
      <c r="F766" s="25"/>
      <c r="G766" s="25"/>
      <c r="H766" s="25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5"/>
      <c r="Z766" s="25"/>
      <c r="AA766" s="25"/>
      <c r="AB766" s="25"/>
      <c r="AC766" s="25"/>
      <c r="AD766" s="25"/>
      <c r="AE766" s="24"/>
      <c r="AF766" s="24"/>
      <c r="AG766" s="24"/>
      <c r="AH766" s="24"/>
      <c r="AI766" s="24"/>
      <c r="AJ766" s="24"/>
    </row>
    <row r="767">
      <c r="A767" s="24"/>
      <c r="B767" s="25"/>
      <c r="C767" s="25"/>
      <c r="D767" s="25"/>
      <c r="E767" s="25"/>
      <c r="F767" s="25"/>
      <c r="G767" s="25"/>
      <c r="H767" s="25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5"/>
      <c r="Z767" s="25"/>
      <c r="AA767" s="25"/>
      <c r="AB767" s="25"/>
      <c r="AC767" s="25"/>
      <c r="AD767" s="25"/>
      <c r="AE767" s="24"/>
      <c r="AF767" s="24"/>
      <c r="AG767" s="24"/>
      <c r="AH767" s="24"/>
      <c r="AI767" s="24"/>
      <c r="AJ767" s="24"/>
    </row>
    <row r="768">
      <c r="A768" s="24"/>
      <c r="B768" s="25"/>
      <c r="C768" s="25"/>
      <c r="D768" s="25"/>
      <c r="E768" s="25"/>
      <c r="F768" s="25"/>
      <c r="G768" s="25"/>
      <c r="H768" s="25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5"/>
      <c r="Z768" s="25"/>
      <c r="AA768" s="25"/>
      <c r="AB768" s="25"/>
      <c r="AC768" s="25"/>
      <c r="AD768" s="25"/>
      <c r="AE768" s="24"/>
      <c r="AF768" s="24"/>
      <c r="AG768" s="24"/>
      <c r="AH768" s="24"/>
      <c r="AI768" s="24"/>
      <c r="AJ768" s="24"/>
    </row>
    <row r="769">
      <c r="A769" s="24"/>
      <c r="B769" s="25"/>
      <c r="C769" s="25"/>
      <c r="D769" s="25"/>
      <c r="E769" s="25"/>
      <c r="F769" s="25"/>
      <c r="G769" s="25"/>
      <c r="H769" s="25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5"/>
      <c r="Z769" s="25"/>
      <c r="AA769" s="25"/>
      <c r="AB769" s="25"/>
      <c r="AC769" s="25"/>
      <c r="AD769" s="25"/>
      <c r="AE769" s="24"/>
      <c r="AF769" s="24"/>
      <c r="AG769" s="24"/>
      <c r="AH769" s="24"/>
      <c r="AI769" s="24"/>
      <c r="AJ769" s="24"/>
    </row>
    <row r="770">
      <c r="A770" s="24"/>
      <c r="B770" s="25"/>
      <c r="C770" s="25"/>
      <c r="D770" s="25"/>
      <c r="E770" s="25"/>
      <c r="F770" s="25"/>
      <c r="G770" s="25"/>
      <c r="H770" s="25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5"/>
      <c r="Z770" s="25"/>
      <c r="AA770" s="25"/>
      <c r="AB770" s="25"/>
      <c r="AC770" s="25"/>
      <c r="AD770" s="25"/>
      <c r="AE770" s="24"/>
      <c r="AF770" s="24"/>
      <c r="AG770" s="24"/>
      <c r="AH770" s="24"/>
      <c r="AI770" s="24"/>
      <c r="AJ770" s="24"/>
    </row>
    <row r="771">
      <c r="A771" s="24"/>
      <c r="B771" s="25"/>
      <c r="C771" s="25"/>
      <c r="D771" s="25"/>
      <c r="E771" s="25"/>
      <c r="F771" s="25"/>
      <c r="G771" s="25"/>
      <c r="H771" s="25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5"/>
      <c r="Z771" s="25"/>
      <c r="AA771" s="25"/>
      <c r="AB771" s="25"/>
      <c r="AC771" s="25"/>
      <c r="AD771" s="25"/>
      <c r="AE771" s="24"/>
      <c r="AF771" s="24"/>
      <c r="AG771" s="24"/>
      <c r="AH771" s="24"/>
      <c r="AI771" s="24"/>
      <c r="AJ771" s="24"/>
    </row>
    <row r="772">
      <c r="A772" s="24"/>
      <c r="B772" s="25"/>
      <c r="C772" s="25"/>
      <c r="D772" s="25"/>
      <c r="E772" s="25"/>
      <c r="F772" s="25"/>
      <c r="G772" s="25"/>
      <c r="H772" s="25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5"/>
      <c r="Z772" s="25"/>
      <c r="AA772" s="25"/>
      <c r="AB772" s="25"/>
      <c r="AC772" s="25"/>
      <c r="AD772" s="25"/>
      <c r="AE772" s="24"/>
      <c r="AF772" s="24"/>
      <c r="AG772" s="24"/>
      <c r="AH772" s="24"/>
      <c r="AI772" s="24"/>
      <c r="AJ772" s="24"/>
    </row>
    <row r="773">
      <c r="A773" s="24"/>
      <c r="B773" s="25"/>
      <c r="C773" s="25"/>
      <c r="D773" s="25"/>
      <c r="E773" s="25"/>
      <c r="F773" s="25"/>
      <c r="G773" s="25"/>
      <c r="H773" s="25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5"/>
      <c r="Z773" s="25"/>
      <c r="AA773" s="25"/>
      <c r="AB773" s="25"/>
      <c r="AC773" s="25"/>
      <c r="AD773" s="25"/>
      <c r="AE773" s="24"/>
      <c r="AF773" s="24"/>
      <c r="AG773" s="24"/>
      <c r="AH773" s="24"/>
      <c r="AI773" s="24"/>
      <c r="AJ773" s="24"/>
    </row>
    <row r="774">
      <c r="A774" s="24"/>
      <c r="B774" s="25"/>
      <c r="C774" s="25"/>
      <c r="D774" s="25"/>
      <c r="E774" s="25"/>
      <c r="F774" s="25"/>
      <c r="G774" s="25"/>
      <c r="H774" s="25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5"/>
      <c r="Z774" s="25"/>
      <c r="AA774" s="25"/>
      <c r="AB774" s="25"/>
      <c r="AC774" s="25"/>
      <c r="AD774" s="25"/>
      <c r="AE774" s="24"/>
      <c r="AF774" s="24"/>
      <c r="AG774" s="24"/>
      <c r="AH774" s="24"/>
      <c r="AI774" s="24"/>
      <c r="AJ774" s="24"/>
    </row>
    <row r="775">
      <c r="A775" s="24"/>
      <c r="B775" s="25"/>
      <c r="C775" s="25"/>
      <c r="D775" s="25"/>
      <c r="E775" s="25"/>
      <c r="F775" s="25"/>
      <c r="G775" s="25"/>
      <c r="H775" s="25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5"/>
      <c r="Z775" s="25"/>
      <c r="AA775" s="25"/>
      <c r="AB775" s="25"/>
      <c r="AC775" s="25"/>
      <c r="AD775" s="25"/>
      <c r="AE775" s="24"/>
      <c r="AF775" s="24"/>
      <c r="AG775" s="24"/>
      <c r="AH775" s="24"/>
      <c r="AI775" s="24"/>
      <c r="AJ775" s="24"/>
    </row>
    <row r="776">
      <c r="A776" s="24"/>
      <c r="B776" s="25"/>
      <c r="C776" s="25"/>
      <c r="D776" s="25"/>
      <c r="E776" s="25"/>
      <c r="F776" s="25"/>
      <c r="G776" s="25"/>
      <c r="H776" s="25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5"/>
      <c r="Z776" s="25"/>
      <c r="AA776" s="25"/>
      <c r="AB776" s="25"/>
      <c r="AC776" s="25"/>
      <c r="AD776" s="25"/>
      <c r="AE776" s="24"/>
      <c r="AF776" s="24"/>
      <c r="AG776" s="24"/>
      <c r="AH776" s="24"/>
      <c r="AI776" s="24"/>
      <c r="AJ776" s="24"/>
    </row>
    <row r="777">
      <c r="A777" s="24"/>
      <c r="B777" s="25"/>
      <c r="C777" s="25"/>
      <c r="D777" s="25"/>
      <c r="E777" s="25"/>
      <c r="F777" s="25"/>
      <c r="G777" s="25"/>
      <c r="H777" s="25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5"/>
      <c r="Z777" s="25"/>
      <c r="AA777" s="25"/>
      <c r="AB777" s="25"/>
      <c r="AC777" s="25"/>
      <c r="AD777" s="25"/>
      <c r="AE777" s="24"/>
      <c r="AF777" s="24"/>
      <c r="AG777" s="24"/>
      <c r="AH777" s="24"/>
      <c r="AI777" s="24"/>
      <c r="AJ777" s="24"/>
    </row>
    <row r="778">
      <c r="A778" s="24"/>
      <c r="B778" s="25"/>
      <c r="C778" s="25"/>
      <c r="D778" s="25"/>
      <c r="E778" s="25"/>
      <c r="F778" s="25"/>
      <c r="G778" s="25"/>
      <c r="H778" s="25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5"/>
      <c r="Z778" s="25"/>
      <c r="AA778" s="25"/>
      <c r="AB778" s="25"/>
      <c r="AC778" s="25"/>
      <c r="AD778" s="25"/>
      <c r="AE778" s="24"/>
      <c r="AF778" s="24"/>
      <c r="AG778" s="24"/>
      <c r="AH778" s="24"/>
      <c r="AI778" s="24"/>
      <c r="AJ778" s="24"/>
    </row>
    <row r="779">
      <c r="A779" s="24"/>
      <c r="B779" s="25"/>
      <c r="C779" s="25"/>
      <c r="D779" s="25"/>
      <c r="E779" s="25"/>
      <c r="F779" s="25"/>
      <c r="G779" s="25"/>
      <c r="H779" s="25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5"/>
      <c r="Z779" s="25"/>
      <c r="AA779" s="25"/>
      <c r="AB779" s="25"/>
      <c r="AC779" s="25"/>
      <c r="AD779" s="25"/>
      <c r="AE779" s="24"/>
      <c r="AF779" s="24"/>
      <c r="AG779" s="24"/>
      <c r="AH779" s="24"/>
      <c r="AI779" s="24"/>
      <c r="AJ779" s="24"/>
    </row>
    <row r="780">
      <c r="A780" s="24"/>
      <c r="B780" s="25"/>
      <c r="C780" s="25"/>
      <c r="D780" s="25"/>
      <c r="E780" s="25"/>
      <c r="F780" s="25"/>
      <c r="G780" s="25"/>
      <c r="H780" s="25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5"/>
      <c r="Z780" s="25"/>
      <c r="AA780" s="25"/>
      <c r="AB780" s="25"/>
      <c r="AC780" s="25"/>
      <c r="AD780" s="25"/>
      <c r="AE780" s="24"/>
      <c r="AF780" s="24"/>
      <c r="AG780" s="24"/>
      <c r="AH780" s="24"/>
      <c r="AI780" s="24"/>
      <c r="AJ780" s="24"/>
    </row>
    <row r="781">
      <c r="A781" s="24"/>
      <c r="B781" s="25"/>
      <c r="C781" s="25"/>
      <c r="D781" s="25"/>
      <c r="E781" s="25"/>
      <c r="F781" s="25"/>
      <c r="G781" s="25"/>
      <c r="H781" s="25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5"/>
      <c r="Z781" s="25"/>
      <c r="AA781" s="25"/>
      <c r="AB781" s="25"/>
      <c r="AC781" s="25"/>
      <c r="AD781" s="25"/>
      <c r="AE781" s="24"/>
      <c r="AF781" s="24"/>
      <c r="AG781" s="24"/>
      <c r="AH781" s="24"/>
      <c r="AI781" s="24"/>
      <c r="AJ781" s="24"/>
    </row>
    <row r="782">
      <c r="A782" s="24"/>
      <c r="B782" s="25"/>
      <c r="C782" s="25"/>
      <c r="D782" s="25"/>
      <c r="E782" s="25"/>
      <c r="F782" s="25"/>
      <c r="G782" s="25"/>
      <c r="H782" s="25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5"/>
      <c r="Z782" s="25"/>
      <c r="AA782" s="25"/>
      <c r="AB782" s="25"/>
      <c r="AC782" s="25"/>
      <c r="AD782" s="25"/>
      <c r="AE782" s="24"/>
      <c r="AF782" s="24"/>
      <c r="AG782" s="24"/>
      <c r="AH782" s="24"/>
      <c r="AI782" s="24"/>
      <c r="AJ782" s="24"/>
    </row>
    <row r="783">
      <c r="A783" s="24"/>
      <c r="B783" s="25"/>
      <c r="C783" s="25"/>
      <c r="D783" s="25"/>
      <c r="E783" s="25"/>
      <c r="F783" s="25"/>
      <c r="G783" s="25"/>
      <c r="H783" s="25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5"/>
      <c r="Z783" s="25"/>
      <c r="AA783" s="25"/>
      <c r="AB783" s="25"/>
      <c r="AC783" s="25"/>
      <c r="AD783" s="25"/>
      <c r="AE783" s="24"/>
      <c r="AF783" s="24"/>
      <c r="AG783" s="24"/>
      <c r="AH783" s="24"/>
      <c r="AI783" s="24"/>
      <c r="AJ783" s="24"/>
    </row>
    <row r="784">
      <c r="A784" s="24"/>
      <c r="B784" s="25"/>
      <c r="C784" s="25"/>
      <c r="D784" s="25"/>
      <c r="E784" s="25"/>
      <c r="F784" s="25"/>
      <c r="G784" s="25"/>
      <c r="H784" s="25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5"/>
      <c r="Z784" s="25"/>
      <c r="AA784" s="25"/>
      <c r="AB784" s="25"/>
      <c r="AC784" s="25"/>
      <c r="AD784" s="25"/>
      <c r="AE784" s="24"/>
      <c r="AF784" s="24"/>
      <c r="AG784" s="24"/>
      <c r="AH784" s="24"/>
      <c r="AI784" s="24"/>
      <c r="AJ784" s="24"/>
    </row>
    <row r="785">
      <c r="A785" s="24"/>
      <c r="B785" s="25"/>
      <c r="C785" s="25"/>
      <c r="D785" s="25"/>
      <c r="E785" s="25"/>
      <c r="F785" s="25"/>
      <c r="G785" s="25"/>
      <c r="H785" s="25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5"/>
      <c r="Z785" s="25"/>
      <c r="AA785" s="25"/>
      <c r="AB785" s="25"/>
      <c r="AC785" s="25"/>
      <c r="AD785" s="25"/>
      <c r="AE785" s="24"/>
      <c r="AF785" s="24"/>
      <c r="AG785" s="24"/>
      <c r="AH785" s="24"/>
      <c r="AI785" s="24"/>
      <c r="AJ785" s="24"/>
    </row>
    <row r="786">
      <c r="A786" s="24"/>
      <c r="B786" s="25"/>
      <c r="C786" s="25"/>
      <c r="D786" s="25"/>
      <c r="E786" s="25"/>
      <c r="F786" s="25"/>
      <c r="G786" s="25"/>
      <c r="H786" s="25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5"/>
      <c r="Z786" s="25"/>
      <c r="AA786" s="25"/>
      <c r="AB786" s="25"/>
      <c r="AC786" s="25"/>
      <c r="AD786" s="25"/>
      <c r="AE786" s="24"/>
      <c r="AF786" s="24"/>
      <c r="AG786" s="24"/>
      <c r="AH786" s="24"/>
      <c r="AI786" s="24"/>
      <c r="AJ786" s="24"/>
    </row>
    <row r="787">
      <c r="A787" s="24"/>
      <c r="B787" s="25"/>
      <c r="C787" s="25"/>
      <c r="D787" s="25"/>
      <c r="E787" s="25"/>
      <c r="F787" s="25"/>
      <c r="G787" s="25"/>
      <c r="H787" s="25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5"/>
      <c r="Z787" s="25"/>
      <c r="AA787" s="25"/>
      <c r="AB787" s="25"/>
      <c r="AC787" s="25"/>
      <c r="AD787" s="25"/>
      <c r="AE787" s="24"/>
      <c r="AF787" s="24"/>
      <c r="AG787" s="24"/>
      <c r="AH787" s="24"/>
      <c r="AI787" s="24"/>
      <c r="AJ787" s="24"/>
    </row>
    <row r="788">
      <c r="A788" s="24"/>
      <c r="B788" s="25"/>
      <c r="C788" s="25"/>
      <c r="D788" s="25"/>
      <c r="E788" s="25"/>
      <c r="F788" s="25"/>
      <c r="G788" s="25"/>
      <c r="H788" s="25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5"/>
      <c r="Z788" s="25"/>
      <c r="AA788" s="25"/>
      <c r="AB788" s="25"/>
      <c r="AC788" s="25"/>
      <c r="AD788" s="25"/>
      <c r="AE788" s="24"/>
      <c r="AF788" s="24"/>
      <c r="AG788" s="24"/>
      <c r="AH788" s="24"/>
      <c r="AI788" s="24"/>
      <c r="AJ788" s="24"/>
    </row>
    <row r="789">
      <c r="A789" s="24"/>
      <c r="B789" s="25"/>
      <c r="C789" s="25"/>
      <c r="D789" s="25"/>
      <c r="E789" s="25"/>
      <c r="F789" s="25"/>
      <c r="G789" s="25"/>
      <c r="H789" s="25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5"/>
      <c r="Z789" s="25"/>
      <c r="AA789" s="25"/>
      <c r="AB789" s="25"/>
      <c r="AC789" s="25"/>
      <c r="AD789" s="25"/>
      <c r="AE789" s="24"/>
      <c r="AF789" s="24"/>
      <c r="AG789" s="24"/>
      <c r="AH789" s="24"/>
      <c r="AI789" s="24"/>
      <c r="AJ789" s="24"/>
    </row>
    <row r="790">
      <c r="A790" s="24"/>
      <c r="B790" s="25"/>
      <c r="C790" s="25"/>
      <c r="D790" s="25"/>
      <c r="E790" s="25"/>
      <c r="F790" s="25"/>
      <c r="G790" s="25"/>
      <c r="H790" s="25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5"/>
      <c r="Z790" s="25"/>
      <c r="AA790" s="25"/>
      <c r="AB790" s="25"/>
      <c r="AC790" s="25"/>
      <c r="AD790" s="25"/>
      <c r="AE790" s="24"/>
      <c r="AF790" s="24"/>
      <c r="AG790" s="24"/>
      <c r="AH790" s="24"/>
      <c r="AI790" s="24"/>
      <c r="AJ790" s="24"/>
    </row>
    <row r="791">
      <c r="A791" s="24"/>
      <c r="B791" s="25"/>
      <c r="C791" s="25"/>
      <c r="D791" s="25"/>
      <c r="E791" s="25"/>
      <c r="F791" s="25"/>
      <c r="G791" s="25"/>
      <c r="H791" s="25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5"/>
      <c r="Z791" s="25"/>
      <c r="AA791" s="25"/>
      <c r="AB791" s="25"/>
      <c r="AC791" s="25"/>
      <c r="AD791" s="25"/>
      <c r="AE791" s="24"/>
      <c r="AF791" s="24"/>
      <c r="AG791" s="24"/>
      <c r="AH791" s="24"/>
      <c r="AI791" s="24"/>
      <c r="AJ791" s="24"/>
    </row>
    <row r="792">
      <c r="A792" s="24"/>
      <c r="B792" s="25"/>
      <c r="C792" s="25"/>
      <c r="D792" s="25"/>
      <c r="E792" s="25"/>
      <c r="F792" s="25"/>
      <c r="G792" s="25"/>
      <c r="H792" s="25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5"/>
      <c r="Z792" s="25"/>
      <c r="AA792" s="25"/>
      <c r="AB792" s="25"/>
      <c r="AC792" s="25"/>
      <c r="AD792" s="25"/>
      <c r="AE792" s="24"/>
      <c r="AF792" s="24"/>
      <c r="AG792" s="24"/>
      <c r="AH792" s="24"/>
      <c r="AI792" s="24"/>
      <c r="AJ792" s="24"/>
    </row>
    <row r="793">
      <c r="A793" s="24"/>
      <c r="B793" s="25"/>
      <c r="C793" s="25"/>
      <c r="D793" s="25"/>
      <c r="E793" s="25"/>
      <c r="F793" s="25"/>
      <c r="G793" s="25"/>
      <c r="H793" s="25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5"/>
      <c r="Z793" s="25"/>
      <c r="AA793" s="25"/>
      <c r="AB793" s="25"/>
      <c r="AC793" s="25"/>
      <c r="AD793" s="25"/>
      <c r="AE793" s="24"/>
      <c r="AF793" s="24"/>
      <c r="AG793" s="24"/>
      <c r="AH793" s="24"/>
      <c r="AI793" s="24"/>
      <c r="AJ793" s="24"/>
    </row>
    <row r="794">
      <c r="A794" s="24"/>
      <c r="B794" s="25"/>
      <c r="C794" s="25"/>
      <c r="D794" s="25"/>
      <c r="E794" s="25"/>
      <c r="F794" s="25"/>
      <c r="G794" s="25"/>
      <c r="H794" s="25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5"/>
      <c r="Z794" s="25"/>
      <c r="AA794" s="25"/>
      <c r="AB794" s="25"/>
      <c r="AC794" s="25"/>
      <c r="AD794" s="25"/>
      <c r="AE794" s="24"/>
      <c r="AF794" s="24"/>
      <c r="AG794" s="24"/>
      <c r="AH794" s="24"/>
      <c r="AI794" s="24"/>
      <c r="AJ794" s="24"/>
    </row>
    <row r="795">
      <c r="A795" s="24"/>
      <c r="B795" s="25"/>
      <c r="C795" s="25"/>
      <c r="D795" s="25"/>
      <c r="E795" s="25"/>
      <c r="F795" s="25"/>
      <c r="G795" s="25"/>
      <c r="H795" s="25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5"/>
      <c r="Z795" s="25"/>
      <c r="AA795" s="25"/>
      <c r="AB795" s="25"/>
      <c r="AC795" s="25"/>
      <c r="AD795" s="25"/>
      <c r="AE795" s="24"/>
      <c r="AF795" s="24"/>
      <c r="AG795" s="24"/>
      <c r="AH795" s="24"/>
      <c r="AI795" s="24"/>
      <c r="AJ795" s="24"/>
    </row>
    <row r="796">
      <c r="A796" s="24"/>
      <c r="B796" s="25"/>
      <c r="C796" s="25"/>
      <c r="D796" s="25"/>
      <c r="E796" s="25"/>
      <c r="F796" s="25"/>
      <c r="G796" s="25"/>
      <c r="H796" s="25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5"/>
      <c r="Z796" s="25"/>
      <c r="AA796" s="25"/>
      <c r="AB796" s="25"/>
      <c r="AC796" s="25"/>
      <c r="AD796" s="25"/>
      <c r="AE796" s="24"/>
      <c r="AF796" s="24"/>
      <c r="AG796" s="24"/>
      <c r="AH796" s="24"/>
      <c r="AI796" s="24"/>
      <c r="AJ796" s="24"/>
    </row>
    <row r="797">
      <c r="A797" s="24"/>
      <c r="B797" s="25"/>
      <c r="C797" s="25"/>
      <c r="D797" s="25"/>
      <c r="E797" s="25"/>
      <c r="F797" s="25"/>
      <c r="G797" s="25"/>
      <c r="H797" s="25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5"/>
      <c r="Z797" s="25"/>
      <c r="AA797" s="25"/>
      <c r="AB797" s="25"/>
      <c r="AC797" s="25"/>
      <c r="AD797" s="25"/>
      <c r="AE797" s="24"/>
      <c r="AF797" s="24"/>
      <c r="AG797" s="24"/>
      <c r="AH797" s="24"/>
      <c r="AI797" s="24"/>
      <c r="AJ797" s="24"/>
    </row>
    <row r="798">
      <c r="A798" s="24"/>
      <c r="B798" s="25"/>
      <c r="C798" s="25"/>
      <c r="D798" s="25"/>
      <c r="E798" s="25"/>
      <c r="F798" s="25"/>
      <c r="G798" s="25"/>
      <c r="H798" s="25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5"/>
      <c r="Z798" s="25"/>
      <c r="AA798" s="25"/>
      <c r="AB798" s="25"/>
      <c r="AC798" s="25"/>
      <c r="AD798" s="25"/>
      <c r="AE798" s="24"/>
      <c r="AF798" s="24"/>
      <c r="AG798" s="24"/>
      <c r="AH798" s="24"/>
      <c r="AI798" s="24"/>
      <c r="AJ798" s="24"/>
    </row>
    <row r="799">
      <c r="A799" s="24"/>
      <c r="B799" s="25"/>
      <c r="C799" s="25"/>
      <c r="D799" s="25"/>
      <c r="E799" s="25"/>
      <c r="F799" s="25"/>
      <c r="G799" s="25"/>
      <c r="H799" s="25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5"/>
      <c r="Z799" s="25"/>
      <c r="AA799" s="25"/>
      <c r="AB799" s="25"/>
      <c r="AC799" s="25"/>
      <c r="AD799" s="25"/>
      <c r="AE799" s="24"/>
      <c r="AF799" s="24"/>
      <c r="AG799" s="24"/>
      <c r="AH799" s="24"/>
      <c r="AI799" s="24"/>
      <c r="AJ799" s="24"/>
    </row>
    <row r="800">
      <c r="A800" s="24"/>
      <c r="B800" s="25"/>
      <c r="C800" s="25"/>
      <c r="D800" s="25"/>
      <c r="E800" s="25"/>
      <c r="F800" s="25"/>
      <c r="G800" s="25"/>
      <c r="H800" s="25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5"/>
      <c r="Z800" s="25"/>
      <c r="AA800" s="25"/>
      <c r="AB800" s="25"/>
      <c r="AC800" s="25"/>
      <c r="AD800" s="25"/>
      <c r="AE800" s="24"/>
      <c r="AF800" s="24"/>
      <c r="AG800" s="24"/>
      <c r="AH800" s="24"/>
      <c r="AI800" s="24"/>
      <c r="AJ800" s="24"/>
    </row>
    <row r="801">
      <c r="A801" s="24"/>
      <c r="B801" s="25"/>
      <c r="C801" s="25"/>
      <c r="D801" s="25"/>
      <c r="E801" s="25"/>
      <c r="F801" s="25"/>
      <c r="G801" s="25"/>
      <c r="H801" s="25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5"/>
      <c r="Z801" s="25"/>
      <c r="AA801" s="25"/>
      <c r="AB801" s="25"/>
      <c r="AC801" s="25"/>
      <c r="AD801" s="25"/>
      <c r="AE801" s="24"/>
      <c r="AF801" s="24"/>
      <c r="AG801" s="24"/>
      <c r="AH801" s="24"/>
      <c r="AI801" s="24"/>
      <c r="AJ801" s="24"/>
    </row>
    <row r="802">
      <c r="A802" s="24"/>
      <c r="B802" s="25"/>
      <c r="C802" s="25"/>
      <c r="D802" s="25"/>
      <c r="E802" s="25"/>
      <c r="F802" s="25"/>
      <c r="G802" s="25"/>
      <c r="H802" s="25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5"/>
      <c r="Z802" s="25"/>
      <c r="AA802" s="25"/>
      <c r="AB802" s="25"/>
      <c r="AC802" s="25"/>
      <c r="AD802" s="25"/>
      <c r="AE802" s="24"/>
      <c r="AF802" s="24"/>
      <c r="AG802" s="24"/>
      <c r="AH802" s="24"/>
      <c r="AI802" s="24"/>
      <c r="AJ802" s="24"/>
    </row>
    <row r="803">
      <c r="A803" s="24"/>
      <c r="B803" s="25"/>
      <c r="C803" s="25"/>
      <c r="D803" s="25"/>
      <c r="E803" s="25"/>
      <c r="F803" s="25"/>
      <c r="G803" s="25"/>
      <c r="H803" s="25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5"/>
      <c r="Z803" s="25"/>
      <c r="AA803" s="25"/>
      <c r="AB803" s="25"/>
      <c r="AC803" s="25"/>
      <c r="AD803" s="25"/>
      <c r="AE803" s="24"/>
      <c r="AF803" s="24"/>
      <c r="AG803" s="24"/>
      <c r="AH803" s="24"/>
      <c r="AI803" s="24"/>
      <c r="AJ803" s="24"/>
    </row>
    <row r="804">
      <c r="A804" s="24"/>
      <c r="B804" s="25"/>
      <c r="C804" s="25"/>
      <c r="D804" s="25"/>
      <c r="E804" s="25"/>
      <c r="F804" s="25"/>
      <c r="G804" s="25"/>
      <c r="H804" s="25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5"/>
      <c r="Z804" s="25"/>
      <c r="AA804" s="25"/>
      <c r="AB804" s="25"/>
      <c r="AC804" s="25"/>
      <c r="AD804" s="25"/>
      <c r="AE804" s="24"/>
      <c r="AF804" s="24"/>
      <c r="AG804" s="24"/>
      <c r="AH804" s="24"/>
      <c r="AI804" s="24"/>
      <c r="AJ804" s="24"/>
    </row>
    <row r="805">
      <c r="A805" s="24"/>
      <c r="B805" s="25"/>
      <c r="C805" s="25"/>
      <c r="D805" s="25"/>
      <c r="E805" s="25"/>
      <c r="F805" s="25"/>
      <c r="G805" s="25"/>
      <c r="H805" s="25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5"/>
      <c r="Z805" s="25"/>
      <c r="AA805" s="25"/>
      <c r="AB805" s="25"/>
      <c r="AC805" s="25"/>
      <c r="AD805" s="25"/>
      <c r="AE805" s="24"/>
      <c r="AF805" s="24"/>
      <c r="AG805" s="24"/>
      <c r="AH805" s="24"/>
      <c r="AI805" s="24"/>
      <c r="AJ805" s="24"/>
    </row>
    <row r="806">
      <c r="A806" s="24"/>
      <c r="B806" s="25"/>
      <c r="C806" s="25"/>
      <c r="D806" s="25"/>
      <c r="E806" s="25"/>
      <c r="F806" s="25"/>
      <c r="G806" s="25"/>
      <c r="H806" s="25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5"/>
      <c r="Z806" s="25"/>
      <c r="AA806" s="25"/>
      <c r="AB806" s="25"/>
      <c r="AC806" s="25"/>
      <c r="AD806" s="25"/>
      <c r="AE806" s="24"/>
      <c r="AF806" s="24"/>
      <c r="AG806" s="24"/>
      <c r="AH806" s="24"/>
      <c r="AI806" s="24"/>
      <c r="AJ806" s="24"/>
    </row>
    <row r="807">
      <c r="A807" s="24"/>
      <c r="B807" s="25"/>
      <c r="C807" s="25"/>
      <c r="D807" s="25"/>
      <c r="E807" s="25"/>
      <c r="F807" s="25"/>
      <c r="G807" s="25"/>
      <c r="H807" s="25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5"/>
      <c r="Z807" s="25"/>
      <c r="AA807" s="25"/>
      <c r="AB807" s="25"/>
      <c r="AC807" s="25"/>
      <c r="AD807" s="25"/>
      <c r="AE807" s="24"/>
      <c r="AF807" s="24"/>
      <c r="AG807" s="24"/>
      <c r="AH807" s="24"/>
      <c r="AI807" s="24"/>
      <c r="AJ807" s="24"/>
    </row>
    <row r="808">
      <c r="A808" s="24"/>
      <c r="B808" s="25"/>
      <c r="C808" s="25"/>
      <c r="D808" s="25"/>
      <c r="E808" s="25"/>
      <c r="F808" s="25"/>
      <c r="G808" s="25"/>
      <c r="H808" s="25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5"/>
      <c r="Z808" s="25"/>
      <c r="AA808" s="25"/>
      <c r="AB808" s="25"/>
      <c r="AC808" s="25"/>
      <c r="AD808" s="25"/>
      <c r="AE808" s="24"/>
      <c r="AF808" s="24"/>
      <c r="AG808" s="24"/>
      <c r="AH808" s="24"/>
      <c r="AI808" s="24"/>
      <c r="AJ808" s="24"/>
    </row>
    <row r="809">
      <c r="A809" s="24"/>
      <c r="B809" s="25"/>
      <c r="C809" s="25"/>
      <c r="D809" s="25"/>
      <c r="E809" s="25"/>
      <c r="F809" s="25"/>
      <c r="G809" s="25"/>
      <c r="H809" s="25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5"/>
      <c r="Z809" s="25"/>
      <c r="AA809" s="25"/>
      <c r="AB809" s="25"/>
      <c r="AC809" s="25"/>
      <c r="AD809" s="25"/>
      <c r="AE809" s="24"/>
      <c r="AF809" s="24"/>
      <c r="AG809" s="24"/>
      <c r="AH809" s="24"/>
      <c r="AI809" s="24"/>
      <c r="AJ809" s="24"/>
    </row>
    <row r="810">
      <c r="A810" s="24"/>
      <c r="B810" s="25"/>
      <c r="C810" s="25"/>
      <c r="D810" s="25"/>
      <c r="E810" s="25"/>
      <c r="F810" s="25"/>
      <c r="G810" s="25"/>
      <c r="H810" s="25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5"/>
      <c r="Z810" s="25"/>
      <c r="AA810" s="25"/>
      <c r="AB810" s="25"/>
      <c r="AC810" s="25"/>
      <c r="AD810" s="25"/>
      <c r="AE810" s="24"/>
      <c r="AF810" s="24"/>
      <c r="AG810" s="24"/>
      <c r="AH810" s="24"/>
      <c r="AI810" s="24"/>
      <c r="AJ810" s="24"/>
    </row>
    <row r="811">
      <c r="A811" s="24"/>
      <c r="B811" s="25"/>
      <c r="C811" s="25"/>
      <c r="D811" s="25"/>
      <c r="E811" s="25"/>
      <c r="F811" s="25"/>
      <c r="G811" s="25"/>
      <c r="H811" s="25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5"/>
      <c r="Z811" s="25"/>
      <c r="AA811" s="25"/>
      <c r="AB811" s="25"/>
      <c r="AC811" s="25"/>
      <c r="AD811" s="25"/>
      <c r="AE811" s="24"/>
      <c r="AF811" s="24"/>
      <c r="AG811" s="24"/>
      <c r="AH811" s="24"/>
      <c r="AI811" s="24"/>
      <c r="AJ811" s="24"/>
    </row>
    <row r="812">
      <c r="A812" s="24"/>
      <c r="B812" s="25"/>
      <c r="C812" s="25"/>
      <c r="D812" s="25"/>
      <c r="E812" s="25"/>
      <c r="F812" s="25"/>
      <c r="G812" s="25"/>
      <c r="H812" s="25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5"/>
      <c r="Z812" s="25"/>
      <c r="AA812" s="25"/>
      <c r="AB812" s="25"/>
      <c r="AC812" s="25"/>
      <c r="AD812" s="25"/>
      <c r="AE812" s="24"/>
      <c r="AF812" s="24"/>
      <c r="AG812" s="24"/>
      <c r="AH812" s="24"/>
      <c r="AI812" s="24"/>
      <c r="AJ812" s="24"/>
    </row>
    <row r="813">
      <c r="A813" s="24"/>
      <c r="B813" s="25"/>
      <c r="C813" s="25"/>
      <c r="D813" s="25"/>
      <c r="E813" s="25"/>
      <c r="F813" s="25"/>
      <c r="G813" s="25"/>
      <c r="H813" s="25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5"/>
      <c r="Z813" s="25"/>
      <c r="AA813" s="25"/>
      <c r="AB813" s="25"/>
      <c r="AC813" s="25"/>
      <c r="AD813" s="25"/>
      <c r="AE813" s="24"/>
      <c r="AF813" s="24"/>
      <c r="AG813" s="24"/>
      <c r="AH813" s="24"/>
      <c r="AI813" s="24"/>
      <c r="AJ813" s="24"/>
    </row>
    <row r="814">
      <c r="A814" s="24"/>
      <c r="B814" s="25"/>
      <c r="C814" s="25"/>
      <c r="D814" s="25"/>
      <c r="E814" s="25"/>
      <c r="F814" s="25"/>
      <c r="G814" s="25"/>
      <c r="H814" s="25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5"/>
      <c r="Z814" s="25"/>
      <c r="AA814" s="25"/>
      <c r="AB814" s="25"/>
      <c r="AC814" s="25"/>
      <c r="AD814" s="25"/>
      <c r="AE814" s="24"/>
      <c r="AF814" s="24"/>
      <c r="AG814" s="24"/>
      <c r="AH814" s="24"/>
      <c r="AI814" s="24"/>
      <c r="AJ814" s="24"/>
    </row>
    <row r="815">
      <c r="A815" s="24"/>
      <c r="B815" s="25"/>
      <c r="C815" s="25"/>
      <c r="D815" s="25"/>
      <c r="E815" s="25"/>
      <c r="F815" s="25"/>
      <c r="G815" s="25"/>
      <c r="H815" s="25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5"/>
      <c r="Z815" s="25"/>
      <c r="AA815" s="25"/>
      <c r="AB815" s="25"/>
      <c r="AC815" s="25"/>
      <c r="AD815" s="25"/>
      <c r="AE815" s="24"/>
      <c r="AF815" s="24"/>
      <c r="AG815" s="24"/>
      <c r="AH815" s="24"/>
      <c r="AI815" s="24"/>
      <c r="AJ815" s="24"/>
    </row>
    <row r="816">
      <c r="A816" s="24"/>
      <c r="B816" s="25"/>
      <c r="C816" s="25"/>
      <c r="D816" s="25"/>
      <c r="E816" s="25"/>
      <c r="F816" s="25"/>
      <c r="G816" s="25"/>
      <c r="H816" s="25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5"/>
      <c r="Z816" s="25"/>
      <c r="AA816" s="25"/>
      <c r="AB816" s="25"/>
      <c r="AC816" s="25"/>
      <c r="AD816" s="25"/>
      <c r="AE816" s="24"/>
      <c r="AF816" s="24"/>
      <c r="AG816" s="24"/>
      <c r="AH816" s="24"/>
      <c r="AI816" s="24"/>
      <c r="AJ816" s="24"/>
    </row>
    <row r="817">
      <c r="A817" s="24"/>
      <c r="B817" s="25"/>
      <c r="C817" s="25"/>
      <c r="D817" s="25"/>
      <c r="E817" s="25"/>
      <c r="F817" s="25"/>
      <c r="G817" s="25"/>
      <c r="H817" s="25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5"/>
      <c r="Z817" s="25"/>
      <c r="AA817" s="25"/>
      <c r="AB817" s="25"/>
      <c r="AC817" s="25"/>
      <c r="AD817" s="25"/>
      <c r="AE817" s="24"/>
      <c r="AF817" s="24"/>
      <c r="AG817" s="24"/>
      <c r="AH817" s="24"/>
      <c r="AI817" s="24"/>
      <c r="AJ817" s="24"/>
    </row>
    <row r="818">
      <c r="A818" s="24"/>
      <c r="B818" s="25"/>
      <c r="C818" s="25"/>
      <c r="D818" s="25"/>
      <c r="E818" s="25"/>
      <c r="F818" s="25"/>
      <c r="G818" s="25"/>
      <c r="H818" s="25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5"/>
      <c r="Z818" s="25"/>
      <c r="AA818" s="25"/>
      <c r="AB818" s="25"/>
      <c r="AC818" s="25"/>
      <c r="AD818" s="25"/>
      <c r="AE818" s="24"/>
      <c r="AF818" s="24"/>
      <c r="AG818" s="24"/>
      <c r="AH818" s="24"/>
      <c r="AI818" s="24"/>
      <c r="AJ818" s="24"/>
    </row>
    <row r="819">
      <c r="A819" s="24"/>
      <c r="B819" s="25"/>
      <c r="C819" s="25"/>
      <c r="D819" s="25"/>
      <c r="E819" s="25"/>
      <c r="F819" s="25"/>
      <c r="G819" s="25"/>
      <c r="H819" s="25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5"/>
      <c r="Z819" s="25"/>
      <c r="AA819" s="25"/>
      <c r="AB819" s="25"/>
      <c r="AC819" s="25"/>
      <c r="AD819" s="25"/>
      <c r="AE819" s="24"/>
      <c r="AF819" s="24"/>
      <c r="AG819" s="24"/>
      <c r="AH819" s="24"/>
      <c r="AI819" s="24"/>
      <c r="AJ819" s="24"/>
    </row>
    <row r="820">
      <c r="A820" s="24"/>
      <c r="B820" s="25"/>
      <c r="C820" s="25"/>
      <c r="D820" s="25"/>
      <c r="E820" s="25"/>
      <c r="F820" s="25"/>
      <c r="G820" s="25"/>
      <c r="H820" s="25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5"/>
      <c r="Z820" s="25"/>
      <c r="AA820" s="25"/>
      <c r="AB820" s="25"/>
      <c r="AC820" s="25"/>
      <c r="AD820" s="25"/>
      <c r="AE820" s="24"/>
      <c r="AF820" s="24"/>
      <c r="AG820" s="24"/>
      <c r="AH820" s="24"/>
      <c r="AI820" s="24"/>
      <c r="AJ820" s="24"/>
    </row>
    <row r="821">
      <c r="A821" s="24"/>
      <c r="B821" s="25"/>
      <c r="C821" s="25"/>
      <c r="D821" s="25"/>
      <c r="E821" s="25"/>
      <c r="F821" s="25"/>
      <c r="G821" s="25"/>
      <c r="H821" s="25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5"/>
      <c r="Z821" s="25"/>
      <c r="AA821" s="25"/>
      <c r="AB821" s="25"/>
      <c r="AC821" s="25"/>
      <c r="AD821" s="25"/>
      <c r="AE821" s="24"/>
      <c r="AF821" s="24"/>
      <c r="AG821" s="24"/>
      <c r="AH821" s="24"/>
      <c r="AI821" s="24"/>
      <c r="AJ821" s="24"/>
    </row>
    <row r="822">
      <c r="A822" s="24"/>
      <c r="B822" s="25"/>
      <c r="C822" s="25"/>
      <c r="D822" s="25"/>
      <c r="E822" s="25"/>
      <c r="F822" s="25"/>
      <c r="G822" s="25"/>
      <c r="H822" s="25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5"/>
      <c r="Z822" s="25"/>
      <c r="AA822" s="25"/>
      <c r="AB822" s="25"/>
      <c r="AC822" s="25"/>
      <c r="AD822" s="25"/>
      <c r="AE822" s="24"/>
      <c r="AF822" s="24"/>
      <c r="AG822" s="24"/>
      <c r="AH822" s="24"/>
      <c r="AI822" s="24"/>
      <c r="AJ822" s="24"/>
    </row>
    <row r="823">
      <c r="A823" s="24"/>
      <c r="B823" s="25"/>
      <c r="C823" s="25"/>
      <c r="D823" s="25"/>
      <c r="E823" s="25"/>
      <c r="F823" s="25"/>
      <c r="G823" s="25"/>
      <c r="H823" s="25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5"/>
      <c r="Z823" s="25"/>
      <c r="AA823" s="25"/>
      <c r="AB823" s="25"/>
      <c r="AC823" s="25"/>
      <c r="AD823" s="25"/>
      <c r="AE823" s="24"/>
      <c r="AF823" s="24"/>
      <c r="AG823" s="24"/>
      <c r="AH823" s="24"/>
      <c r="AI823" s="24"/>
      <c r="AJ823" s="24"/>
    </row>
    <row r="824">
      <c r="A824" s="24"/>
      <c r="B824" s="25"/>
      <c r="C824" s="25"/>
      <c r="D824" s="25"/>
      <c r="E824" s="25"/>
      <c r="F824" s="25"/>
      <c r="G824" s="25"/>
      <c r="H824" s="25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5"/>
      <c r="Z824" s="25"/>
      <c r="AA824" s="25"/>
      <c r="AB824" s="25"/>
      <c r="AC824" s="25"/>
      <c r="AD824" s="25"/>
      <c r="AE824" s="24"/>
      <c r="AF824" s="24"/>
      <c r="AG824" s="24"/>
      <c r="AH824" s="24"/>
      <c r="AI824" s="24"/>
      <c r="AJ824" s="24"/>
    </row>
    <row r="825">
      <c r="A825" s="24"/>
      <c r="B825" s="25"/>
      <c r="C825" s="25"/>
      <c r="D825" s="25"/>
      <c r="E825" s="25"/>
      <c r="F825" s="25"/>
      <c r="G825" s="25"/>
      <c r="H825" s="25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5"/>
      <c r="Z825" s="25"/>
      <c r="AA825" s="25"/>
      <c r="AB825" s="25"/>
      <c r="AC825" s="25"/>
      <c r="AD825" s="25"/>
      <c r="AE825" s="24"/>
      <c r="AF825" s="24"/>
      <c r="AG825" s="24"/>
      <c r="AH825" s="24"/>
      <c r="AI825" s="24"/>
      <c r="AJ825" s="24"/>
    </row>
    <row r="826">
      <c r="A826" s="24"/>
      <c r="B826" s="25"/>
      <c r="C826" s="25"/>
      <c r="D826" s="25"/>
      <c r="E826" s="25"/>
      <c r="F826" s="25"/>
      <c r="G826" s="25"/>
      <c r="H826" s="25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5"/>
      <c r="Z826" s="25"/>
      <c r="AA826" s="25"/>
      <c r="AB826" s="25"/>
      <c r="AC826" s="25"/>
      <c r="AD826" s="25"/>
      <c r="AE826" s="24"/>
      <c r="AF826" s="24"/>
      <c r="AG826" s="24"/>
      <c r="AH826" s="24"/>
      <c r="AI826" s="24"/>
      <c r="AJ826" s="24"/>
    </row>
    <row r="827">
      <c r="A827" s="24"/>
      <c r="B827" s="25"/>
      <c r="C827" s="25"/>
      <c r="D827" s="25"/>
      <c r="E827" s="25"/>
      <c r="F827" s="25"/>
      <c r="G827" s="25"/>
      <c r="H827" s="25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5"/>
      <c r="Z827" s="25"/>
      <c r="AA827" s="25"/>
      <c r="AB827" s="25"/>
      <c r="AC827" s="25"/>
      <c r="AD827" s="25"/>
      <c r="AE827" s="24"/>
      <c r="AF827" s="24"/>
      <c r="AG827" s="24"/>
      <c r="AH827" s="24"/>
      <c r="AI827" s="24"/>
      <c r="AJ827" s="24"/>
    </row>
    <row r="828">
      <c r="A828" s="24"/>
      <c r="B828" s="25"/>
      <c r="C828" s="25"/>
      <c r="D828" s="25"/>
      <c r="E828" s="25"/>
      <c r="F828" s="25"/>
      <c r="G828" s="25"/>
      <c r="H828" s="25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5"/>
      <c r="Z828" s="25"/>
      <c r="AA828" s="25"/>
      <c r="AB828" s="25"/>
      <c r="AC828" s="25"/>
      <c r="AD828" s="25"/>
      <c r="AE828" s="24"/>
      <c r="AF828" s="24"/>
      <c r="AG828" s="24"/>
      <c r="AH828" s="24"/>
      <c r="AI828" s="24"/>
      <c r="AJ828" s="24"/>
    </row>
    <row r="829">
      <c r="A829" s="24"/>
      <c r="B829" s="25"/>
      <c r="C829" s="25"/>
      <c r="D829" s="25"/>
      <c r="E829" s="25"/>
      <c r="F829" s="25"/>
      <c r="G829" s="25"/>
      <c r="H829" s="25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5"/>
      <c r="Z829" s="25"/>
      <c r="AA829" s="25"/>
      <c r="AB829" s="25"/>
      <c r="AC829" s="25"/>
      <c r="AD829" s="25"/>
      <c r="AE829" s="24"/>
      <c r="AF829" s="24"/>
      <c r="AG829" s="24"/>
      <c r="AH829" s="24"/>
      <c r="AI829" s="24"/>
      <c r="AJ829" s="24"/>
    </row>
    <row r="830">
      <c r="A830" s="24"/>
      <c r="B830" s="25"/>
      <c r="C830" s="25"/>
      <c r="D830" s="25"/>
      <c r="E830" s="25"/>
      <c r="F830" s="25"/>
      <c r="G830" s="25"/>
      <c r="H830" s="25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5"/>
      <c r="Z830" s="25"/>
      <c r="AA830" s="25"/>
      <c r="AB830" s="25"/>
      <c r="AC830" s="25"/>
      <c r="AD830" s="25"/>
      <c r="AE830" s="24"/>
      <c r="AF830" s="24"/>
      <c r="AG830" s="24"/>
      <c r="AH830" s="24"/>
      <c r="AI830" s="24"/>
      <c r="AJ830" s="24"/>
    </row>
    <row r="831">
      <c r="A831" s="24"/>
      <c r="B831" s="25"/>
      <c r="C831" s="25"/>
      <c r="D831" s="25"/>
      <c r="E831" s="25"/>
      <c r="F831" s="25"/>
      <c r="G831" s="25"/>
      <c r="H831" s="25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5"/>
      <c r="Z831" s="25"/>
      <c r="AA831" s="25"/>
      <c r="AB831" s="25"/>
      <c r="AC831" s="25"/>
      <c r="AD831" s="25"/>
      <c r="AE831" s="24"/>
      <c r="AF831" s="24"/>
      <c r="AG831" s="24"/>
      <c r="AH831" s="24"/>
      <c r="AI831" s="24"/>
      <c r="AJ831" s="24"/>
    </row>
    <row r="832">
      <c r="A832" s="24"/>
      <c r="B832" s="25"/>
      <c r="C832" s="25"/>
      <c r="D832" s="25"/>
      <c r="E832" s="25"/>
      <c r="F832" s="25"/>
      <c r="G832" s="25"/>
      <c r="H832" s="25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5"/>
      <c r="Z832" s="25"/>
      <c r="AA832" s="25"/>
      <c r="AB832" s="25"/>
      <c r="AC832" s="25"/>
      <c r="AD832" s="25"/>
      <c r="AE832" s="24"/>
      <c r="AF832" s="24"/>
      <c r="AG832" s="24"/>
      <c r="AH832" s="24"/>
      <c r="AI832" s="24"/>
      <c r="AJ832" s="24"/>
    </row>
    <row r="833">
      <c r="A833" s="24"/>
      <c r="B833" s="25"/>
      <c r="C833" s="25"/>
      <c r="D833" s="25"/>
      <c r="E833" s="25"/>
      <c r="F833" s="25"/>
      <c r="G833" s="25"/>
      <c r="H833" s="25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5"/>
      <c r="Z833" s="25"/>
      <c r="AA833" s="25"/>
      <c r="AB833" s="25"/>
      <c r="AC833" s="25"/>
      <c r="AD833" s="25"/>
      <c r="AE833" s="24"/>
      <c r="AF833" s="24"/>
      <c r="AG833" s="24"/>
      <c r="AH833" s="24"/>
      <c r="AI833" s="24"/>
      <c r="AJ833" s="24"/>
    </row>
    <row r="834">
      <c r="A834" s="24"/>
      <c r="B834" s="25"/>
      <c r="C834" s="25"/>
      <c r="D834" s="25"/>
      <c r="E834" s="25"/>
      <c r="F834" s="25"/>
      <c r="G834" s="25"/>
      <c r="H834" s="25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5"/>
      <c r="Z834" s="25"/>
      <c r="AA834" s="25"/>
      <c r="AB834" s="25"/>
      <c r="AC834" s="25"/>
      <c r="AD834" s="25"/>
      <c r="AE834" s="24"/>
      <c r="AF834" s="24"/>
      <c r="AG834" s="24"/>
      <c r="AH834" s="24"/>
      <c r="AI834" s="24"/>
      <c r="AJ834" s="24"/>
    </row>
    <row r="835">
      <c r="A835" s="24"/>
      <c r="B835" s="25"/>
      <c r="C835" s="25"/>
      <c r="D835" s="25"/>
      <c r="E835" s="25"/>
      <c r="F835" s="25"/>
      <c r="G835" s="25"/>
      <c r="H835" s="25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5"/>
      <c r="Z835" s="25"/>
      <c r="AA835" s="25"/>
      <c r="AB835" s="25"/>
      <c r="AC835" s="25"/>
      <c r="AD835" s="25"/>
      <c r="AE835" s="24"/>
      <c r="AF835" s="24"/>
      <c r="AG835" s="24"/>
      <c r="AH835" s="24"/>
      <c r="AI835" s="24"/>
      <c r="AJ835" s="24"/>
    </row>
    <row r="836">
      <c r="A836" s="24"/>
      <c r="B836" s="25"/>
      <c r="C836" s="25"/>
      <c r="D836" s="25"/>
      <c r="E836" s="25"/>
      <c r="F836" s="25"/>
      <c r="G836" s="25"/>
      <c r="H836" s="25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5"/>
      <c r="Z836" s="25"/>
      <c r="AA836" s="25"/>
      <c r="AB836" s="25"/>
      <c r="AC836" s="25"/>
      <c r="AD836" s="25"/>
      <c r="AE836" s="24"/>
      <c r="AF836" s="24"/>
      <c r="AG836" s="24"/>
      <c r="AH836" s="24"/>
      <c r="AI836" s="24"/>
      <c r="AJ836" s="24"/>
    </row>
    <row r="837">
      <c r="A837" s="24"/>
      <c r="B837" s="25"/>
      <c r="C837" s="25"/>
      <c r="D837" s="25"/>
      <c r="E837" s="25"/>
      <c r="F837" s="25"/>
      <c r="G837" s="25"/>
      <c r="H837" s="25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5"/>
      <c r="Z837" s="25"/>
      <c r="AA837" s="25"/>
      <c r="AB837" s="25"/>
      <c r="AC837" s="25"/>
      <c r="AD837" s="25"/>
      <c r="AE837" s="24"/>
      <c r="AF837" s="24"/>
      <c r="AG837" s="24"/>
      <c r="AH837" s="24"/>
      <c r="AI837" s="24"/>
      <c r="AJ837" s="24"/>
    </row>
    <row r="838">
      <c r="A838" s="24"/>
      <c r="B838" s="25"/>
      <c r="C838" s="25"/>
      <c r="D838" s="25"/>
      <c r="E838" s="25"/>
      <c r="F838" s="25"/>
      <c r="G838" s="25"/>
      <c r="H838" s="25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5"/>
      <c r="Z838" s="25"/>
      <c r="AA838" s="25"/>
      <c r="AB838" s="25"/>
      <c r="AC838" s="25"/>
      <c r="AD838" s="25"/>
      <c r="AE838" s="24"/>
      <c r="AF838" s="24"/>
      <c r="AG838" s="24"/>
      <c r="AH838" s="24"/>
      <c r="AI838" s="24"/>
      <c r="AJ838" s="24"/>
    </row>
    <row r="839">
      <c r="A839" s="24"/>
      <c r="B839" s="25"/>
      <c r="C839" s="25"/>
      <c r="D839" s="25"/>
      <c r="E839" s="25"/>
      <c r="F839" s="25"/>
      <c r="G839" s="25"/>
      <c r="H839" s="25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5"/>
      <c r="Z839" s="25"/>
      <c r="AA839" s="25"/>
      <c r="AB839" s="25"/>
      <c r="AC839" s="25"/>
      <c r="AD839" s="25"/>
      <c r="AE839" s="24"/>
      <c r="AF839" s="24"/>
      <c r="AG839" s="24"/>
      <c r="AH839" s="24"/>
      <c r="AI839" s="24"/>
      <c r="AJ839" s="24"/>
    </row>
    <row r="840">
      <c r="A840" s="24"/>
      <c r="B840" s="25"/>
      <c r="C840" s="25"/>
      <c r="D840" s="25"/>
      <c r="E840" s="25"/>
      <c r="F840" s="25"/>
      <c r="G840" s="25"/>
      <c r="H840" s="25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5"/>
      <c r="Z840" s="25"/>
      <c r="AA840" s="25"/>
      <c r="AB840" s="25"/>
      <c r="AC840" s="25"/>
      <c r="AD840" s="25"/>
      <c r="AE840" s="24"/>
      <c r="AF840" s="24"/>
      <c r="AG840" s="24"/>
      <c r="AH840" s="24"/>
      <c r="AI840" s="24"/>
      <c r="AJ840" s="24"/>
    </row>
    <row r="841">
      <c r="A841" s="24"/>
      <c r="B841" s="25"/>
      <c r="C841" s="25"/>
      <c r="D841" s="25"/>
      <c r="E841" s="25"/>
      <c r="F841" s="25"/>
      <c r="G841" s="25"/>
      <c r="H841" s="25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5"/>
      <c r="Z841" s="25"/>
      <c r="AA841" s="25"/>
      <c r="AB841" s="25"/>
      <c r="AC841" s="25"/>
      <c r="AD841" s="25"/>
      <c r="AE841" s="24"/>
      <c r="AF841" s="24"/>
      <c r="AG841" s="24"/>
      <c r="AH841" s="24"/>
      <c r="AI841" s="24"/>
      <c r="AJ841" s="24"/>
    </row>
    <row r="842">
      <c r="A842" s="24"/>
      <c r="B842" s="25"/>
      <c r="C842" s="25"/>
      <c r="D842" s="25"/>
      <c r="E842" s="25"/>
      <c r="F842" s="25"/>
      <c r="G842" s="25"/>
      <c r="H842" s="25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5"/>
      <c r="Z842" s="25"/>
      <c r="AA842" s="25"/>
      <c r="AB842" s="25"/>
      <c r="AC842" s="25"/>
      <c r="AD842" s="25"/>
      <c r="AE842" s="24"/>
      <c r="AF842" s="24"/>
      <c r="AG842" s="24"/>
      <c r="AH842" s="24"/>
      <c r="AI842" s="24"/>
      <c r="AJ842" s="24"/>
    </row>
    <row r="843">
      <c r="A843" s="24"/>
      <c r="B843" s="25"/>
      <c r="C843" s="25"/>
      <c r="D843" s="25"/>
      <c r="E843" s="25"/>
      <c r="F843" s="25"/>
      <c r="G843" s="25"/>
      <c r="H843" s="25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5"/>
      <c r="Z843" s="25"/>
      <c r="AA843" s="25"/>
      <c r="AB843" s="25"/>
      <c r="AC843" s="25"/>
      <c r="AD843" s="25"/>
      <c r="AE843" s="24"/>
      <c r="AF843" s="24"/>
      <c r="AG843" s="24"/>
      <c r="AH843" s="24"/>
      <c r="AI843" s="24"/>
      <c r="AJ843" s="24"/>
    </row>
    <row r="844">
      <c r="A844" s="24"/>
      <c r="B844" s="25"/>
      <c r="C844" s="25"/>
      <c r="D844" s="25"/>
      <c r="E844" s="25"/>
      <c r="F844" s="25"/>
      <c r="G844" s="25"/>
      <c r="H844" s="25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5"/>
      <c r="Z844" s="25"/>
      <c r="AA844" s="25"/>
      <c r="AB844" s="25"/>
      <c r="AC844" s="25"/>
      <c r="AD844" s="25"/>
      <c r="AE844" s="24"/>
      <c r="AF844" s="24"/>
      <c r="AG844" s="24"/>
      <c r="AH844" s="24"/>
      <c r="AI844" s="24"/>
      <c r="AJ844" s="24"/>
    </row>
    <row r="845">
      <c r="A845" s="24"/>
      <c r="B845" s="25"/>
      <c r="C845" s="25"/>
      <c r="D845" s="25"/>
      <c r="E845" s="25"/>
      <c r="F845" s="25"/>
      <c r="G845" s="25"/>
      <c r="H845" s="25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5"/>
      <c r="Z845" s="25"/>
      <c r="AA845" s="25"/>
      <c r="AB845" s="25"/>
      <c r="AC845" s="25"/>
      <c r="AD845" s="25"/>
      <c r="AE845" s="24"/>
      <c r="AF845" s="24"/>
      <c r="AG845" s="24"/>
      <c r="AH845" s="24"/>
      <c r="AI845" s="24"/>
      <c r="AJ845" s="24"/>
    </row>
    <row r="846">
      <c r="A846" s="24"/>
      <c r="B846" s="25"/>
      <c r="C846" s="25"/>
      <c r="D846" s="25"/>
      <c r="E846" s="25"/>
      <c r="F846" s="25"/>
      <c r="G846" s="25"/>
      <c r="H846" s="25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5"/>
      <c r="Z846" s="25"/>
      <c r="AA846" s="25"/>
      <c r="AB846" s="25"/>
      <c r="AC846" s="25"/>
      <c r="AD846" s="25"/>
      <c r="AE846" s="24"/>
      <c r="AF846" s="24"/>
      <c r="AG846" s="24"/>
      <c r="AH846" s="24"/>
      <c r="AI846" s="24"/>
      <c r="AJ846" s="24"/>
    </row>
    <row r="847">
      <c r="A847" s="24"/>
      <c r="B847" s="25"/>
      <c r="C847" s="25"/>
      <c r="D847" s="25"/>
      <c r="E847" s="25"/>
      <c r="F847" s="25"/>
      <c r="G847" s="25"/>
      <c r="H847" s="25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5"/>
      <c r="Z847" s="25"/>
      <c r="AA847" s="25"/>
      <c r="AB847" s="25"/>
      <c r="AC847" s="25"/>
      <c r="AD847" s="25"/>
      <c r="AE847" s="24"/>
      <c r="AF847" s="24"/>
      <c r="AG847" s="24"/>
      <c r="AH847" s="24"/>
      <c r="AI847" s="24"/>
      <c r="AJ847" s="24"/>
    </row>
    <row r="848">
      <c r="A848" s="24"/>
      <c r="B848" s="25"/>
      <c r="C848" s="25"/>
      <c r="D848" s="25"/>
      <c r="E848" s="25"/>
      <c r="F848" s="25"/>
      <c r="G848" s="25"/>
      <c r="H848" s="25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5"/>
      <c r="Z848" s="25"/>
      <c r="AA848" s="25"/>
      <c r="AB848" s="25"/>
      <c r="AC848" s="25"/>
      <c r="AD848" s="25"/>
      <c r="AE848" s="24"/>
      <c r="AF848" s="24"/>
      <c r="AG848" s="24"/>
      <c r="AH848" s="24"/>
      <c r="AI848" s="24"/>
      <c r="AJ848" s="24"/>
    </row>
    <row r="849">
      <c r="A849" s="24"/>
      <c r="B849" s="25"/>
      <c r="C849" s="25"/>
      <c r="D849" s="25"/>
      <c r="E849" s="25"/>
      <c r="F849" s="25"/>
      <c r="G849" s="25"/>
      <c r="H849" s="25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5"/>
      <c r="Z849" s="25"/>
      <c r="AA849" s="25"/>
      <c r="AB849" s="25"/>
      <c r="AC849" s="25"/>
      <c r="AD849" s="25"/>
      <c r="AE849" s="24"/>
      <c r="AF849" s="24"/>
      <c r="AG849" s="24"/>
      <c r="AH849" s="24"/>
      <c r="AI849" s="24"/>
      <c r="AJ849" s="24"/>
    </row>
    <row r="850">
      <c r="A850" s="24"/>
      <c r="B850" s="25"/>
      <c r="C850" s="25"/>
      <c r="D850" s="25"/>
      <c r="E850" s="25"/>
      <c r="F850" s="25"/>
      <c r="G850" s="25"/>
      <c r="H850" s="25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5"/>
      <c r="Z850" s="25"/>
      <c r="AA850" s="25"/>
      <c r="AB850" s="25"/>
      <c r="AC850" s="25"/>
      <c r="AD850" s="25"/>
      <c r="AE850" s="24"/>
      <c r="AF850" s="24"/>
      <c r="AG850" s="24"/>
      <c r="AH850" s="24"/>
      <c r="AI850" s="24"/>
      <c r="AJ850" s="24"/>
    </row>
    <row r="851">
      <c r="A851" s="24"/>
      <c r="B851" s="25"/>
      <c r="C851" s="25"/>
      <c r="D851" s="25"/>
      <c r="E851" s="25"/>
      <c r="F851" s="25"/>
      <c r="G851" s="25"/>
      <c r="H851" s="25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5"/>
      <c r="Z851" s="25"/>
      <c r="AA851" s="25"/>
      <c r="AB851" s="25"/>
      <c r="AC851" s="25"/>
      <c r="AD851" s="25"/>
      <c r="AE851" s="24"/>
      <c r="AF851" s="24"/>
      <c r="AG851" s="24"/>
      <c r="AH851" s="24"/>
      <c r="AI851" s="24"/>
      <c r="AJ851" s="24"/>
    </row>
    <row r="852">
      <c r="A852" s="24"/>
      <c r="B852" s="25"/>
      <c r="C852" s="25"/>
      <c r="D852" s="25"/>
      <c r="E852" s="25"/>
      <c r="F852" s="25"/>
      <c r="G852" s="25"/>
      <c r="H852" s="25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5"/>
      <c r="Z852" s="25"/>
      <c r="AA852" s="25"/>
      <c r="AB852" s="25"/>
      <c r="AC852" s="25"/>
      <c r="AD852" s="25"/>
      <c r="AE852" s="24"/>
      <c r="AF852" s="24"/>
      <c r="AG852" s="24"/>
      <c r="AH852" s="24"/>
      <c r="AI852" s="24"/>
      <c r="AJ852" s="24"/>
    </row>
    <row r="853">
      <c r="A853" s="24"/>
      <c r="B853" s="25"/>
      <c r="C853" s="25"/>
      <c r="D853" s="25"/>
      <c r="E853" s="25"/>
      <c r="F853" s="25"/>
      <c r="G853" s="25"/>
      <c r="H853" s="25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5"/>
      <c r="Z853" s="25"/>
      <c r="AA853" s="25"/>
      <c r="AB853" s="25"/>
      <c r="AC853" s="25"/>
      <c r="AD853" s="25"/>
      <c r="AE853" s="24"/>
      <c r="AF853" s="24"/>
      <c r="AG853" s="24"/>
      <c r="AH853" s="24"/>
      <c r="AI853" s="24"/>
      <c r="AJ853" s="24"/>
    </row>
    <row r="854">
      <c r="A854" s="24"/>
      <c r="B854" s="25"/>
      <c r="C854" s="25"/>
      <c r="D854" s="25"/>
      <c r="E854" s="25"/>
      <c r="F854" s="25"/>
      <c r="G854" s="25"/>
      <c r="H854" s="25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5"/>
      <c r="Z854" s="25"/>
      <c r="AA854" s="25"/>
      <c r="AB854" s="25"/>
      <c r="AC854" s="25"/>
      <c r="AD854" s="25"/>
      <c r="AE854" s="24"/>
      <c r="AF854" s="24"/>
      <c r="AG854" s="24"/>
      <c r="AH854" s="24"/>
      <c r="AI854" s="24"/>
      <c r="AJ854" s="24"/>
    </row>
    <row r="855">
      <c r="A855" s="24"/>
      <c r="B855" s="25"/>
      <c r="C855" s="25"/>
      <c r="D855" s="25"/>
      <c r="E855" s="25"/>
      <c r="F855" s="25"/>
      <c r="G855" s="25"/>
      <c r="H855" s="25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5"/>
      <c r="Z855" s="25"/>
      <c r="AA855" s="25"/>
      <c r="AB855" s="25"/>
      <c r="AC855" s="25"/>
      <c r="AD855" s="25"/>
      <c r="AE855" s="24"/>
      <c r="AF855" s="24"/>
      <c r="AG855" s="24"/>
      <c r="AH855" s="24"/>
      <c r="AI855" s="24"/>
      <c r="AJ855" s="24"/>
    </row>
    <row r="856">
      <c r="A856" s="24"/>
      <c r="B856" s="25"/>
      <c r="C856" s="25"/>
      <c r="D856" s="25"/>
      <c r="E856" s="25"/>
      <c r="F856" s="25"/>
      <c r="G856" s="25"/>
      <c r="H856" s="25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5"/>
      <c r="Z856" s="25"/>
      <c r="AA856" s="25"/>
      <c r="AB856" s="25"/>
      <c r="AC856" s="25"/>
      <c r="AD856" s="25"/>
      <c r="AE856" s="24"/>
      <c r="AF856" s="24"/>
      <c r="AG856" s="24"/>
      <c r="AH856" s="24"/>
      <c r="AI856" s="24"/>
      <c r="AJ856" s="24"/>
    </row>
    <row r="857">
      <c r="A857" s="24"/>
      <c r="B857" s="25"/>
      <c r="C857" s="25"/>
      <c r="D857" s="25"/>
      <c r="E857" s="25"/>
      <c r="F857" s="25"/>
      <c r="G857" s="25"/>
      <c r="H857" s="25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5"/>
      <c r="Z857" s="25"/>
      <c r="AA857" s="25"/>
      <c r="AB857" s="25"/>
      <c r="AC857" s="25"/>
      <c r="AD857" s="25"/>
      <c r="AE857" s="24"/>
      <c r="AF857" s="24"/>
      <c r="AG857" s="24"/>
      <c r="AH857" s="24"/>
      <c r="AI857" s="24"/>
      <c r="AJ857" s="24"/>
    </row>
    <row r="858">
      <c r="A858" s="24"/>
      <c r="B858" s="25"/>
      <c r="C858" s="25"/>
      <c r="D858" s="25"/>
      <c r="E858" s="25"/>
      <c r="F858" s="25"/>
      <c r="G858" s="25"/>
      <c r="H858" s="25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5"/>
      <c r="Z858" s="25"/>
      <c r="AA858" s="25"/>
      <c r="AB858" s="25"/>
      <c r="AC858" s="25"/>
      <c r="AD858" s="25"/>
      <c r="AE858" s="24"/>
      <c r="AF858" s="24"/>
      <c r="AG858" s="24"/>
      <c r="AH858" s="24"/>
      <c r="AI858" s="24"/>
      <c r="AJ858" s="24"/>
    </row>
    <row r="859">
      <c r="A859" s="24"/>
      <c r="B859" s="25"/>
      <c r="C859" s="25"/>
      <c r="D859" s="25"/>
      <c r="E859" s="25"/>
      <c r="F859" s="25"/>
      <c r="G859" s="25"/>
      <c r="H859" s="25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5"/>
      <c r="Z859" s="25"/>
      <c r="AA859" s="25"/>
      <c r="AB859" s="25"/>
      <c r="AC859" s="25"/>
      <c r="AD859" s="25"/>
      <c r="AE859" s="24"/>
      <c r="AF859" s="24"/>
      <c r="AG859" s="24"/>
      <c r="AH859" s="24"/>
      <c r="AI859" s="24"/>
      <c r="AJ859" s="24"/>
    </row>
    <row r="860">
      <c r="A860" s="24"/>
      <c r="B860" s="25"/>
      <c r="C860" s="25"/>
      <c r="D860" s="25"/>
      <c r="E860" s="25"/>
      <c r="F860" s="25"/>
      <c r="G860" s="25"/>
      <c r="H860" s="25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5"/>
      <c r="Z860" s="25"/>
      <c r="AA860" s="25"/>
      <c r="AB860" s="25"/>
      <c r="AC860" s="25"/>
      <c r="AD860" s="25"/>
      <c r="AE860" s="24"/>
      <c r="AF860" s="24"/>
      <c r="AG860" s="24"/>
      <c r="AH860" s="24"/>
      <c r="AI860" s="24"/>
      <c r="AJ860" s="24"/>
    </row>
    <row r="861">
      <c r="A861" s="24"/>
      <c r="B861" s="25"/>
      <c r="C861" s="25"/>
      <c r="D861" s="25"/>
      <c r="E861" s="25"/>
      <c r="F861" s="25"/>
      <c r="G861" s="25"/>
      <c r="H861" s="25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5"/>
      <c r="Z861" s="25"/>
      <c r="AA861" s="25"/>
      <c r="AB861" s="25"/>
      <c r="AC861" s="25"/>
      <c r="AD861" s="25"/>
      <c r="AE861" s="24"/>
      <c r="AF861" s="24"/>
      <c r="AG861" s="24"/>
      <c r="AH861" s="24"/>
      <c r="AI861" s="24"/>
      <c r="AJ861" s="24"/>
    </row>
    <row r="862">
      <c r="A862" s="24"/>
      <c r="B862" s="25"/>
      <c r="C862" s="25"/>
      <c r="D862" s="25"/>
      <c r="E862" s="25"/>
      <c r="F862" s="25"/>
      <c r="G862" s="25"/>
      <c r="H862" s="25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5"/>
      <c r="Z862" s="25"/>
      <c r="AA862" s="25"/>
      <c r="AB862" s="25"/>
      <c r="AC862" s="25"/>
      <c r="AD862" s="25"/>
      <c r="AE862" s="24"/>
      <c r="AF862" s="24"/>
      <c r="AG862" s="24"/>
      <c r="AH862" s="24"/>
      <c r="AI862" s="24"/>
      <c r="AJ862" s="24"/>
    </row>
    <row r="863">
      <c r="A863" s="24"/>
      <c r="B863" s="25"/>
      <c r="C863" s="25"/>
      <c r="D863" s="25"/>
      <c r="E863" s="25"/>
      <c r="F863" s="25"/>
      <c r="G863" s="25"/>
      <c r="H863" s="25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5"/>
      <c r="Z863" s="25"/>
      <c r="AA863" s="25"/>
      <c r="AB863" s="25"/>
      <c r="AC863" s="25"/>
      <c r="AD863" s="25"/>
      <c r="AE863" s="24"/>
      <c r="AF863" s="24"/>
      <c r="AG863" s="24"/>
      <c r="AH863" s="24"/>
      <c r="AI863" s="24"/>
      <c r="AJ863" s="24"/>
    </row>
    <row r="864">
      <c r="A864" s="24"/>
      <c r="B864" s="25"/>
      <c r="C864" s="25"/>
      <c r="D864" s="25"/>
      <c r="E864" s="25"/>
      <c r="F864" s="25"/>
      <c r="G864" s="25"/>
      <c r="H864" s="25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5"/>
      <c r="Z864" s="25"/>
      <c r="AA864" s="25"/>
      <c r="AB864" s="25"/>
      <c r="AC864" s="25"/>
      <c r="AD864" s="25"/>
      <c r="AE864" s="24"/>
      <c r="AF864" s="24"/>
      <c r="AG864" s="24"/>
      <c r="AH864" s="24"/>
      <c r="AI864" s="24"/>
      <c r="AJ864" s="24"/>
    </row>
    <row r="865">
      <c r="A865" s="24"/>
      <c r="B865" s="25"/>
      <c r="C865" s="25"/>
      <c r="D865" s="25"/>
      <c r="E865" s="25"/>
      <c r="F865" s="25"/>
      <c r="G865" s="25"/>
      <c r="H865" s="25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5"/>
      <c r="Z865" s="25"/>
      <c r="AA865" s="25"/>
      <c r="AB865" s="25"/>
      <c r="AC865" s="25"/>
      <c r="AD865" s="25"/>
      <c r="AE865" s="24"/>
      <c r="AF865" s="24"/>
      <c r="AG865" s="24"/>
      <c r="AH865" s="24"/>
      <c r="AI865" s="24"/>
      <c r="AJ865" s="24"/>
    </row>
    <row r="866">
      <c r="A866" s="24"/>
      <c r="B866" s="25"/>
      <c r="C866" s="25"/>
      <c r="D866" s="25"/>
      <c r="E866" s="25"/>
      <c r="F866" s="25"/>
      <c r="G866" s="25"/>
      <c r="H866" s="25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5"/>
      <c r="Z866" s="25"/>
      <c r="AA866" s="25"/>
      <c r="AB866" s="25"/>
      <c r="AC866" s="25"/>
      <c r="AD866" s="25"/>
      <c r="AE866" s="24"/>
      <c r="AF866" s="24"/>
      <c r="AG866" s="24"/>
      <c r="AH866" s="24"/>
      <c r="AI866" s="24"/>
      <c r="AJ866" s="24"/>
    </row>
    <row r="867">
      <c r="A867" s="24"/>
      <c r="B867" s="25"/>
      <c r="C867" s="25"/>
      <c r="D867" s="25"/>
      <c r="E867" s="25"/>
      <c r="F867" s="25"/>
      <c r="G867" s="25"/>
      <c r="H867" s="25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5"/>
      <c r="Z867" s="25"/>
      <c r="AA867" s="25"/>
      <c r="AB867" s="25"/>
      <c r="AC867" s="25"/>
      <c r="AD867" s="25"/>
      <c r="AE867" s="24"/>
      <c r="AF867" s="24"/>
      <c r="AG867" s="24"/>
      <c r="AH867" s="24"/>
      <c r="AI867" s="24"/>
      <c r="AJ867" s="24"/>
    </row>
    <row r="868">
      <c r="A868" s="24"/>
      <c r="B868" s="25"/>
      <c r="C868" s="25"/>
      <c r="D868" s="25"/>
      <c r="E868" s="25"/>
      <c r="F868" s="25"/>
      <c r="G868" s="25"/>
      <c r="H868" s="25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5"/>
      <c r="Z868" s="25"/>
      <c r="AA868" s="25"/>
      <c r="AB868" s="25"/>
      <c r="AC868" s="25"/>
      <c r="AD868" s="25"/>
      <c r="AE868" s="24"/>
      <c r="AF868" s="24"/>
      <c r="AG868" s="24"/>
      <c r="AH868" s="24"/>
      <c r="AI868" s="24"/>
      <c r="AJ868" s="24"/>
    </row>
    <row r="869">
      <c r="A869" s="24"/>
      <c r="B869" s="25"/>
      <c r="C869" s="25"/>
      <c r="D869" s="25"/>
      <c r="E869" s="25"/>
      <c r="F869" s="25"/>
      <c r="G869" s="25"/>
      <c r="H869" s="25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5"/>
      <c r="Z869" s="25"/>
      <c r="AA869" s="25"/>
      <c r="AB869" s="25"/>
      <c r="AC869" s="25"/>
      <c r="AD869" s="25"/>
      <c r="AE869" s="24"/>
      <c r="AF869" s="24"/>
      <c r="AG869" s="24"/>
      <c r="AH869" s="24"/>
      <c r="AI869" s="24"/>
      <c r="AJ869" s="24"/>
    </row>
    <row r="870">
      <c r="A870" s="24"/>
      <c r="B870" s="25"/>
      <c r="C870" s="25"/>
      <c r="D870" s="25"/>
      <c r="E870" s="25"/>
      <c r="F870" s="25"/>
      <c r="G870" s="25"/>
      <c r="H870" s="25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5"/>
      <c r="Z870" s="25"/>
      <c r="AA870" s="25"/>
      <c r="AB870" s="25"/>
      <c r="AC870" s="25"/>
      <c r="AD870" s="25"/>
      <c r="AE870" s="24"/>
      <c r="AF870" s="24"/>
      <c r="AG870" s="24"/>
      <c r="AH870" s="24"/>
      <c r="AI870" s="24"/>
      <c r="AJ870" s="24"/>
    </row>
    <row r="871">
      <c r="A871" s="24"/>
      <c r="B871" s="25"/>
      <c r="C871" s="25"/>
      <c r="D871" s="25"/>
      <c r="E871" s="25"/>
      <c r="F871" s="25"/>
      <c r="G871" s="25"/>
      <c r="H871" s="25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5"/>
      <c r="Z871" s="25"/>
      <c r="AA871" s="25"/>
      <c r="AB871" s="25"/>
      <c r="AC871" s="25"/>
      <c r="AD871" s="25"/>
      <c r="AE871" s="24"/>
      <c r="AF871" s="24"/>
      <c r="AG871" s="24"/>
      <c r="AH871" s="24"/>
      <c r="AI871" s="24"/>
      <c r="AJ871" s="24"/>
    </row>
    <row r="872">
      <c r="A872" s="24"/>
      <c r="B872" s="25"/>
      <c r="C872" s="25"/>
      <c r="D872" s="25"/>
      <c r="E872" s="25"/>
      <c r="F872" s="25"/>
      <c r="G872" s="25"/>
      <c r="H872" s="25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5"/>
      <c r="Z872" s="25"/>
      <c r="AA872" s="25"/>
      <c r="AB872" s="25"/>
      <c r="AC872" s="25"/>
      <c r="AD872" s="25"/>
      <c r="AE872" s="24"/>
      <c r="AF872" s="24"/>
      <c r="AG872" s="24"/>
      <c r="AH872" s="24"/>
      <c r="AI872" s="24"/>
      <c r="AJ872" s="24"/>
    </row>
    <row r="873">
      <c r="A873" s="24"/>
      <c r="B873" s="25"/>
      <c r="C873" s="25"/>
      <c r="D873" s="25"/>
      <c r="E873" s="25"/>
      <c r="F873" s="25"/>
      <c r="G873" s="25"/>
      <c r="H873" s="25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5"/>
      <c r="Z873" s="25"/>
      <c r="AA873" s="25"/>
      <c r="AB873" s="25"/>
      <c r="AC873" s="25"/>
      <c r="AD873" s="25"/>
      <c r="AE873" s="24"/>
      <c r="AF873" s="24"/>
      <c r="AG873" s="24"/>
      <c r="AH873" s="24"/>
      <c r="AI873" s="24"/>
      <c r="AJ873" s="24"/>
    </row>
    <row r="874">
      <c r="A874" s="24"/>
      <c r="B874" s="25"/>
      <c r="C874" s="25"/>
      <c r="D874" s="25"/>
      <c r="E874" s="25"/>
      <c r="F874" s="25"/>
      <c r="G874" s="25"/>
      <c r="H874" s="25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5"/>
      <c r="Z874" s="25"/>
      <c r="AA874" s="25"/>
      <c r="AB874" s="25"/>
      <c r="AC874" s="25"/>
      <c r="AD874" s="25"/>
      <c r="AE874" s="24"/>
      <c r="AF874" s="24"/>
      <c r="AG874" s="24"/>
      <c r="AH874" s="24"/>
      <c r="AI874" s="24"/>
      <c r="AJ874" s="24"/>
    </row>
    <row r="875">
      <c r="A875" s="24"/>
      <c r="B875" s="25"/>
      <c r="C875" s="25"/>
      <c r="D875" s="25"/>
      <c r="E875" s="25"/>
      <c r="F875" s="25"/>
      <c r="G875" s="25"/>
      <c r="H875" s="25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5"/>
      <c r="Z875" s="25"/>
      <c r="AA875" s="25"/>
      <c r="AB875" s="25"/>
      <c r="AC875" s="25"/>
      <c r="AD875" s="25"/>
      <c r="AE875" s="24"/>
      <c r="AF875" s="24"/>
      <c r="AG875" s="24"/>
      <c r="AH875" s="24"/>
      <c r="AI875" s="24"/>
      <c r="AJ875" s="24"/>
    </row>
    <row r="876">
      <c r="A876" s="24"/>
      <c r="B876" s="25"/>
      <c r="C876" s="25"/>
      <c r="D876" s="25"/>
      <c r="E876" s="25"/>
      <c r="F876" s="25"/>
      <c r="G876" s="25"/>
      <c r="H876" s="25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5"/>
      <c r="Z876" s="25"/>
      <c r="AA876" s="25"/>
      <c r="AB876" s="25"/>
      <c r="AC876" s="25"/>
      <c r="AD876" s="25"/>
      <c r="AE876" s="24"/>
      <c r="AF876" s="24"/>
      <c r="AG876" s="24"/>
      <c r="AH876" s="24"/>
      <c r="AI876" s="24"/>
      <c r="AJ876" s="24"/>
    </row>
    <row r="877">
      <c r="A877" s="24"/>
      <c r="B877" s="25"/>
      <c r="C877" s="25"/>
      <c r="D877" s="25"/>
      <c r="E877" s="25"/>
      <c r="F877" s="25"/>
      <c r="G877" s="25"/>
      <c r="H877" s="25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5"/>
      <c r="Z877" s="25"/>
      <c r="AA877" s="25"/>
      <c r="AB877" s="25"/>
      <c r="AC877" s="25"/>
      <c r="AD877" s="25"/>
      <c r="AE877" s="24"/>
      <c r="AF877" s="24"/>
      <c r="AG877" s="24"/>
      <c r="AH877" s="24"/>
      <c r="AI877" s="24"/>
      <c r="AJ877" s="24"/>
    </row>
    <row r="878">
      <c r="A878" s="24"/>
      <c r="B878" s="25"/>
      <c r="C878" s="25"/>
      <c r="D878" s="25"/>
      <c r="E878" s="25"/>
      <c r="F878" s="25"/>
      <c r="G878" s="25"/>
      <c r="H878" s="25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5"/>
      <c r="Z878" s="25"/>
      <c r="AA878" s="25"/>
      <c r="AB878" s="25"/>
      <c r="AC878" s="25"/>
      <c r="AD878" s="25"/>
      <c r="AE878" s="24"/>
      <c r="AF878" s="24"/>
      <c r="AG878" s="24"/>
      <c r="AH878" s="24"/>
      <c r="AI878" s="24"/>
      <c r="AJ878" s="24"/>
    </row>
    <row r="879">
      <c r="A879" s="24"/>
      <c r="B879" s="25"/>
      <c r="C879" s="25"/>
      <c r="D879" s="25"/>
      <c r="E879" s="25"/>
      <c r="F879" s="25"/>
      <c r="G879" s="25"/>
      <c r="H879" s="25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5"/>
      <c r="Z879" s="25"/>
      <c r="AA879" s="25"/>
      <c r="AB879" s="25"/>
      <c r="AC879" s="25"/>
      <c r="AD879" s="25"/>
      <c r="AE879" s="24"/>
      <c r="AF879" s="24"/>
      <c r="AG879" s="24"/>
      <c r="AH879" s="24"/>
      <c r="AI879" s="24"/>
      <c r="AJ879" s="24"/>
    </row>
    <row r="880">
      <c r="A880" s="24"/>
      <c r="B880" s="25"/>
      <c r="C880" s="25"/>
      <c r="D880" s="25"/>
      <c r="E880" s="25"/>
      <c r="F880" s="25"/>
      <c r="G880" s="25"/>
      <c r="H880" s="25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5"/>
      <c r="Z880" s="25"/>
      <c r="AA880" s="25"/>
      <c r="AB880" s="25"/>
      <c r="AC880" s="25"/>
      <c r="AD880" s="25"/>
      <c r="AE880" s="24"/>
      <c r="AF880" s="24"/>
      <c r="AG880" s="24"/>
      <c r="AH880" s="24"/>
      <c r="AI880" s="24"/>
      <c r="AJ880" s="24"/>
    </row>
    <row r="881">
      <c r="A881" s="24"/>
      <c r="B881" s="25"/>
      <c r="C881" s="25"/>
      <c r="D881" s="25"/>
      <c r="E881" s="25"/>
      <c r="F881" s="25"/>
      <c r="G881" s="25"/>
      <c r="H881" s="25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5"/>
      <c r="Z881" s="25"/>
      <c r="AA881" s="25"/>
      <c r="AB881" s="25"/>
      <c r="AC881" s="25"/>
      <c r="AD881" s="25"/>
      <c r="AE881" s="24"/>
      <c r="AF881" s="24"/>
      <c r="AG881" s="24"/>
      <c r="AH881" s="24"/>
      <c r="AI881" s="24"/>
      <c r="AJ881" s="24"/>
    </row>
    <row r="882">
      <c r="A882" s="24"/>
      <c r="B882" s="25"/>
      <c r="C882" s="25"/>
      <c r="D882" s="25"/>
      <c r="E882" s="25"/>
      <c r="F882" s="25"/>
      <c r="G882" s="25"/>
      <c r="H882" s="25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5"/>
      <c r="Z882" s="25"/>
      <c r="AA882" s="25"/>
      <c r="AB882" s="25"/>
      <c r="AC882" s="25"/>
      <c r="AD882" s="25"/>
      <c r="AE882" s="24"/>
      <c r="AF882" s="24"/>
      <c r="AG882" s="24"/>
      <c r="AH882" s="24"/>
      <c r="AI882" s="24"/>
      <c r="AJ882" s="24"/>
    </row>
    <row r="883">
      <c r="A883" s="24"/>
      <c r="B883" s="25"/>
      <c r="C883" s="25"/>
      <c r="D883" s="25"/>
      <c r="E883" s="25"/>
      <c r="F883" s="25"/>
      <c r="G883" s="25"/>
      <c r="H883" s="25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5"/>
      <c r="Z883" s="25"/>
      <c r="AA883" s="25"/>
      <c r="AB883" s="25"/>
      <c r="AC883" s="25"/>
      <c r="AD883" s="25"/>
      <c r="AE883" s="24"/>
      <c r="AF883" s="24"/>
      <c r="AG883" s="24"/>
      <c r="AH883" s="24"/>
      <c r="AI883" s="24"/>
      <c r="AJ883" s="24"/>
    </row>
    <row r="884">
      <c r="A884" s="24"/>
      <c r="B884" s="25"/>
      <c r="C884" s="25"/>
      <c r="D884" s="25"/>
      <c r="E884" s="25"/>
      <c r="F884" s="25"/>
      <c r="G884" s="25"/>
      <c r="H884" s="25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5"/>
      <c r="Z884" s="25"/>
      <c r="AA884" s="25"/>
      <c r="AB884" s="25"/>
      <c r="AC884" s="25"/>
      <c r="AD884" s="25"/>
      <c r="AE884" s="24"/>
      <c r="AF884" s="24"/>
      <c r="AG884" s="24"/>
      <c r="AH884" s="24"/>
      <c r="AI884" s="24"/>
      <c r="AJ884" s="24"/>
    </row>
    <row r="885">
      <c r="A885" s="24"/>
      <c r="B885" s="25"/>
      <c r="C885" s="25"/>
      <c r="D885" s="25"/>
      <c r="E885" s="25"/>
      <c r="F885" s="25"/>
      <c r="G885" s="25"/>
      <c r="H885" s="25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5"/>
      <c r="Z885" s="25"/>
      <c r="AA885" s="25"/>
      <c r="AB885" s="25"/>
      <c r="AC885" s="25"/>
      <c r="AD885" s="25"/>
      <c r="AE885" s="24"/>
      <c r="AF885" s="24"/>
      <c r="AG885" s="24"/>
      <c r="AH885" s="24"/>
      <c r="AI885" s="24"/>
      <c r="AJ885" s="24"/>
    </row>
    <row r="886">
      <c r="A886" s="24"/>
      <c r="B886" s="25"/>
      <c r="C886" s="25"/>
      <c r="D886" s="25"/>
      <c r="E886" s="25"/>
      <c r="F886" s="25"/>
      <c r="G886" s="25"/>
      <c r="H886" s="25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5"/>
      <c r="Z886" s="25"/>
      <c r="AA886" s="25"/>
      <c r="AB886" s="25"/>
      <c r="AC886" s="25"/>
      <c r="AD886" s="25"/>
      <c r="AE886" s="24"/>
      <c r="AF886" s="24"/>
      <c r="AG886" s="24"/>
      <c r="AH886" s="24"/>
      <c r="AI886" s="24"/>
      <c r="AJ886" s="24"/>
    </row>
    <row r="887">
      <c r="A887" s="24"/>
      <c r="B887" s="25"/>
      <c r="C887" s="25"/>
      <c r="D887" s="25"/>
      <c r="E887" s="25"/>
      <c r="F887" s="25"/>
      <c r="G887" s="25"/>
      <c r="H887" s="25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5"/>
      <c r="Z887" s="25"/>
      <c r="AA887" s="25"/>
      <c r="AB887" s="25"/>
      <c r="AC887" s="25"/>
      <c r="AD887" s="25"/>
      <c r="AE887" s="24"/>
      <c r="AF887" s="24"/>
      <c r="AG887" s="24"/>
      <c r="AH887" s="24"/>
      <c r="AI887" s="24"/>
      <c r="AJ887" s="24"/>
    </row>
    <row r="888">
      <c r="A888" s="24"/>
      <c r="B888" s="25"/>
      <c r="C888" s="25"/>
      <c r="D888" s="25"/>
      <c r="E888" s="25"/>
      <c r="F888" s="25"/>
      <c r="G888" s="25"/>
      <c r="H888" s="25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5"/>
      <c r="Z888" s="25"/>
      <c r="AA888" s="25"/>
      <c r="AB888" s="25"/>
      <c r="AC888" s="25"/>
      <c r="AD888" s="25"/>
      <c r="AE888" s="24"/>
      <c r="AF888" s="24"/>
      <c r="AG888" s="24"/>
      <c r="AH888" s="24"/>
      <c r="AI888" s="24"/>
      <c r="AJ888" s="24"/>
    </row>
    <row r="889">
      <c r="A889" s="24"/>
      <c r="B889" s="25"/>
      <c r="C889" s="25"/>
      <c r="D889" s="25"/>
      <c r="E889" s="25"/>
      <c r="F889" s="25"/>
      <c r="G889" s="25"/>
      <c r="H889" s="25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5"/>
      <c r="Z889" s="25"/>
      <c r="AA889" s="25"/>
      <c r="AB889" s="25"/>
      <c r="AC889" s="25"/>
      <c r="AD889" s="25"/>
      <c r="AE889" s="24"/>
      <c r="AF889" s="24"/>
      <c r="AG889" s="24"/>
      <c r="AH889" s="24"/>
      <c r="AI889" s="24"/>
      <c r="AJ889" s="24"/>
    </row>
    <row r="890">
      <c r="A890" s="24"/>
      <c r="B890" s="25"/>
      <c r="C890" s="25"/>
      <c r="D890" s="25"/>
      <c r="E890" s="25"/>
      <c r="F890" s="25"/>
      <c r="G890" s="25"/>
      <c r="H890" s="25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5"/>
      <c r="Z890" s="25"/>
      <c r="AA890" s="25"/>
      <c r="AB890" s="25"/>
      <c r="AC890" s="25"/>
      <c r="AD890" s="25"/>
      <c r="AE890" s="24"/>
      <c r="AF890" s="24"/>
      <c r="AG890" s="24"/>
      <c r="AH890" s="24"/>
      <c r="AI890" s="24"/>
      <c r="AJ890" s="24"/>
    </row>
    <row r="891">
      <c r="A891" s="24"/>
      <c r="B891" s="25"/>
      <c r="C891" s="25"/>
      <c r="D891" s="25"/>
      <c r="E891" s="25"/>
      <c r="F891" s="25"/>
      <c r="G891" s="25"/>
      <c r="H891" s="25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5"/>
      <c r="Z891" s="25"/>
      <c r="AA891" s="25"/>
      <c r="AB891" s="25"/>
      <c r="AC891" s="25"/>
      <c r="AD891" s="25"/>
      <c r="AE891" s="24"/>
      <c r="AF891" s="24"/>
      <c r="AG891" s="24"/>
      <c r="AH891" s="24"/>
      <c r="AI891" s="24"/>
      <c r="AJ891" s="24"/>
    </row>
    <row r="892">
      <c r="A892" s="24"/>
      <c r="B892" s="25"/>
      <c r="C892" s="25"/>
      <c r="D892" s="25"/>
      <c r="E892" s="25"/>
      <c r="F892" s="25"/>
      <c r="G892" s="25"/>
      <c r="H892" s="25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5"/>
      <c r="Z892" s="25"/>
      <c r="AA892" s="25"/>
      <c r="AB892" s="25"/>
      <c r="AC892" s="25"/>
      <c r="AD892" s="25"/>
      <c r="AE892" s="24"/>
      <c r="AF892" s="24"/>
      <c r="AG892" s="24"/>
      <c r="AH892" s="24"/>
      <c r="AI892" s="24"/>
      <c r="AJ892" s="24"/>
    </row>
    <row r="893">
      <c r="A893" s="24"/>
      <c r="B893" s="25"/>
      <c r="C893" s="25"/>
      <c r="D893" s="25"/>
      <c r="E893" s="25"/>
      <c r="F893" s="25"/>
      <c r="G893" s="25"/>
      <c r="H893" s="25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5"/>
      <c r="Z893" s="25"/>
      <c r="AA893" s="25"/>
      <c r="AB893" s="25"/>
      <c r="AC893" s="25"/>
      <c r="AD893" s="25"/>
      <c r="AE893" s="24"/>
      <c r="AF893" s="24"/>
      <c r="AG893" s="24"/>
      <c r="AH893" s="24"/>
      <c r="AI893" s="24"/>
      <c r="AJ893" s="24"/>
    </row>
    <row r="894">
      <c r="A894" s="24"/>
      <c r="B894" s="25"/>
      <c r="C894" s="25"/>
      <c r="D894" s="25"/>
      <c r="E894" s="25"/>
      <c r="F894" s="25"/>
      <c r="G894" s="25"/>
      <c r="H894" s="25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5"/>
      <c r="Z894" s="25"/>
      <c r="AA894" s="25"/>
      <c r="AB894" s="25"/>
      <c r="AC894" s="25"/>
      <c r="AD894" s="25"/>
      <c r="AE894" s="24"/>
      <c r="AF894" s="24"/>
      <c r="AG894" s="24"/>
      <c r="AH894" s="24"/>
      <c r="AI894" s="24"/>
      <c r="AJ894" s="24"/>
    </row>
    <row r="895">
      <c r="A895" s="24"/>
      <c r="B895" s="25"/>
      <c r="C895" s="25"/>
      <c r="D895" s="25"/>
      <c r="E895" s="25"/>
      <c r="F895" s="25"/>
      <c r="G895" s="25"/>
      <c r="H895" s="25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5"/>
      <c r="Z895" s="25"/>
      <c r="AA895" s="25"/>
      <c r="AB895" s="25"/>
      <c r="AC895" s="25"/>
      <c r="AD895" s="25"/>
      <c r="AE895" s="24"/>
      <c r="AF895" s="24"/>
      <c r="AG895" s="24"/>
      <c r="AH895" s="24"/>
      <c r="AI895" s="24"/>
      <c r="AJ895" s="24"/>
    </row>
    <row r="896">
      <c r="A896" s="24"/>
      <c r="B896" s="25"/>
      <c r="C896" s="25"/>
      <c r="D896" s="25"/>
      <c r="E896" s="25"/>
      <c r="F896" s="25"/>
      <c r="G896" s="25"/>
      <c r="H896" s="25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5"/>
      <c r="Z896" s="25"/>
      <c r="AA896" s="25"/>
      <c r="AB896" s="25"/>
      <c r="AC896" s="25"/>
      <c r="AD896" s="25"/>
      <c r="AE896" s="24"/>
      <c r="AF896" s="24"/>
      <c r="AG896" s="24"/>
      <c r="AH896" s="24"/>
      <c r="AI896" s="24"/>
      <c r="AJ896" s="24"/>
    </row>
    <row r="897">
      <c r="A897" s="24"/>
      <c r="B897" s="25"/>
      <c r="C897" s="25"/>
      <c r="D897" s="25"/>
      <c r="E897" s="25"/>
      <c r="F897" s="25"/>
      <c r="G897" s="25"/>
      <c r="H897" s="25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5"/>
      <c r="Z897" s="25"/>
      <c r="AA897" s="25"/>
      <c r="AB897" s="25"/>
      <c r="AC897" s="25"/>
      <c r="AD897" s="25"/>
      <c r="AE897" s="24"/>
      <c r="AF897" s="24"/>
      <c r="AG897" s="24"/>
      <c r="AH897" s="24"/>
      <c r="AI897" s="24"/>
      <c r="AJ897" s="24"/>
    </row>
    <row r="898">
      <c r="A898" s="24"/>
      <c r="B898" s="25"/>
      <c r="C898" s="25"/>
      <c r="D898" s="25"/>
      <c r="E898" s="25"/>
      <c r="F898" s="25"/>
      <c r="G898" s="25"/>
      <c r="H898" s="25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5"/>
      <c r="Z898" s="25"/>
      <c r="AA898" s="25"/>
      <c r="AB898" s="25"/>
      <c r="AC898" s="25"/>
      <c r="AD898" s="25"/>
      <c r="AE898" s="24"/>
      <c r="AF898" s="24"/>
      <c r="AG898" s="24"/>
      <c r="AH898" s="24"/>
      <c r="AI898" s="24"/>
      <c r="AJ898" s="24"/>
    </row>
    <row r="899">
      <c r="A899" s="24"/>
      <c r="B899" s="25"/>
      <c r="C899" s="25"/>
      <c r="D899" s="25"/>
      <c r="E899" s="25"/>
      <c r="F899" s="25"/>
      <c r="G899" s="25"/>
      <c r="H899" s="25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5"/>
      <c r="Z899" s="25"/>
      <c r="AA899" s="25"/>
      <c r="AB899" s="25"/>
      <c r="AC899" s="25"/>
      <c r="AD899" s="25"/>
      <c r="AE899" s="24"/>
      <c r="AF899" s="24"/>
      <c r="AG899" s="24"/>
      <c r="AH899" s="24"/>
      <c r="AI899" s="24"/>
      <c r="AJ899" s="24"/>
    </row>
    <row r="900">
      <c r="A900" s="24"/>
      <c r="B900" s="25"/>
      <c r="C900" s="25"/>
      <c r="D900" s="25"/>
      <c r="E900" s="25"/>
      <c r="F900" s="25"/>
      <c r="G900" s="25"/>
      <c r="H900" s="25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5"/>
      <c r="Z900" s="25"/>
      <c r="AA900" s="25"/>
      <c r="AB900" s="25"/>
      <c r="AC900" s="25"/>
      <c r="AD900" s="25"/>
      <c r="AE900" s="24"/>
      <c r="AF900" s="24"/>
      <c r="AG900" s="24"/>
      <c r="AH900" s="24"/>
      <c r="AI900" s="24"/>
      <c r="AJ900" s="24"/>
    </row>
    <row r="901">
      <c r="A901" s="24"/>
      <c r="B901" s="25"/>
      <c r="C901" s="25"/>
      <c r="D901" s="25"/>
      <c r="E901" s="25"/>
      <c r="F901" s="25"/>
      <c r="G901" s="25"/>
      <c r="H901" s="25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5"/>
      <c r="Z901" s="25"/>
      <c r="AA901" s="25"/>
      <c r="AB901" s="25"/>
      <c r="AC901" s="25"/>
      <c r="AD901" s="25"/>
      <c r="AE901" s="24"/>
      <c r="AF901" s="24"/>
      <c r="AG901" s="24"/>
      <c r="AH901" s="24"/>
      <c r="AI901" s="24"/>
      <c r="AJ901" s="24"/>
    </row>
    <row r="902">
      <c r="A902" s="24"/>
      <c r="B902" s="25"/>
      <c r="C902" s="25"/>
      <c r="D902" s="25"/>
      <c r="E902" s="25"/>
      <c r="F902" s="25"/>
      <c r="G902" s="25"/>
      <c r="H902" s="25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5"/>
      <c r="Z902" s="25"/>
      <c r="AA902" s="25"/>
      <c r="AB902" s="25"/>
      <c r="AC902" s="25"/>
      <c r="AD902" s="25"/>
      <c r="AE902" s="24"/>
      <c r="AF902" s="24"/>
      <c r="AG902" s="24"/>
      <c r="AH902" s="24"/>
      <c r="AI902" s="24"/>
      <c r="AJ902" s="24"/>
    </row>
    <row r="903">
      <c r="A903" s="24"/>
      <c r="B903" s="25"/>
      <c r="C903" s="25"/>
      <c r="D903" s="25"/>
      <c r="E903" s="25"/>
      <c r="F903" s="25"/>
      <c r="G903" s="25"/>
      <c r="H903" s="25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5"/>
      <c r="Z903" s="25"/>
      <c r="AA903" s="25"/>
      <c r="AB903" s="25"/>
      <c r="AC903" s="25"/>
      <c r="AD903" s="25"/>
      <c r="AE903" s="24"/>
      <c r="AF903" s="24"/>
      <c r="AG903" s="24"/>
      <c r="AH903" s="24"/>
      <c r="AI903" s="24"/>
      <c r="AJ903" s="24"/>
    </row>
    <row r="904">
      <c r="A904" s="24"/>
      <c r="B904" s="25"/>
      <c r="C904" s="25"/>
      <c r="D904" s="25"/>
      <c r="E904" s="25"/>
      <c r="F904" s="25"/>
      <c r="G904" s="25"/>
      <c r="H904" s="25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5"/>
      <c r="Z904" s="25"/>
      <c r="AA904" s="25"/>
      <c r="AB904" s="25"/>
      <c r="AC904" s="25"/>
      <c r="AD904" s="25"/>
      <c r="AE904" s="24"/>
      <c r="AF904" s="24"/>
      <c r="AG904" s="24"/>
      <c r="AH904" s="24"/>
      <c r="AI904" s="24"/>
      <c r="AJ904" s="24"/>
    </row>
    <row r="905">
      <c r="A905" s="24"/>
      <c r="B905" s="25"/>
      <c r="C905" s="25"/>
      <c r="D905" s="25"/>
      <c r="E905" s="25"/>
      <c r="F905" s="25"/>
      <c r="G905" s="25"/>
      <c r="H905" s="25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5"/>
      <c r="Z905" s="25"/>
      <c r="AA905" s="25"/>
      <c r="AB905" s="25"/>
      <c r="AC905" s="25"/>
      <c r="AD905" s="25"/>
      <c r="AE905" s="24"/>
      <c r="AF905" s="24"/>
      <c r="AG905" s="24"/>
      <c r="AH905" s="24"/>
      <c r="AI905" s="24"/>
      <c r="AJ905" s="24"/>
    </row>
    <row r="906">
      <c r="A906" s="24"/>
      <c r="B906" s="25"/>
      <c r="C906" s="25"/>
      <c r="D906" s="25"/>
      <c r="E906" s="25"/>
      <c r="F906" s="25"/>
      <c r="G906" s="25"/>
      <c r="H906" s="25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5"/>
      <c r="Z906" s="25"/>
      <c r="AA906" s="25"/>
      <c r="AB906" s="25"/>
      <c r="AC906" s="25"/>
      <c r="AD906" s="25"/>
      <c r="AE906" s="24"/>
      <c r="AF906" s="24"/>
      <c r="AG906" s="24"/>
      <c r="AH906" s="24"/>
      <c r="AI906" s="24"/>
      <c r="AJ906" s="24"/>
    </row>
    <row r="907">
      <c r="A907" s="24"/>
      <c r="B907" s="25"/>
      <c r="C907" s="25"/>
      <c r="D907" s="25"/>
      <c r="E907" s="25"/>
      <c r="F907" s="25"/>
      <c r="G907" s="25"/>
      <c r="H907" s="25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5"/>
      <c r="Z907" s="25"/>
      <c r="AA907" s="25"/>
      <c r="AB907" s="25"/>
      <c r="AC907" s="25"/>
      <c r="AD907" s="25"/>
      <c r="AE907" s="24"/>
      <c r="AF907" s="24"/>
      <c r="AG907" s="24"/>
      <c r="AH907" s="24"/>
      <c r="AI907" s="24"/>
      <c r="AJ907" s="24"/>
    </row>
    <row r="908">
      <c r="A908" s="24"/>
      <c r="B908" s="25"/>
      <c r="C908" s="25"/>
      <c r="D908" s="25"/>
      <c r="E908" s="25"/>
      <c r="F908" s="25"/>
      <c r="G908" s="25"/>
      <c r="H908" s="25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5"/>
      <c r="Z908" s="25"/>
      <c r="AA908" s="25"/>
      <c r="AB908" s="25"/>
      <c r="AC908" s="25"/>
      <c r="AD908" s="25"/>
      <c r="AE908" s="24"/>
      <c r="AF908" s="24"/>
      <c r="AG908" s="24"/>
      <c r="AH908" s="24"/>
      <c r="AI908" s="24"/>
      <c r="AJ908" s="24"/>
    </row>
    <row r="909">
      <c r="A909" s="24"/>
      <c r="B909" s="25"/>
      <c r="C909" s="25"/>
      <c r="D909" s="25"/>
      <c r="E909" s="25"/>
      <c r="F909" s="25"/>
      <c r="G909" s="25"/>
      <c r="H909" s="25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5"/>
      <c r="Z909" s="25"/>
      <c r="AA909" s="25"/>
      <c r="AB909" s="25"/>
      <c r="AC909" s="25"/>
      <c r="AD909" s="25"/>
      <c r="AE909" s="24"/>
      <c r="AF909" s="24"/>
      <c r="AG909" s="24"/>
      <c r="AH909" s="24"/>
      <c r="AI909" s="24"/>
      <c r="AJ909" s="24"/>
    </row>
    <row r="910">
      <c r="A910" s="24"/>
      <c r="B910" s="25"/>
      <c r="C910" s="25"/>
      <c r="D910" s="25"/>
      <c r="E910" s="25"/>
      <c r="F910" s="25"/>
      <c r="G910" s="25"/>
      <c r="H910" s="25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5"/>
      <c r="Z910" s="25"/>
      <c r="AA910" s="25"/>
      <c r="AB910" s="25"/>
      <c r="AC910" s="25"/>
      <c r="AD910" s="25"/>
      <c r="AE910" s="24"/>
      <c r="AF910" s="24"/>
      <c r="AG910" s="24"/>
      <c r="AH910" s="24"/>
      <c r="AI910" s="24"/>
      <c r="AJ910" s="24"/>
    </row>
    <row r="911">
      <c r="A911" s="24"/>
      <c r="B911" s="25"/>
      <c r="C911" s="25"/>
      <c r="D911" s="25"/>
      <c r="E911" s="25"/>
      <c r="F911" s="25"/>
      <c r="G911" s="25"/>
      <c r="H911" s="25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5"/>
      <c r="Z911" s="25"/>
      <c r="AA911" s="25"/>
      <c r="AB911" s="25"/>
      <c r="AC911" s="25"/>
      <c r="AD911" s="25"/>
      <c r="AE911" s="24"/>
      <c r="AF911" s="24"/>
      <c r="AG911" s="24"/>
      <c r="AH911" s="24"/>
      <c r="AI911" s="24"/>
      <c r="AJ911" s="24"/>
    </row>
    <row r="912">
      <c r="A912" s="24"/>
      <c r="B912" s="25"/>
      <c r="C912" s="25"/>
      <c r="D912" s="25"/>
      <c r="E912" s="25"/>
      <c r="F912" s="25"/>
      <c r="G912" s="25"/>
      <c r="H912" s="25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5"/>
      <c r="Z912" s="25"/>
      <c r="AA912" s="25"/>
      <c r="AB912" s="25"/>
      <c r="AC912" s="25"/>
      <c r="AD912" s="25"/>
      <c r="AE912" s="24"/>
      <c r="AF912" s="24"/>
      <c r="AG912" s="24"/>
      <c r="AH912" s="24"/>
      <c r="AI912" s="24"/>
      <c r="AJ912" s="24"/>
    </row>
    <row r="913">
      <c r="A913" s="24"/>
      <c r="B913" s="25"/>
      <c r="C913" s="25"/>
      <c r="D913" s="25"/>
      <c r="E913" s="25"/>
      <c r="F913" s="25"/>
      <c r="G913" s="25"/>
      <c r="H913" s="25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5"/>
      <c r="Z913" s="25"/>
      <c r="AA913" s="25"/>
      <c r="AB913" s="25"/>
      <c r="AC913" s="25"/>
      <c r="AD913" s="25"/>
      <c r="AE913" s="24"/>
      <c r="AF913" s="24"/>
      <c r="AG913" s="24"/>
      <c r="AH913" s="24"/>
      <c r="AI913" s="24"/>
      <c r="AJ913" s="24"/>
    </row>
    <row r="914">
      <c r="A914" s="24"/>
      <c r="B914" s="25"/>
      <c r="C914" s="25"/>
      <c r="D914" s="25"/>
      <c r="E914" s="25"/>
      <c r="F914" s="25"/>
      <c r="G914" s="25"/>
      <c r="H914" s="25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5"/>
      <c r="Z914" s="25"/>
      <c r="AA914" s="25"/>
      <c r="AB914" s="25"/>
      <c r="AC914" s="25"/>
      <c r="AD914" s="25"/>
      <c r="AE914" s="24"/>
      <c r="AF914" s="24"/>
      <c r="AG914" s="24"/>
      <c r="AH914" s="24"/>
      <c r="AI914" s="24"/>
      <c r="AJ914" s="24"/>
    </row>
    <row r="915">
      <c r="A915" s="24"/>
      <c r="B915" s="25"/>
      <c r="C915" s="25"/>
      <c r="D915" s="25"/>
      <c r="E915" s="25"/>
      <c r="F915" s="25"/>
      <c r="G915" s="25"/>
      <c r="H915" s="25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5"/>
      <c r="Z915" s="25"/>
      <c r="AA915" s="25"/>
      <c r="AB915" s="25"/>
      <c r="AC915" s="25"/>
      <c r="AD915" s="25"/>
      <c r="AE915" s="24"/>
      <c r="AF915" s="24"/>
      <c r="AG915" s="24"/>
      <c r="AH915" s="24"/>
      <c r="AI915" s="24"/>
      <c r="AJ915" s="24"/>
    </row>
    <row r="916">
      <c r="A916" s="24"/>
      <c r="B916" s="25"/>
      <c r="C916" s="25"/>
      <c r="D916" s="25"/>
      <c r="E916" s="25"/>
      <c r="F916" s="25"/>
      <c r="G916" s="25"/>
      <c r="H916" s="25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5"/>
      <c r="Z916" s="25"/>
      <c r="AA916" s="25"/>
      <c r="AB916" s="25"/>
      <c r="AC916" s="25"/>
      <c r="AD916" s="25"/>
      <c r="AE916" s="24"/>
      <c r="AF916" s="24"/>
      <c r="AG916" s="24"/>
      <c r="AH916" s="24"/>
      <c r="AI916" s="24"/>
      <c r="AJ916" s="24"/>
    </row>
    <row r="917">
      <c r="A917" s="24"/>
      <c r="B917" s="25"/>
      <c r="C917" s="25"/>
      <c r="D917" s="25"/>
      <c r="E917" s="25"/>
      <c r="F917" s="25"/>
      <c r="G917" s="25"/>
      <c r="H917" s="25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5"/>
      <c r="Z917" s="25"/>
      <c r="AA917" s="25"/>
      <c r="AB917" s="25"/>
      <c r="AC917" s="25"/>
      <c r="AD917" s="25"/>
      <c r="AE917" s="24"/>
      <c r="AF917" s="24"/>
      <c r="AG917" s="24"/>
      <c r="AH917" s="24"/>
      <c r="AI917" s="24"/>
      <c r="AJ917" s="24"/>
    </row>
    <row r="918">
      <c r="A918" s="24"/>
      <c r="B918" s="25"/>
      <c r="C918" s="25"/>
      <c r="D918" s="25"/>
      <c r="E918" s="25"/>
      <c r="F918" s="25"/>
      <c r="G918" s="25"/>
      <c r="H918" s="25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5"/>
      <c r="Z918" s="25"/>
      <c r="AA918" s="25"/>
      <c r="AB918" s="25"/>
      <c r="AC918" s="25"/>
      <c r="AD918" s="25"/>
      <c r="AE918" s="24"/>
      <c r="AF918" s="24"/>
      <c r="AG918" s="24"/>
      <c r="AH918" s="24"/>
      <c r="AI918" s="24"/>
      <c r="AJ918" s="24"/>
    </row>
    <row r="919">
      <c r="A919" s="24"/>
      <c r="B919" s="25"/>
      <c r="C919" s="25"/>
      <c r="D919" s="25"/>
      <c r="E919" s="25"/>
      <c r="F919" s="25"/>
      <c r="G919" s="25"/>
      <c r="H919" s="25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5"/>
      <c r="Z919" s="25"/>
      <c r="AA919" s="25"/>
      <c r="AB919" s="25"/>
      <c r="AC919" s="25"/>
      <c r="AD919" s="25"/>
      <c r="AE919" s="24"/>
      <c r="AF919" s="24"/>
      <c r="AG919" s="24"/>
      <c r="AH919" s="24"/>
      <c r="AI919" s="24"/>
      <c r="AJ919" s="24"/>
    </row>
    <row r="920">
      <c r="A920" s="24"/>
      <c r="B920" s="25"/>
      <c r="C920" s="25"/>
      <c r="D920" s="25"/>
      <c r="E920" s="25"/>
      <c r="F920" s="25"/>
      <c r="G920" s="25"/>
      <c r="H920" s="25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5"/>
      <c r="Z920" s="25"/>
      <c r="AA920" s="25"/>
      <c r="AB920" s="25"/>
      <c r="AC920" s="25"/>
      <c r="AD920" s="25"/>
      <c r="AE920" s="24"/>
      <c r="AF920" s="24"/>
      <c r="AG920" s="24"/>
      <c r="AH920" s="24"/>
      <c r="AI920" s="24"/>
      <c r="AJ920" s="24"/>
    </row>
    <row r="921">
      <c r="A921" s="24"/>
      <c r="B921" s="25"/>
      <c r="C921" s="25"/>
      <c r="D921" s="25"/>
      <c r="E921" s="25"/>
      <c r="F921" s="25"/>
      <c r="G921" s="25"/>
      <c r="H921" s="25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5"/>
      <c r="Z921" s="25"/>
      <c r="AA921" s="25"/>
      <c r="AB921" s="25"/>
      <c r="AC921" s="25"/>
      <c r="AD921" s="25"/>
      <c r="AE921" s="24"/>
      <c r="AF921" s="24"/>
      <c r="AG921" s="24"/>
      <c r="AH921" s="24"/>
      <c r="AI921" s="24"/>
      <c r="AJ921" s="24"/>
    </row>
    <row r="922">
      <c r="A922" s="24"/>
      <c r="B922" s="25"/>
      <c r="C922" s="25"/>
      <c r="D922" s="25"/>
      <c r="E922" s="25"/>
      <c r="F922" s="25"/>
      <c r="G922" s="25"/>
      <c r="H922" s="25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5"/>
      <c r="Z922" s="25"/>
      <c r="AA922" s="25"/>
      <c r="AB922" s="25"/>
      <c r="AC922" s="25"/>
      <c r="AD922" s="25"/>
      <c r="AE922" s="24"/>
      <c r="AF922" s="24"/>
      <c r="AG922" s="24"/>
      <c r="AH922" s="24"/>
      <c r="AI922" s="24"/>
      <c r="AJ922" s="24"/>
    </row>
    <row r="923">
      <c r="A923" s="24"/>
      <c r="B923" s="25"/>
      <c r="C923" s="25"/>
      <c r="D923" s="25"/>
      <c r="E923" s="25"/>
      <c r="F923" s="25"/>
      <c r="G923" s="25"/>
      <c r="H923" s="25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5"/>
      <c r="Z923" s="25"/>
      <c r="AA923" s="25"/>
      <c r="AB923" s="25"/>
      <c r="AC923" s="25"/>
      <c r="AD923" s="25"/>
      <c r="AE923" s="24"/>
      <c r="AF923" s="24"/>
      <c r="AG923" s="24"/>
      <c r="AH923" s="24"/>
      <c r="AI923" s="24"/>
      <c r="AJ923" s="24"/>
    </row>
    <row r="924">
      <c r="A924" s="24"/>
      <c r="B924" s="25"/>
      <c r="C924" s="25"/>
      <c r="D924" s="25"/>
      <c r="E924" s="25"/>
      <c r="F924" s="25"/>
      <c r="G924" s="25"/>
      <c r="H924" s="25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5"/>
      <c r="Z924" s="25"/>
      <c r="AA924" s="25"/>
      <c r="AB924" s="25"/>
      <c r="AC924" s="25"/>
      <c r="AD924" s="25"/>
      <c r="AE924" s="24"/>
      <c r="AF924" s="24"/>
      <c r="AG924" s="24"/>
      <c r="AH924" s="24"/>
      <c r="AI924" s="24"/>
      <c r="AJ924" s="24"/>
    </row>
    <row r="925">
      <c r="A925" s="24"/>
      <c r="B925" s="25"/>
      <c r="C925" s="25"/>
      <c r="D925" s="25"/>
      <c r="E925" s="25"/>
      <c r="F925" s="25"/>
      <c r="G925" s="25"/>
      <c r="H925" s="25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5"/>
      <c r="Z925" s="25"/>
      <c r="AA925" s="25"/>
      <c r="AB925" s="25"/>
      <c r="AC925" s="25"/>
      <c r="AD925" s="25"/>
      <c r="AE925" s="24"/>
      <c r="AF925" s="24"/>
      <c r="AG925" s="24"/>
      <c r="AH925" s="24"/>
      <c r="AI925" s="24"/>
      <c r="AJ925" s="24"/>
    </row>
    <row r="926">
      <c r="A926" s="24"/>
      <c r="B926" s="25"/>
      <c r="C926" s="25"/>
      <c r="D926" s="25"/>
      <c r="E926" s="25"/>
      <c r="F926" s="25"/>
      <c r="G926" s="25"/>
      <c r="H926" s="25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5"/>
      <c r="Z926" s="25"/>
      <c r="AA926" s="25"/>
      <c r="AB926" s="25"/>
      <c r="AC926" s="25"/>
      <c r="AD926" s="25"/>
      <c r="AE926" s="24"/>
      <c r="AF926" s="24"/>
      <c r="AG926" s="24"/>
      <c r="AH926" s="24"/>
      <c r="AI926" s="24"/>
      <c r="AJ926" s="24"/>
    </row>
    <row r="927">
      <c r="A927" s="24"/>
      <c r="B927" s="25"/>
      <c r="C927" s="25"/>
      <c r="D927" s="25"/>
      <c r="E927" s="25"/>
      <c r="F927" s="25"/>
      <c r="G927" s="25"/>
      <c r="H927" s="25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5"/>
      <c r="Z927" s="25"/>
      <c r="AA927" s="25"/>
      <c r="AB927" s="25"/>
      <c r="AC927" s="25"/>
      <c r="AD927" s="25"/>
      <c r="AE927" s="24"/>
      <c r="AF927" s="24"/>
      <c r="AG927" s="24"/>
      <c r="AH927" s="24"/>
      <c r="AI927" s="24"/>
      <c r="AJ927" s="24"/>
    </row>
    <row r="928">
      <c r="A928" s="24"/>
      <c r="B928" s="25"/>
      <c r="C928" s="25"/>
      <c r="D928" s="25"/>
      <c r="E928" s="25"/>
      <c r="F928" s="25"/>
      <c r="G928" s="25"/>
      <c r="H928" s="25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5"/>
      <c r="Z928" s="25"/>
      <c r="AA928" s="25"/>
      <c r="AB928" s="25"/>
      <c r="AC928" s="25"/>
      <c r="AD928" s="25"/>
      <c r="AE928" s="24"/>
      <c r="AF928" s="24"/>
      <c r="AG928" s="24"/>
      <c r="AH928" s="24"/>
      <c r="AI928" s="24"/>
      <c r="AJ928" s="24"/>
    </row>
    <row r="929">
      <c r="A929" s="24"/>
      <c r="B929" s="25"/>
      <c r="C929" s="25"/>
      <c r="D929" s="25"/>
      <c r="E929" s="25"/>
      <c r="F929" s="25"/>
      <c r="G929" s="25"/>
      <c r="H929" s="25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5"/>
      <c r="Z929" s="25"/>
      <c r="AA929" s="25"/>
      <c r="AB929" s="25"/>
      <c r="AC929" s="25"/>
      <c r="AD929" s="25"/>
      <c r="AE929" s="24"/>
      <c r="AF929" s="24"/>
      <c r="AG929" s="24"/>
      <c r="AH929" s="24"/>
      <c r="AI929" s="24"/>
      <c r="AJ929" s="24"/>
    </row>
    <row r="930">
      <c r="A930" s="24"/>
      <c r="B930" s="25"/>
      <c r="C930" s="25"/>
      <c r="D930" s="25"/>
      <c r="E930" s="25"/>
      <c r="F930" s="25"/>
      <c r="G930" s="25"/>
      <c r="H930" s="25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5"/>
      <c r="Z930" s="25"/>
      <c r="AA930" s="25"/>
      <c r="AB930" s="25"/>
      <c r="AC930" s="25"/>
      <c r="AD930" s="25"/>
      <c r="AE930" s="24"/>
      <c r="AF930" s="24"/>
      <c r="AG930" s="24"/>
      <c r="AH930" s="24"/>
      <c r="AI930" s="24"/>
      <c r="AJ930" s="24"/>
    </row>
    <row r="931">
      <c r="A931" s="24"/>
      <c r="B931" s="25"/>
      <c r="C931" s="25"/>
      <c r="D931" s="25"/>
      <c r="E931" s="25"/>
      <c r="F931" s="25"/>
      <c r="G931" s="25"/>
      <c r="H931" s="25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5"/>
      <c r="Z931" s="25"/>
      <c r="AA931" s="25"/>
      <c r="AB931" s="25"/>
      <c r="AC931" s="25"/>
      <c r="AD931" s="25"/>
      <c r="AE931" s="24"/>
      <c r="AF931" s="24"/>
      <c r="AG931" s="24"/>
      <c r="AH931" s="24"/>
      <c r="AI931" s="24"/>
      <c r="AJ931" s="24"/>
    </row>
    <row r="932">
      <c r="A932" s="24"/>
      <c r="B932" s="25"/>
      <c r="C932" s="25"/>
      <c r="D932" s="25"/>
      <c r="E932" s="25"/>
      <c r="F932" s="25"/>
      <c r="G932" s="25"/>
      <c r="H932" s="25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5"/>
      <c r="Z932" s="25"/>
      <c r="AA932" s="25"/>
      <c r="AB932" s="25"/>
      <c r="AC932" s="25"/>
      <c r="AD932" s="25"/>
      <c r="AE932" s="24"/>
      <c r="AF932" s="24"/>
      <c r="AG932" s="24"/>
      <c r="AH932" s="24"/>
      <c r="AI932" s="24"/>
      <c r="AJ932" s="24"/>
    </row>
    <row r="933">
      <c r="A933" s="24"/>
      <c r="B933" s="25"/>
      <c r="C933" s="25"/>
      <c r="D933" s="25"/>
      <c r="E933" s="25"/>
      <c r="F933" s="25"/>
      <c r="G933" s="25"/>
      <c r="H933" s="25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5"/>
      <c r="Z933" s="25"/>
      <c r="AA933" s="25"/>
      <c r="AB933" s="25"/>
      <c r="AC933" s="25"/>
      <c r="AD933" s="25"/>
      <c r="AE933" s="24"/>
      <c r="AF933" s="24"/>
      <c r="AG933" s="24"/>
      <c r="AH933" s="24"/>
      <c r="AI933" s="24"/>
      <c r="AJ933" s="24"/>
    </row>
    <row r="934">
      <c r="A934" s="24"/>
      <c r="B934" s="25"/>
      <c r="C934" s="25"/>
      <c r="D934" s="25"/>
      <c r="E934" s="25"/>
      <c r="F934" s="25"/>
      <c r="G934" s="25"/>
      <c r="H934" s="25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5"/>
      <c r="Z934" s="25"/>
      <c r="AA934" s="25"/>
      <c r="AB934" s="25"/>
      <c r="AC934" s="25"/>
      <c r="AD934" s="25"/>
      <c r="AE934" s="24"/>
      <c r="AF934" s="24"/>
      <c r="AG934" s="24"/>
      <c r="AH934" s="24"/>
      <c r="AI934" s="24"/>
      <c r="AJ934" s="24"/>
    </row>
    <row r="935">
      <c r="A935" s="24"/>
      <c r="B935" s="25"/>
      <c r="C935" s="25"/>
      <c r="D935" s="25"/>
      <c r="E935" s="25"/>
      <c r="F935" s="25"/>
      <c r="G935" s="25"/>
      <c r="H935" s="25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5"/>
      <c r="Z935" s="25"/>
      <c r="AA935" s="25"/>
      <c r="AB935" s="25"/>
      <c r="AC935" s="25"/>
      <c r="AD935" s="25"/>
      <c r="AE935" s="24"/>
      <c r="AF935" s="24"/>
      <c r="AG935" s="24"/>
      <c r="AH935" s="24"/>
      <c r="AI935" s="24"/>
      <c r="AJ935" s="24"/>
    </row>
    <row r="936">
      <c r="A936" s="24"/>
      <c r="B936" s="25"/>
      <c r="C936" s="25"/>
      <c r="D936" s="25"/>
      <c r="E936" s="25"/>
      <c r="F936" s="25"/>
      <c r="G936" s="25"/>
      <c r="H936" s="25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5"/>
      <c r="Z936" s="25"/>
      <c r="AA936" s="25"/>
      <c r="AB936" s="25"/>
      <c r="AC936" s="25"/>
      <c r="AD936" s="25"/>
      <c r="AE936" s="24"/>
      <c r="AF936" s="24"/>
      <c r="AG936" s="24"/>
      <c r="AH936" s="24"/>
      <c r="AI936" s="24"/>
      <c r="AJ936" s="24"/>
    </row>
    <row r="937">
      <c r="A937" s="24"/>
      <c r="B937" s="25"/>
      <c r="C937" s="25"/>
      <c r="D937" s="25"/>
      <c r="E937" s="25"/>
      <c r="F937" s="25"/>
      <c r="G937" s="25"/>
      <c r="H937" s="25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5"/>
      <c r="Z937" s="25"/>
      <c r="AA937" s="25"/>
      <c r="AB937" s="25"/>
      <c r="AC937" s="25"/>
      <c r="AD937" s="25"/>
      <c r="AE937" s="24"/>
      <c r="AF937" s="24"/>
      <c r="AG937" s="24"/>
      <c r="AH937" s="24"/>
      <c r="AI937" s="24"/>
      <c r="AJ937" s="24"/>
    </row>
    <row r="938">
      <c r="A938" s="24"/>
      <c r="B938" s="25"/>
      <c r="C938" s="25"/>
      <c r="D938" s="25"/>
      <c r="E938" s="25"/>
      <c r="F938" s="25"/>
      <c r="G938" s="25"/>
      <c r="H938" s="25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5"/>
      <c r="Z938" s="25"/>
      <c r="AA938" s="25"/>
      <c r="AB938" s="25"/>
      <c r="AC938" s="25"/>
      <c r="AD938" s="25"/>
      <c r="AE938" s="24"/>
      <c r="AF938" s="24"/>
      <c r="AG938" s="24"/>
      <c r="AH938" s="24"/>
      <c r="AI938" s="24"/>
      <c r="AJ938" s="24"/>
    </row>
    <row r="939">
      <c r="A939" s="24"/>
      <c r="B939" s="25"/>
      <c r="C939" s="25"/>
      <c r="D939" s="25"/>
      <c r="E939" s="25"/>
      <c r="F939" s="25"/>
      <c r="G939" s="25"/>
      <c r="H939" s="25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5"/>
      <c r="Z939" s="25"/>
      <c r="AA939" s="25"/>
      <c r="AB939" s="25"/>
      <c r="AC939" s="25"/>
      <c r="AD939" s="25"/>
      <c r="AE939" s="24"/>
      <c r="AF939" s="24"/>
      <c r="AG939" s="24"/>
      <c r="AH939" s="24"/>
      <c r="AI939" s="24"/>
      <c r="AJ939" s="24"/>
    </row>
    <row r="940">
      <c r="A940" s="24"/>
      <c r="B940" s="25"/>
      <c r="C940" s="25"/>
      <c r="D940" s="25"/>
      <c r="E940" s="25"/>
      <c r="F940" s="25"/>
      <c r="G940" s="25"/>
      <c r="H940" s="25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5"/>
      <c r="Z940" s="25"/>
      <c r="AA940" s="25"/>
      <c r="AB940" s="25"/>
      <c r="AC940" s="25"/>
      <c r="AD940" s="25"/>
      <c r="AE940" s="24"/>
      <c r="AF940" s="24"/>
      <c r="AG940" s="24"/>
      <c r="AH940" s="24"/>
      <c r="AI940" s="24"/>
      <c r="AJ940" s="24"/>
    </row>
    <row r="941">
      <c r="A941" s="24"/>
      <c r="B941" s="25"/>
      <c r="C941" s="25"/>
      <c r="D941" s="25"/>
      <c r="E941" s="25"/>
      <c r="F941" s="25"/>
      <c r="G941" s="25"/>
      <c r="H941" s="25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5"/>
      <c r="Z941" s="25"/>
      <c r="AA941" s="25"/>
      <c r="AB941" s="25"/>
      <c r="AC941" s="25"/>
      <c r="AD941" s="25"/>
      <c r="AE941" s="24"/>
      <c r="AF941" s="24"/>
      <c r="AG941" s="24"/>
      <c r="AH941" s="24"/>
      <c r="AI941" s="24"/>
      <c r="AJ941" s="24"/>
    </row>
    <row r="942">
      <c r="A942" s="24"/>
      <c r="B942" s="25"/>
      <c r="C942" s="25"/>
      <c r="D942" s="25"/>
      <c r="E942" s="25"/>
      <c r="F942" s="25"/>
      <c r="G942" s="25"/>
      <c r="H942" s="25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5"/>
      <c r="Z942" s="25"/>
      <c r="AA942" s="25"/>
      <c r="AB942" s="25"/>
      <c r="AC942" s="25"/>
      <c r="AD942" s="25"/>
      <c r="AE942" s="24"/>
      <c r="AF942" s="24"/>
      <c r="AG942" s="24"/>
      <c r="AH942" s="24"/>
      <c r="AI942" s="24"/>
      <c r="AJ942" s="24"/>
    </row>
    <row r="943">
      <c r="A943" s="24"/>
      <c r="B943" s="25"/>
      <c r="C943" s="25"/>
      <c r="D943" s="25"/>
      <c r="E943" s="25"/>
      <c r="F943" s="25"/>
      <c r="G943" s="25"/>
      <c r="H943" s="25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5"/>
      <c r="Z943" s="25"/>
      <c r="AA943" s="25"/>
      <c r="AB943" s="25"/>
      <c r="AC943" s="25"/>
      <c r="AD943" s="25"/>
      <c r="AE943" s="24"/>
      <c r="AF943" s="24"/>
      <c r="AG943" s="24"/>
      <c r="AH943" s="24"/>
      <c r="AI943" s="24"/>
      <c r="AJ943" s="24"/>
    </row>
    <row r="944">
      <c r="A944" s="24"/>
      <c r="B944" s="25"/>
      <c r="C944" s="25"/>
      <c r="D944" s="25"/>
      <c r="E944" s="25"/>
      <c r="F944" s="25"/>
      <c r="G944" s="25"/>
      <c r="H944" s="25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5"/>
      <c r="Z944" s="25"/>
      <c r="AA944" s="25"/>
      <c r="AB944" s="25"/>
      <c r="AC944" s="25"/>
      <c r="AD944" s="25"/>
      <c r="AE944" s="24"/>
      <c r="AF944" s="24"/>
      <c r="AG944" s="24"/>
      <c r="AH944" s="24"/>
      <c r="AI944" s="24"/>
      <c r="AJ944" s="24"/>
    </row>
    <row r="945">
      <c r="A945" s="24"/>
      <c r="B945" s="25"/>
      <c r="C945" s="25"/>
      <c r="D945" s="25"/>
      <c r="E945" s="25"/>
      <c r="F945" s="25"/>
      <c r="G945" s="25"/>
      <c r="H945" s="25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5"/>
      <c r="Z945" s="25"/>
      <c r="AA945" s="25"/>
      <c r="AB945" s="25"/>
      <c r="AC945" s="25"/>
      <c r="AD945" s="25"/>
      <c r="AE945" s="24"/>
      <c r="AF945" s="24"/>
      <c r="AG945" s="24"/>
      <c r="AH945" s="24"/>
      <c r="AI945" s="24"/>
      <c r="AJ945" s="24"/>
    </row>
    <row r="946">
      <c r="A946" s="24"/>
      <c r="B946" s="25"/>
      <c r="C946" s="25"/>
      <c r="D946" s="25"/>
      <c r="E946" s="25"/>
      <c r="F946" s="25"/>
      <c r="G946" s="25"/>
      <c r="H946" s="25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5"/>
      <c r="Z946" s="25"/>
      <c r="AA946" s="25"/>
      <c r="AB946" s="25"/>
      <c r="AC946" s="25"/>
      <c r="AD946" s="25"/>
      <c r="AE946" s="24"/>
      <c r="AF946" s="24"/>
      <c r="AG946" s="24"/>
      <c r="AH946" s="24"/>
      <c r="AI946" s="24"/>
      <c r="AJ946" s="24"/>
    </row>
    <row r="947">
      <c r="A947" s="24"/>
      <c r="B947" s="25"/>
      <c r="C947" s="25"/>
      <c r="D947" s="25"/>
      <c r="E947" s="25"/>
      <c r="F947" s="25"/>
      <c r="G947" s="25"/>
      <c r="H947" s="25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5"/>
      <c r="Z947" s="25"/>
      <c r="AA947" s="25"/>
      <c r="AB947" s="25"/>
      <c r="AC947" s="25"/>
      <c r="AD947" s="25"/>
      <c r="AE947" s="24"/>
      <c r="AF947" s="24"/>
      <c r="AG947" s="24"/>
      <c r="AH947" s="24"/>
      <c r="AI947" s="24"/>
      <c r="AJ947" s="24"/>
    </row>
    <row r="948">
      <c r="A948" s="24"/>
      <c r="B948" s="25"/>
      <c r="C948" s="25"/>
      <c r="D948" s="25"/>
      <c r="E948" s="25"/>
      <c r="F948" s="25"/>
      <c r="G948" s="25"/>
      <c r="H948" s="25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5"/>
      <c r="Z948" s="25"/>
      <c r="AA948" s="25"/>
      <c r="AB948" s="25"/>
      <c r="AC948" s="25"/>
      <c r="AD948" s="25"/>
      <c r="AE948" s="24"/>
      <c r="AF948" s="24"/>
      <c r="AG948" s="24"/>
      <c r="AH948" s="24"/>
      <c r="AI948" s="24"/>
      <c r="AJ948" s="24"/>
    </row>
    <row r="949">
      <c r="A949" s="24"/>
      <c r="B949" s="25"/>
      <c r="C949" s="25"/>
      <c r="D949" s="25"/>
      <c r="E949" s="25"/>
      <c r="F949" s="25"/>
      <c r="G949" s="25"/>
      <c r="H949" s="25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5"/>
      <c r="Z949" s="25"/>
      <c r="AA949" s="25"/>
      <c r="AB949" s="25"/>
      <c r="AC949" s="25"/>
      <c r="AD949" s="25"/>
      <c r="AE949" s="24"/>
      <c r="AF949" s="24"/>
      <c r="AG949" s="24"/>
      <c r="AH949" s="24"/>
      <c r="AI949" s="24"/>
      <c r="AJ949" s="24"/>
    </row>
    <row r="950">
      <c r="A950" s="24"/>
      <c r="B950" s="25"/>
      <c r="C950" s="25"/>
      <c r="D950" s="25"/>
      <c r="E950" s="25"/>
      <c r="F950" s="25"/>
      <c r="G950" s="25"/>
      <c r="H950" s="25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5"/>
      <c r="Z950" s="25"/>
      <c r="AA950" s="25"/>
      <c r="AB950" s="25"/>
      <c r="AC950" s="25"/>
      <c r="AD950" s="25"/>
      <c r="AE950" s="24"/>
      <c r="AF950" s="24"/>
      <c r="AG950" s="24"/>
      <c r="AH950" s="24"/>
      <c r="AI950" s="24"/>
      <c r="AJ950" s="24"/>
    </row>
    <row r="951">
      <c r="A951" s="24"/>
      <c r="B951" s="25"/>
      <c r="C951" s="25"/>
      <c r="D951" s="25"/>
      <c r="E951" s="25"/>
      <c r="F951" s="25"/>
      <c r="G951" s="25"/>
      <c r="H951" s="25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5"/>
      <c r="Z951" s="25"/>
      <c r="AA951" s="25"/>
      <c r="AB951" s="25"/>
      <c r="AC951" s="25"/>
      <c r="AD951" s="25"/>
      <c r="AE951" s="24"/>
      <c r="AF951" s="24"/>
      <c r="AG951" s="24"/>
      <c r="AH951" s="24"/>
      <c r="AI951" s="24"/>
      <c r="AJ951" s="24"/>
    </row>
    <row r="952">
      <c r="A952" s="24"/>
      <c r="B952" s="25"/>
      <c r="C952" s="25"/>
      <c r="D952" s="25"/>
      <c r="E952" s="25"/>
      <c r="F952" s="25"/>
      <c r="G952" s="25"/>
      <c r="H952" s="25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5"/>
      <c r="Z952" s="25"/>
      <c r="AA952" s="25"/>
      <c r="AB952" s="25"/>
      <c r="AC952" s="25"/>
      <c r="AD952" s="25"/>
      <c r="AE952" s="24"/>
      <c r="AF952" s="24"/>
      <c r="AG952" s="24"/>
      <c r="AH952" s="24"/>
      <c r="AI952" s="24"/>
      <c r="AJ952" s="24"/>
    </row>
    <row r="953">
      <c r="A953" s="24"/>
      <c r="B953" s="25"/>
      <c r="C953" s="25"/>
      <c r="D953" s="25"/>
      <c r="E953" s="25"/>
      <c r="F953" s="25"/>
      <c r="G953" s="25"/>
      <c r="H953" s="25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5"/>
      <c r="Z953" s="25"/>
      <c r="AA953" s="25"/>
      <c r="AB953" s="25"/>
      <c r="AC953" s="25"/>
      <c r="AD953" s="25"/>
      <c r="AE953" s="24"/>
      <c r="AF953" s="24"/>
      <c r="AG953" s="24"/>
      <c r="AH953" s="24"/>
      <c r="AI953" s="24"/>
      <c r="AJ953" s="24"/>
    </row>
    <row r="954">
      <c r="A954" s="24"/>
      <c r="B954" s="25"/>
      <c r="C954" s="25"/>
      <c r="D954" s="25"/>
      <c r="E954" s="25"/>
      <c r="F954" s="25"/>
      <c r="G954" s="25"/>
      <c r="H954" s="25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5"/>
      <c r="Z954" s="25"/>
      <c r="AA954" s="25"/>
      <c r="AB954" s="25"/>
      <c r="AC954" s="25"/>
      <c r="AD954" s="25"/>
      <c r="AE954" s="24"/>
      <c r="AF954" s="24"/>
      <c r="AG954" s="24"/>
      <c r="AH954" s="24"/>
      <c r="AI954" s="24"/>
      <c r="AJ954" s="24"/>
    </row>
    <row r="955">
      <c r="A955" s="24"/>
      <c r="B955" s="25"/>
      <c r="C955" s="25"/>
      <c r="D955" s="25"/>
      <c r="E955" s="25"/>
      <c r="F955" s="25"/>
      <c r="G955" s="25"/>
      <c r="H955" s="25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5"/>
      <c r="Z955" s="25"/>
      <c r="AA955" s="25"/>
      <c r="AB955" s="25"/>
      <c r="AC955" s="25"/>
      <c r="AD955" s="25"/>
      <c r="AE955" s="24"/>
      <c r="AF955" s="24"/>
      <c r="AG955" s="24"/>
      <c r="AH955" s="24"/>
      <c r="AI955" s="24"/>
      <c r="AJ955" s="24"/>
    </row>
    <row r="956">
      <c r="A956" s="24"/>
      <c r="B956" s="25"/>
      <c r="C956" s="25"/>
      <c r="D956" s="25"/>
      <c r="E956" s="25"/>
      <c r="F956" s="25"/>
      <c r="G956" s="25"/>
      <c r="H956" s="25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5"/>
      <c r="Z956" s="25"/>
      <c r="AA956" s="25"/>
      <c r="AB956" s="25"/>
      <c r="AC956" s="25"/>
      <c r="AD956" s="25"/>
      <c r="AE956" s="24"/>
      <c r="AF956" s="24"/>
      <c r="AG956" s="24"/>
      <c r="AH956" s="24"/>
      <c r="AI956" s="24"/>
      <c r="AJ956" s="24"/>
    </row>
    <row r="957">
      <c r="A957" s="24"/>
      <c r="B957" s="25"/>
      <c r="C957" s="25"/>
      <c r="D957" s="25"/>
      <c r="E957" s="25"/>
      <c r="F957" s="25"/>
      <c r="G957" s="25"/>
      <c r="H957" s="25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5"/>
      <c r="Z957" s="25"/>
      <c r="AA957" s="25"/>
      <c r="AB957" s="25"/>
      <c r="AC957" s="25"/>
      <c r="AD957" s="25"/>
      <c r="AE957" s="24"/>
      <c r="AF957" s="24"/>
      <c r="AG957" s="24"/>
      <c r="AH957" s="24"/>
      <c r="AI957" s="24"/>
      <c r="AJ957" s="24"/>
    </row>
    <row r="958">
      <c r="A958" s="24"/>
      <c r="B958" s="25"/>
      <c r="C958" s="25"/>
      <c r="D958" s="25"/>
      <c r="E958" s="25"/>
      <c r="F958" s="25"/>
      <c r="G958" s="25"/>
      <c r="H958" s="25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5"/>
      <c r="Z958" s="25"/>
      <c r="AA958" s="25"/>
      <c r="AB958" s="25"/>
      <c r="AC958" s="25"/>
      <c r="AD958" s="25"/>
      <c r="AE958" s="24"/>
      <c r="AF958" s="24"/>
      <c r="AG958" s="24"/>
      <c r="AH958" s="24"/>
      <c r="AI958" s="24"/>
      <c r="AJ958" s="24"/>
    </row>
    <row r="959">
      <c r="A959" s="24"/>
      <c r="B959" s="25"/>
      <c r="C959" s="25"/>
      <c r="D959" s="25"/>
      <c r="E959" s="25"/>
      <c r="F959" s="25"/>
      <c r="G959" s="25"/>
      <c r="H959" s="25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5"/>
      <c r="Z959" s="25"/>
      <c r="AA959" s="25"/>
      <c r="AB959" s="25"/>
      <c r="AC959" s="25"/>
      <c r="AD959" s="25"/>
      <c r="AE959" s="24"/>
      <c r="AF959" s="24"/>
      <c r="AG959" s="24"/>
      <c r="AH959" s="24"/>
      <c r="AI959" s="24"/>
      <c r="AJ959" s="24"/>
    </row>
    <row r="960">
      <c r="A960" s="24"/>
      <c r="B960" s="25"/>
      <c r="C960" s="25"/>
      <c r="D960" s="25"/>
      <c r="E960" s="25"/>
      <c r="F960" s="25"/>
      <c r="G960" s="25"/>
      <c r="H960" s="25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5"/>
      <c r="Z960" s="25"/>
      <c r="AA960" s="25"/>
      <c r="AB960" s="25"/>
      <c r="AC960" s="25"/>
      <c r="AD960" s="25"/>
      <c r="AE960" s="24"/>
      <c r="AF960" s="24"/>
      <c r="AG960" s="24"/>
      <c r="AH960" s="24"/>
      <c r="AI960" s="24"/>
      <c r="AJ960" s="24"/>
    </row>
    <row r="961">
      <c r="A961" s="24"/>
      <c r="B961" s="25"/>
      <c r="C961" s="25"/>
      <c r="D961" s="25"/>
      <c r="E961" s="25"/>
      <c r="F961" s="25"/>
      <c r="G961" s="25"/>
      <c r="H961" s="25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5"/>
      <c r="Z961" s="25"/>
      <c r="AA961" s="25"/>
      <c r="AB961" s="25"/>
      <c r="AC961" s="25"/>
      <c r="AD961" s="25"/>
      <c r="AE961" s="24"/>
      <c r="AF961" s="24"/>
      <c r="AG961" s="24"/>
      <c r="AH961" s="24"/>
      <c r="AI961" s="24"/>
      <c r="AJ961" s="24"/>
    </row>
    <row r="962">
      <c r="A962" s="24"/>
      <c r="B962" s="25"/>
      <c r="C962" s="25"/>
      <c r="D962" s="25"/>
      <c r="E962" s="25"/>
      <c r="F962" s="25"/>
      <c r="G962" s="25"/>
      <c r="H962" s="25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5"/>
      <c r="Z962" s="25"/>
      <c r="AA962" s="25"/>
      <c r="AB962" s="25"/>
      <c r="AC962" s="25"/>
      <c r="AD962" s="25"/>
      <c r="AE962" s="24"/>
      <c r="AF962" s="24"/>
      <c r="AG962" s="24"/>
      <c r="AH962" s="24"/>
      <c r="AI962" s="24"/>
      <c r="AJ962" s="24"/>
    </row>
    <row r="963">
      <c r="A963" s="24"/>
      <c r="B963" s="25"/>
      <c r="C963" s="25"/>
      <c r="D963" s="25"/>
      <c r="E963" s="25"/>
      <c r="F963" s="25"/>
      <c r="G963" s="25"/>
      <c r="H963" s="25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5"/>
      <c r="Z963" s="25"/>
      <c r="AA963" s="25"/>
      <c r="AB963" s="25"/>
      <c r="AC963" s="25"/>
      <c r="AD963" s="25"/>
      <c r="AE963" s="24"/>
      <c r="AF963" s="24"/>
      <c r="AG963" s="24"/>
      <c r="AH963" s="24"/>
      <c r="AI963" s="24"/>
      <c r="AJ963" s="24"/>
    </row>
    <row r="964">
      <c r="A964" s="24"/>
      <c r="B964" s="25"/>
      <c r="C964" s="25"/>
      <c r="D964" s="25"/>
      <c r="E964" s="25"/>
      <c r="F964" s="25"/>
      <c r="G964" s="25"/>
      <c r="H964" s="25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5"/>
      <c r="Z964" s="25"/>
      <c r="AA964" s="25"/>
      <c r="AB964" s="25"/>
      <c r="AC964" s="25"/>
      <c r="AD964" s="25"/>
      <c r="AE964" s="24"/>
      <c r="AF964" s="24"/>
      <c r="AG964" s="24"/>
      <c r="AH964" s="24"/>
      <c r="AI964" s="24"/>
      <c r="AJ964" s="24"/>
    </row>
    <row r="965">
      <c r="A965" s="24"/>
      <c r="B965" s="25"/>
      <c r="C965" s="25"/>
      <c r="D965" s="25"/>
      <c r="E965" s="25"/>
      <c r="F965" s="25"/>
      <c r="G965" s="25"/>
      <c r="H965" s="25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5"/>
      <c r="Z965" s="25"/>
      <c r="AA965" s="25"/>
      <c r="AB965" s="25"/>
      <c r="AC965" s="25"/>
      <c r="AD965" s="25"/>
      <c r="AE965" s="24"/>
      <c r="AF965" s="24"/>
      <c r="AG965" s="24"/>
      <c r="AH965" s="24"/>
      <c r="AI965" s="24"/>
      <c r="AJ965" s="24"/>
    </row>
    <row r="966">
      <c r="A966" s="24"/>
      <c r="B966" s="25"/>
      <c r="C966" s="25"/>
      <c r="D966" s="25"/>
      <c r="E966" s="25"/>
      <c r="F966" s="25"/>
      <c r="G966" s="25"/>
      <c r="H966" s="25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5"/>
      <c r="Z966" s="25"/>
      <c r="AA966" s="25"/>
      <c r="AB966" s="25"/>
      <c r="AC966" s="25"/>
      <c r="AD966" s="25"/>
      <c r="AE966" s="24"/>
      <c r="AF966" s="24"/>
      <c r="AG966" s="24"/>
      <c r="AH966" s="24"/>
      <c r="AI966" s="24"/>
      <c r="AJ966" s="24"/>
    </row>
    <row r="967">
      <c r="A967" s="24"/>
      <c r="B967" s="25"/>
      <c r="C967" s="25"/>
      <c r="D967" s="25"/>
      <c r="E967" s="25"/>
      <c r="F967" s="25"/>
      <c r="G967" s="25"/>
      <c r="H967" s="25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5"/>
      <c r="Z967" s="25"/>
      <c r="AA967" s="25"/>
      <c r="AB967" s="25"/>
      <c r="AC967" s="25"/>
      <c r="AD967" s="25"/>
      <c r="AE967" s="24"/>
      <c r="AF967" s="24"/>
      <c r="AG967" s="24"/>
      <c r="AH967" s="24"/>
      <c r="AI967" s="24"/>
      <c r="AJ967" s="24"/>
    </row>
    <row r="968">
      <c r="A968" s="24"/>
      <c r="B968" s="25"/>
      <c r="C968" s="25"/>
      <c r="D968" s="25"/>
      <c r="E968" s="25"/>
      <c r="F968" s="25"/>
      <c r="G968" s="25"/>
      <c r="H968" s="25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5"/>
      <c r="Z968" s="25"/>
      <c r="AA968" s="25"/>
      <c r="AB968" s="25"/>
      <c r="AC968" s="25"/>
      <c r="AD968" s="25"/>
      <c r="AE968" s="24"/>
      <c r="AF968" s="24"/>
      <c r="AG968" s="24"/>
      <c r="AH968" s="24"/>
      <c r="AI968" s="24"/>
      <c r="AJ968" s="24"/>
    </row>
    <row r="969">
      <c r="A969" s="24"/>
      <c r="B969" s="25"/>
      <c r="C969" s="25"/>
      <c r="D969" s="25"/>
      <c r="E969" s="25"/>
      <c r="F969" s="25"/>
      <c r="G969" s="25"/>
      <c r="H969" s="25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5"/>
      <c r="Z969" s="25"/>
      <c r="AA969" s="25"/>
      <c r="AB969" s="25"/>
      <c r="AC969" s="25"/>
      <c r="AD969" s="25"/>
      <c r="AE969" s="24"/>
      <c r="AF969" s="24"/>
      <c r="AG969" s="24"/>
      <c r="AH969" s="24"/>
      <c r="AI969" s="24"/>
      <c r="AJ969" s="24"/>
    </row>
    <row r="970">
      <c r="A970" s="24"/>
      <c r="B970" s="25"/>
      <c r="C970" s="25"/>
      <c r="D970" s="25"/>
      <c r="E970" s="25"/>
      <c r="F970" s="25"/>
      <c r="G970" s="25"/>
      <c r="H970" s="25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5"/>
      <c r="Z970" s="25"/>
      <c r="AA970" s="25"/>
      <c r="AB970" s="25"/>
      <c r="AC970" s="25"/>
      <c r="AD970" s="25"/>
      <c r="AE970" s="24"/>
      <c r="AF970" s="24"/>
      <c r="AG970" s="24"/>
      <c r="AH970" s="24"/>
      <c r="AI970" s="24"/>
      <c r="AJ970" s="24"/>
    </row>
    <row r="971">
      <c r="A971" s="24"/>
      <c r="B971" s="25"/>
      <c r="C971" s="25"/>
      <c r="D971" s="25"/>
      <c r="E971" s="25"/>
      <c r="F971" s="25"/>
      <c r="G971" s="25"/>
      <c r="H971" s="25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5"/>
      <c r="Z971" s="25"/>
      <c r="AA971" s="25"/>
      <c r="AB971" s="25"/>
      <c r="AC971" s="25"/>
      <c r="AD971" s="25"/>
      <c r="AE971" s="24"/>
      <c r="AF971" s="24"/>
      <c r="AG971" s="24"/>
      <c r="AH971" s="24"/>
      <c r="AI971" s="24"/>
      <c r="AJ971" s="24"/>
    </row>
    <row r="972">
      <c r="A972" s="24"/>
      <c r="B972" s="25"/>
      <c r="C972" s="25"/>
      <c r="D972" s="25"/>
      <c r="E972" s="25"/>
      <c r="F972" s="25"/>
      <c r="G972" s="25"/>
      <c r="H972" s="25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5"/>
      <c r="Z972" s="25"/>
      <c r="AA972" s="25"/>
      <c r="AB972" s="25"/>
      <c r="AC972" s="25"/>
      <c r="AD972" s="25"/>
      <c r="AE972" s="24"/>
      <c r="AF972" s="24"/>
      <c r="AG972" s="24"/>
      <c r="AH972" s="24"/>
      <c r="AI972" s="24"/>
      <c r="AJ972" s="24"/>
    </row>
    <row r="973">
      <c r="A973" s="24"/>
      <c r="B973" s="25"/>
      <c r="C973" s="25"/>
      <c r="D973" s="25"/>
      <c r="E973" s="25"/>
      <c r="F973" s="25"/>
      <c r="G973" s="25"/>
      <c r="H973" s="25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5"/>
      <c r="Z973" s="25"/>
      <c r="AA973" s="25"/>
      <c r="AB973" s="25"/>
      <c r="AC973" s="25"/>
      <c r="AD973" s="25"/>
      <c r="AE973" s="24"/>
      <c r="AF973" s="24"/>
      <c r="AG973" s="24"/>
      <c r="AH973" s="24"/>
      <c r="AI973" s="24"/>
      <c r="AJ973" s="24"/>
    </row>
    <row r="974">
      <c r="A974" s="24"/>
      <c r="B974" s="25"/>
      <c r="C974" s="25"/>
      <c r="D974" s="25"/>
      <c r="E974" s="25"/>
      <c r="F974" s="25"/>
      <c r="G974" s="25"/>
      <c r="H974" s="25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5"/>
      <c r="Z974" s="25"/>
      <c r="AA974" s="25"/>
      <c r="AB974" s="25"/>
      <c r="AC974" s="25"/>
      <c r="AD974" s="25"/>
      <c r="AE974" s="24"/>
      <c r="AF974" s="24"/>
      <c r="AG974" s="24"/>
      <c r="AH974" s="24"/>
      <c r="AI974" s="24"/>
      <c r="AJ974" s="24"/>
    </row>
    <row r="975">
      <c r="A975" s="24"/>
      <c r="B975" s="25"/>
      <c r="C975" s="25"/>
      <c r="D975" s="25"/>
      <c r="E975" s="25"/>
      <c r="F975" s="25"/>
      <c r="G975" s="25"/>
      <c r="H975" s="25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5"/>
      <c r="Z975" s="25"/>
      <c r="AA975" s="25"/>
      <c r="AB975" s="25"/>
      <c r="AC975" s="25"/>
      <c r="AD975" s="25"/>
      <c r="AE975" s="24"/>
      <c r="AF975" s="24"/>
      <c r="AG975" s="24"/>
      <c r="AH975" s="24"/>
      <c r="AI975" s="24"/>
      <c r="AJ975" s="24"/>
    </row>
    <row r="976">
      <c r="A976" s="24"/>
      <c r="B976" s="25"/>
      <c r="C976" s="25"/>
      <c r="D976" s="25"/>
      <c r="E976" s="25"/>
      <c r="F976" s="25"/>
      <c r="G976" s="25"/>
      <c r="H976" s="25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5"/>
      <c r="Z976" s="25"/>
      <c r="AA976" s="25"/>
      <c r="AB976" s="25"/>
      <c r="AC976" s="25"/>
      <c r="AD976" s="25"/>
      <c r="AE976" s="24"/>
      <c r="AF976" s="24"/>
      <c r="AG976" s="24"/>
      <c r="AH976" s="24"/>
      <c r="AI976" s="24"/>
      <c r="AJ976" s="24"/>
    </row>
    <row r="977">
      <c r="A977" s="24"/>
      <c r="B977" s="25"/>
      <c r="C977" s="25"/>
      <c r="D977" s="25"/>
      <c r="E977" s="25"/>
      <c r="F977" s="25"/>
      <c r="G977" s="25"/>
      <c r="H977" s="25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5"/>
      <c r="Z977" s="25"/>
      <c r="AA977" s="25"/>
      <c r="AB977" s="25"/>
      <c r="AC977" s="25"/>
      <c r="AD977" s="25"/>
      <c r="AE977" s="24"/>
      <c r="AF977" s="24"/>
      <c r="AG977" s="24"/>
      <c r="AH977" s="24"/>
      <c r="AI977" s="24"/>
      <c r="AJ977" s="24"/>
    </row>
    <row r="978">
      <c r="A978" s="24"/>
      <c r="B978" s="25"/>
      <c r="C978" s="25"/>
      <c r="D978" s="25"/>
      <c r="E978" s="25"/>
      <c r="F978" s="25"/>
      <c r="G978" s="25"/>
      <c r="H978" s="25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5"/>
      <c r="Z978" s="25"/>
      <c r="AA978" s="25"/>
      <c r="AB978" s="25"/>
      <c r="AC978" s="25"/>
      <c r="AD978" s="25"/>
      <c r="AE978" s="24"/>
      <c r="AF978" s="24"/>
      <c r="AG978" s="24"/>
      <c r="AH978" s="24"/>
      <c r="AI978" s="24"/>
      <c r="AJ978" s="24"/>
    </row>
    <row r="979">
      <c r="A979" s="24"/>
      <c r="B979" s="25"/>
      <c r="C979" s="25"/>
      <c r="D979" s="25"/>
      <c r="E979" s="25"/>
      <c r="F979" s="25"/>
      <c r="G979" s="25"/>
      <c r="H979" s="25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5"/>
      <c r="Z979" s="25"/>
      <c r="AA979" s="25"/>
      <c r="AB979" s="25"/>
      <c r="AC979" s="25"/>
      <c r="AD979" s="25"/>
      <c r="AE979" s="24"/>
      <c r="AF979" s="24"/>
      <c r="AG979" s="24"/>
      <c r="AH979" s="24"/>
      <c r="AI979" s="24"/>
      <c r="AJ979" s="24"/>
    </row>
    <row r="980">
      <c r="A980" s="24"/>
      <c r="B980" s="25"/>
      <c r="C980" s="25"/>
      <c r="D980" s="25"/>
      <c r="E980" s="25"/>
      <c r="F980" s="25"/>
      <c r="G980" s="25"/>
      <c r="H980" s="25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5"/>
      <c r="Z980" s="25"/>
      <c r="AA980" s="25"/>
      <c r="AB980" s="25"/>
      <c r="AC980" s="25"/>
      <c r="AD980" s="25"/>
      <c r="AE980" s="24"/>
      <c r="AF980" s="24"/>
      <c r="AG980" s="24"/>
      <c r="AH980" s="24"/>
      <c r="AI980" s="24"/>
      <c r="AJ980" s="24"/>
    </row>
    <row r="981">
      <c r="A981" s="24"/>
      <c r="B981" s="25"/>
      <c r="C981" s="25"/>
      <c r="D981" s="25"/>
      <c r="E981" s="25"/>
      <c r="F981" s="25"/>
      <c r="G981" s="25"/>
      <c r="H981" s="25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5"/>
      <c r="Z981" s="25"/>
      <c r="AA981" s="25"/>
      <c r="AB981" s="25"/>
      <c r="AC981" s="25"/>
      <c r="AD981" s="25"/>
      <c r="AE981" s="24"/>
      <c r="AF981" s="24"/>
      <c r="AG981" s="24"/>
      <c r="AH981" s="24"/>
      <c r="AI981" s="24"/>
      <c r="AJ981" s="24"/>
    </row>
    <row r="982">
      <c r="A982" s="24"/>
      <c r="B982" s="25"/>
      <c r="C982" s="25"/>
      <c r="D982" s="25"/>
      <c r="E982" s="25"/>
      <c r="F982" s="25"/>
      <c r="G982" s="25"/>
      <c r="H982" s="25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5"/>
      <c r="Z982" s="25"/>
      <c r="AA982" s="25"/>
      <c r="AB982" s="25"/>
      <c r="AC982" s="25"/>
      <c r="AD982" s="25"/>
      <c r="AE982" s="24"/>
      <c r="AF982" s="24"/>
      <c r="AG982" s="24"/>
      <c r="AH982" s="24"/>
      <c r="AI982" s="24"/>
      <c r="AJ982" s="24"/>
    </row>
    <row r="983">
      <c r="A983" s="24"/>
      <c r="B983" s="25"/>
      <c r="C983" s="25"/>
      <c r="D983" s="25"/>
      <c r="E983" s="25"/>
      <c r="F983" s="25"/>
      <c r="G983" s="25"/>
      <c r="H983" s="25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5"/>
      <c r="Z983" s="25"/>
      <c r="AA983" s="25"/>
      <c r="AB983" s="25"/>
      <c r="AC983" s="25"/>
      <c r="AD983" s="25"/>
      <c r="AE983" s="24"/>
      <c r="AF983" s="24"/>
      <c r="AG983" s="24"/>
      <c r="AH983" s="24"/>
      <c r="AI983" s="24"/>
      <c r="AJ983" s="24"/>
    </row>
    <row r="984">
      <c r="A984" s="24"/>
      <c r="B984" s="25"/>
      <c r="C984" s="25"/>
      <c r="D984" s="25"/>
      <c r="E984" s="25"/>
      <c r="F984" s="25"/>
      <c r="G984" s="25"/>
      <c r="H984" s="25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5"/>
      <c r="Z984" s="25"/>
      <c r="AA984" s="25"/>
      <c r="AB984" s="25"/>
      <c r="AC984" s="25"/>
      <c r="AD984" s="25"/>
      <c r="AE984" s="24"/>
      <c r="AF984" s="24"/>
      <c r="AG984" s="24"/>
      <c r="AH984" s="24"/>
      <c r="AI984" s="24"/>
      <c r="AJ984" s="24"/>
    </row>
    <row r="985">
      <c r="A985" s="24"/>
      <c r="B985" s="25"/>
      <c r="C985" s="25"/>
      <c r="D985" s="25"/>
      <c r="E985" s="25"/>
      <c r="F985" s="25"/>
      <c r="G985" s="25"/>
      <c r="H985" s="25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5"/>
      <c r="Z985" s="25"/>
      <c r="AA985" s="25"/>
      <c r="AB985" s="25"/>
      <c r="AC985" s="25"/>
      <c r="AD985" s="25"/>
      <c r="AE985" s="24"/>
      <c r="AF985" s="24"/>
      <c r="AG985" s="24"/>
      <c r="AH985" s="24"/>
      <c r="AI985" s="24"/>
      <c r="AJ985" s="24"/>
    </row>
    <row r="986">
      <c r="A986" s="24"/>
      <c r="B986" s="25"/>
      <c r="C986" s="25"/>
      <c r="D986" s="25"/>
      <c r="E986" s="25"/>
      <c r="F986" s="25"/>
      <c r="G986" s="25"/>
      <c r="H986" s="25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5"/>
      <c r="Z986" s="25"/>
      <c r="AA986" s="25"/>
      <c r="AB986" s="25"/>
      <c r="AC986" s="25"/>
      <c r="AD986" s="25"/>
      <c r="AE986" s="24"/>
      <c r="AF986" s="24"/>
      <c r="AG986" s="24"/>
      <c r="AH986" s="24"/>
      <c r="AI986" s="24"/>
      <c r="AJ986" s="24"/>
    </row>
    <row r="987">
      <c r="A987" s="24"/>
      <c r="B987" s="25"/>
      <c r="C987" s="25"/>
      <c r="D987" s="25"/>
      <c r="E987" s="25"/>
      <c r="F987" s="25"/>
      <c r="G987" s="25"/>
      <c r="H987" s="25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5"/>
      <c r="Z987" s="25"/>
      <c r="AA987" s="25"/>
      <c r="AB987" s="25"/>
      <c r="AC987" s="25"/>
      <c r="AD987" s="25"/>
      <c r="AE987" s="24"/>
      <c r="AF987" s="24"/>
      <c r="AG987" s="24"/>
      <c r="AH987" s="24"/>
      <c r="AI987" s="24"/>
      <c r="AJ987" s="24"/>
    </row>
    <row r="988">
      <c r="A988" s="24"/>
      <c r="B988" s="25"/>
      <c r="C988" s="25"/>
      <c r="D988" s="25"/>
      <c r="E988" s="25"/>
      <c r="F988" s="25"/>
      <c r="G988" s="25"/>
      <c r="H988" s="25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5"/>
      <c r="Z988" s="25"/>
      <c r="AA988" s="25"/>
      <c r="AB988" s="25"/>
      <c r="AC988" s="25"/>
      <c r="AD988" s="25"/>
      <c r="AE988" s="24"/>
      <c r="AF988" s="24"/>
      <c r="AG988" s="24"/>
      <c r="AH988" s="24"/>
      <c r="AI988" s="24"/>
      <c r="AJ988" s="24"/>
    </row>
    <row r="989">
      <c r="A989" s="24"/>
      <c r="B989" s="25"/>
      <c r="C989" s="25"/>
      <c r="D989" s="25"/>
      <c r="E989" s="25"/>
      <c r="F989" s="25"/>
      <c r="G989" s="25"/>
      <c r="H989" s="25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5"/>
      <c r="Z989" s="25"/>
      <c r="AA989" s="25"/>
      <c r="AB989" s="25"/>
      <c r="AC989" s="25"/>
      <c r="AD989" s="25"/>
      <c r="AE989" s="24"/>
      <c r="AF989" s="24"/>
      <c r="AG989" s="24"/>
      <c r="AH989" s="24"/>
      <c r="AI989" s="24"/>
      <c r="AJ989" s="24"/>
    </row>
    <row r="990">
      <c r="A990" s="24"/>
      <c r="B990" s="25"/>
      <c r="C990" s="25"/>
      <c r="D990" s="25"/>
      <c r="E990" s="25"/>
      <c r="F990" s="25"/>
      <c r="G990" s="25"/>
      <c r="H990" s="25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5"/>
      <c r="Z990" s="25"/>
      <c r="AA990" s="25"/>
      <c r="AB990" s="25"/>
      <c r="AC990" s="25"/>
      <c r="AD990" s="25"/>
      <c r="AE990" s="24"/>
      <c r="AF990" s="24"/>
      <c r="AG990" s="24"/>
      <c r="AH990" s="24"/>
      <c r="AI990" s="24"/>
      <c r="AJ990" s="24"/>
    </row>
    <row r="991">
      <c r="A991" s="24"/>
      <c r="B991" s="25"/>
      <c r="C991" s="25"/>
      <c r="D991" s="25"/>
      <c r="E991" s="25"/>
      <c r="F991" s="25"/>
      <c r="G991" s="25"/>
      <c r="H991" s="25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5"/>
      <c r="Z991" s="25"/>
      <c r="AA991" s="25"/>
      <c r="AB991" s="25"/>
      <c r="AC991" s="25"/>
      <c r="AD991" s="25"/>
      <c r="AE991" s="24"/>
      <c r="AF991" s="24"/>
      <c r="AG991" s="24"/>
      <c r="AH991" s="24"/>
      <c r="AI991" s="24"/>
      <c r="AJ991" s="24"/>
    </row>
    <row r="992">
      <c r="A992" s="24"/>
      <c r="B992" s="25"/>
      <c r="C992" s="25"/>
      <c r="D992" s="25"/>
      <c r="E992" s="25"/>
      <c r="F992" s="25"/>
      <c r="G992" s="25"/>
      <c r="H992" s="25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5"/>
      <c r="Z992" s="25"/>
      <c r="AA992" s="25"/>
      <c r="AB992" s="25"/>
      <c r="AC992" s="25"/>
      <c r="AD992" s="25"/>
      <c r="AE992" s="24"/>
      <c r="AF992" s="24"/>
      <c r="AG992" s="24"/>
      <c r="AH992" s="24"/>
      <c r="AI992" s="24"/>
      <c r="AJ992" s="24"/>
    </row>
    <row r="993">
      <c r="A993" s="24"/>
      <c r="B993" s="25"/>
      <c r="C993" s="25"/>
      <c r="D993" s="25"/>
      <c r="E993" s="25"/>
      <c r="F993" s="25"/>
      <c r="G993" s="25"/>
      <c r="H993" s="25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5"/>
      <c r="Z993" s="25"/>
      <c r="AA993" s="25"/>
      <c r="AB993" s="25"/>
      <c r="AC993" s="25"/>
      <c r="AD993" s="25"/>
      <c r="AE993" s="24"/>
      <c r="AF993" s="24"/>
      <c r="AG993" s="24"/>
      <c r="AH993" s="24"/>
      <c r="AI993" s="24"/>
      <c r="AJ993" s="24"/>
    </row>
    <row r="994">
      <c r="A994" s="24"/>
      <c r="B994" s="25"/>
      <c r="C994" s="25"/>
      <c r="D994" s="25"/>
      <c r="E994" s="25"/>
      <c r="F994" s="25"/>
      <c r="G994" s="25"/>
      <c r="H994" s="25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5"/>
      <c r="Z994" s="25"/>
      <c r="AA994" s="25"/>
      <c r="AB994" s="25"/>
      <c r="AC994" s="25"/>
      <c r="AD994" s="25"/>
      <c r="AE994" s="24"/>
      <c r="AF994" s="24"/>
      <c r="AG994" s="24"/>
      <c r="AH994" s="24"/>
      <c r="AI994" s="24"/>
      <c r="AJ994" s="24"/>
    </row>
    <row r="995">
      <c r="A995" s="24"/>
      <c r="B995" s="25"/>
      <c r="C995" s="25"/>
      <c r="D995" s="25"/>
      <c r="E995" s="25"/>
      <c r="F995" s="25"/>
      <c r="G995" s="25"/>
      <c r="H995" s="25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5"/>
      <c r="Z995" s="25"/>
      <c r="AA995" s="25"/>
      <c r="AB995" s="25"/>
      <c r="AC995" s="25"/>
      <c r="AD995" s="25"/>
      <c r="AE995" s="24"/>
      <c r="AF995" s="24"/>
      <c r="AG995" s="24"/>
      <c r="AH995" s="24"/>
      <c r="AI995" s="24"/>
      <c r="AJ995" s="24"/>
    </row>
    <row r="996">
      <c r="A996" s="24"/>
      <c r="B996" s="25"/>
      <c r="C996" s="25"/>
      <c r="D996" s="25"/>
      <c r="E996" s="25"/>
      <c r="F996" s="25"/>
      <c r="G996" s="25"/>
      <c r="H996" s="25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5"/>
      <c r="Z996" s="25"/>
      <c r="AA996" s="25"/>
      <c r="AB996" s="25"/>
      <c r="AC996" s="25"/>
      <c r="AD996" s="25"/>
      <c r="AE996" s="24"/>
      <c r="AF996" s="24"/>
      <c r="AG996" s="24"/>
      <c r="AH996" s="24"/>
      <c r="AI996" s="24"/>
      <c r="AJ996" s="24"/>
    </row>
    <row r="997">
      <c r="A997" s="24"/>
      <c r="B997" s="25"/>
      <c r="C997" s="25"/>
      <c r="D997" s="25"/>
      <c r="E997" s="25"/>
      <c r="F997" s="25"/>
      <c r="G997" s="25"/>
      <c r="H997" s="25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5"/>
      <c r="Z997" s="25"/>
      <c r="AA997" s="25"/>
      <c r="AB997" s="25"/>
      <c r="AC997" s="25"/>
      <c r="AD997" s="25"/>
      <c r="AE997" s="24"/>
      <c r="AF997" s="24"/>
      <c r="AG997" s="24"/>
      <c r="AH997" s="24"/>
      <c r="AI997" s="24"/>
      <c r="AJ997" s="24"/>
    </row>
  </sheetData>
  <mergeCells count="18">
    <mergeCell ref="M2:M3"/>
    <mergeCell ref="N2:O2"/>
    <mergeCell ref="P2:Q2"/>
    <mergeCell ref="R2:S2"/>
    <mergeCell ref="T2:U2"/>
    <mergeCell ref="W4:AC4"/>
    <mergeCell ref="W5:Y6"/>
    <mergeCell ref="X16:X18"/>
    <mergeCell ref="W19:AC19"/>
    <mergeCell ref="W20:AC20"/>
    <mergeCell ref="W21:AC21"/>
    <mergeCell ref="Z5:AB5"/>
    <mergeCell ref="AC5:AC6"/>
    <mergeCell ref="W7:W12"/>
    <mergeCell ref="X7:X9"/>
    <mergeCell ref="X10:X12"/>
    <mergeCell ref="W13:W18"/>
    <mergeCell ref="X13:X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1.43"/>
    <col customWidth="1" min="3" max="3" width="16.0"/>
    <col customWidth="1" min="4" max="4" width="11.29"/>
    <col customWidth="1" min="6" max="6" width="11.29"/>
    <col customWidth="1" min="7" max="7" width="9.71"/>
    <col customWidth="1" min="8" max="8" width="8.43"/>
    <col customWidth="1" min="9" max="9" width="5.29"/>
    <col customWidth="1" min="10" max="10" width="9.43"/>
    <col customWidth="1" min="12" max="12" width="3.29"/>
    <col customWidth="1" min="13" max="13" width="6.14"/>
    <col customWidth="1" min="14" max="14" width="10.14"/>
    <col customWidth="1" min="15" max="15" width="7.43"/>
    <col customWidth="1" min="16" max="16" width="6.86"/>
    <col customWidth="1" min="17" max="17" width="8.57"/>
    <col customWidth="1" min="18" max="18" width="8.0"/>
    <col customWidth="1" min="19" max="19" width="9.71"/>
    <col customWidth="1" min="20" max="20" width="4.57"/>
    <col customWidth="1" min="21" max="21" width="13.29"/>
    <col customWidth="1" min="22" max="22" width="13.71"/>
    <col customWidth="1" min="23" max="23" width="9.43"/>
    <col customWidth="1" min="24" max="24" width="12.86"/>
    <col customWidth="1" min="25" max="25" width="9.29"/>
    <col customWidth="1" min="26" max="26" width="6.29"/>
    <col customWidth="1" min="27" max="27" width="16.86"/>
    <col customWidth="1" min="28" max="28" width="14.86"/>
    <col customWidth="1" min="29" max="29" width="24.0"/>
  </cols>
  <sheetData>
    <row r="1">
      <c r="U1" s="174" t="s">
        <v>588</v>
      </c>
      <c r="V1" s="112"/>
      <c r="W1" s="112"/>
      <c r="X1" s="112"/>
      <c r="Y1" s="112"/>
      <c r="Z1" s="112"/>
      <c r="AA1" s="112"/>
      <c r="AB1" s="112"/>
      <c r="AC1" s="112"/>
    </row>
    <row r="2">
      <c r="B2" s="399" t="s">
        <v>2</v>
      </c>
      <c r="C2" s="400" t="s">
        <v>581</v>
      </c>
      <c r="D2" s="131"/>
      <c r="E2" s="400" t="s">
        <v>582</v>
      </c>
      <c r="F2" s="132"/>
      <c r="G2" s="372" t="s">
        <v>583</v>
      </c>
      <c r="H2" s="370" t="s">
        <v>62</v>
      </c>
      <c r="J2" s="373" t="s">
        <v>591</v>
      </c>
      <c r="K2" s="374" t="s">
        <v>592</v>
      </c>
      <c r="L2" s="24"/>
      <c r="M2" s="303" t="s">
        <v>98</v>
      </c>
      <c r="N2" s="33" t="s">
        <v>584</v>
      </c>
      <c r="O2" s="34"/>
      <c r="P2" s="33" t="s">
        <v>585</v>
      </c>
      <c r="Q2" s="34"/>
      <c r="R2" s="33" t="s">
        <v>587</v>
      </c>
      <c r="S2" s="34"/>
      <c r="U2" s="112"/>
      <c r="V2" s="112"/>
      <c r="W2" s="112"/>
      <c r="X2" s="112"/>
      <c r="Y2" s="112"/>
      <c r="Z2" s="112"/>
      <c r="AA2" s="112"/>
      <c r="AB2" s="112"/>
      <c r="AC2" s="112"/>
    </row>
    <row r="3" ht="18.0" customHeight="1">
      <c r="B3" s="134"/>
      <c r="C3" s="401" t="s">
        <v>589</v>
      </c>
      <c r="D3" s="402" t="s">
        <v>590</v>
      </c>
      <c r="E3" s="401" t="s">
        <v>589</v>
      </c>
      <c r="F3" s="402" t="s">
        <v>590</v>
      </c>
      <c r="G3" s="403"/>
      <c r="H3" s="403"/>
      <c r="J3" s="166" t="s">
        <v>584</v>
      </c>
      <c r="K3" s="376">
        <v>2.0</v>
      </c>
      <c r="L3" s="24"/>
      <c r="M3" s="134"/>
      <c r="N3" s="404" t="s">
        <v>593</v>
      </c>
      <c r="O3" s="405" t="s">
        <v>594</v>
      </c>
      <c r="P3" s="404" t="s">
        <v>593</v>
      </c>
      <c r="Q3" s="405" t="s">
        <v>594</v>
      </c>
      <c r="R3" s="406" t="s">
        <v>593</v>
      </c>
      <c r="S3" s="405" t="s">
        <v>594</v>
      </c>
      <c r="U3" s="27" t="s">
        <v>611</v>
      </c>
      <c r="V3" s="28"/>
      <c r="W3" s="28"/>
      <c r="X3" s="28"/>
      <c r="Y3" s="28"/>
      <c r="Z3" s="29"/>
      <c r="AA3" s="407"/>
      <c r="AB3" s="407"/>
      <c r="AC3" s="407"/>
    </row>
    <row r="4">
      <c r="B4" s="375" t="s">
        <v>7</v>
      </c>
      <c r="C4" s="376">
        <v>3.41722743940416E12</v>
      </c>
      <c r="D4" s="376">
        <v>1.0</v>
      </c>
      <c r="E4" s="376">
        <v>1.2055712467696E10</v>
      </c>
      <c r="F4" s="376">
        <v>448.0</v>
      </c>
      <c r="G4" s="408">
        <v>283.453</v>
      </c>
      <c r="H4" s="409">
        <v>0.0</v>
      </c>
      <c r="J4" s="410" t="s">
        <v>585</v>
      </c>
      <c r="K4" s="382">
        <v>448.0</v>
      </c>
      <c r="L4" s="24"/>
      <c r="M4" s="411" t="s">
        <v>168</v>
      </c>
      <c r="N4" s="81">
        <v>0.0</v>
      </c>
      <c r="O4" s="381">
        <v>0.0</v>
      </c>
      <c r="P4" s="81">
        <v>22.0</v>
      </c>
      <c r="Q4" s="381">
        <v>0.049</v>
      </c>
      <c r="R4" s="81">
        <v>22.0</v>
      </c>
      <c r="S4" s="381">
        <v>0.049</v>
      </c>
      <c r="U4" s="318" t="s">
        <v>596</v>
      </c>
      <c r="V4" s="319"/>
      <c r="W4" s="320"/>
      <c r="X4" s="321" t="s">
        <v>597</v>
      </c>
      <c r="Y4" s="300"/>
      <c r="Z4" s="31" t="s">
        <v>587</v>
      </c>
      <c r="AA4" s="407"/>
      <c r="AB4" s="407"/>
      <c r="AC4" s="407"/>
    </row>
    <row r="5">
      <c r="B5" s="378" t="s">
        <v>57</v>
      </c>
      <c r="C5" s="81">
        <v>1.91193538826558E11</v>
      </c>
      <c r="D5" s="81">
        <v>1.0</v>
      </c>
      <c r="E5" s="81">
        <v>7.28192581766E8</v>
      </c>
      <c r="F5" s="81">
        <v>448.0</v>
      </c>
      <c r="G5" s="81">
        <v>262.559</v>
      </c>
      <c r="H5" s="412">
        <v>0.0</v>
      </c>
      <c r="J5" s="327" t="s">
        <v>587</v>
      </c>
      <c r="K5" s="383">
        <v>450.0</v>
      </c>
      <c r="L5" s="24"/>
      <c r="M5" s="411" t="s">
        <v>191</v>
      </c>
      <c r="N5" s="81">
        <v>1.0</v>
      </c>
      <c r="O5" s="381">
        <v>0.002</v>
      </c>
      <c r="P5" s="81">
        <v>61.0</v>
      </c>
      <c r="Q5" s="381">
        <v>0.136</v>
      </c>
      <c r="R5" s="81">
        <v>62.0</v>
      </c>
      <c r="S5" s="381">
        <v>0.138</v>
      </c>
      <c r="U5" s="413"/>
      <c r="V5" s="134"/>
      <c r="W5" s="414"/>
      <c r="X5" s="415" t="s">
        <v>598</v>
      </c>
      <c r="Y5" s="416" t="s">
        <v>599</v>
      </c>
      <c r="Z5" s="96"/>
      <c r="AA5" s="407"/>
      <c r="AB5" s="407"/>
      <c r="AC5" s="407"/>
    </row>
    <row r="6">
      <c r="B6" s="378" t="s">
        <v>11</v>
      </c>
      <c r="C6" s="81">
        <v>6.55771617806279E15</v>
      </c>
      <c r="D6" s="81">
        <v>1.0</v>
      </c>
      <c r="E6" s="81">
        <v>2.2283667448628E13</v>
      </c>
      <c r="F6" s="81">
        <v>448.0</v>
      </c>
      <c r="G6" s="81">
        <v>294.284</v>
      </c>
      <c r="H6" s="412">
        <v>0.0</v>
      </c>
      <c r="J6" s="24"/>
      <c r="K6" s="24"/>
      <c r="L6" s="24"/>
      <c r="M6" s="411" t="s">
        <v>417</v>
      </c>
      <c r="N6" s="81">
        <v>0.0</v>
      </c>
      <c r="O6" s="381">
        <v>0.0</v>
      </c>
      <c r="P6" s="81">
        <v>16.0</v>
      </c>
      <c r="Q6" s="381">
        <v>0.036</v>
      </c>
      <c r="R6" s="81">
        <v>16.0</v>
      </c>
      <c r="S6" s="381">
        <v>0.036</v>
      </c>
      <c r="U6" s="417" t="s">
        <v>601</v>
      </c>
      <c r="V6" s="343" t="s">
        <v>602</v>
      </c>
      <c r="W6" s="344" t="s">
        <v>584</v>
      </c>
      <c r="X6" s="418">
        <v>2.0</v>
      </c>
      <c r="Y6" s="419">
        <v>0.0</v>
      </c>
      <c r="Z6" s="420">
        <v>2.0</v>
      </c>
      <c r="AA6" s="421"/>
      <c r="AB6" s="421"/>
      <c r="AC6" s="421"/>
    </row>
    <row r="7">
      <c r="B7" s="378" t="s">
        <v>58</v>
      </c>
      <c r="C7" s="81">
        <v>7513.397</v>
      </c>
      <c r="D7" s="81">
        <v>1.0</v>
      </c>
      <c r="E7" s="81">
        <v>44.094</v>
      </c>
      <c r="F7" s="81">
        <v>448.0</v>
      </c>
      <c r="G7" s="81">
        <v>170.394</v>
      </c>
      <c r="H7" s="412">
        <v>0.0</v>
      </c>
      <c r="J7" s="24"/>
      <c r="K7" s="24"/>
      <c r="L7" s="24"/>
      <c r="M7" s="411" t="s">
        <v>272</v>
      </c>
      <c r="N7" s="81">
        <v>0.0</v>
      </c>
      <c r="O7" s="381">
        <v>0.0</v>
      </c>
      <c r="P7" s="81">
        <v>144.0</v>
      </c>
      <c r="Q7" s="381">
        <v>0.32</v>
      </c>
      <c r="R7" s="81">
        <v>144.0</v>
      </c>
      <c r="S7" s="381">
        <v>0.32</v>
      </c>
      <c r="U7" s="121"/>
      <c r="V7" s="337"/>
      <c r="W7" s="338" t="s">
        <v>585</v>
      </c>
      <c r="X7" s="339">
        <v>0.0</v>
      </c>
      <c r="Y7" s="422">
        <v>448.0</v>
      </c>
      <c r="Z7" s="108">
        <v>448.0</v>
      </c>
      <c r="AA7" s="421"/>
      <c r="AB7" s="421"/>
      <c r="AC7" s="421"/>
    </row>
    <row r="8">
      <c r="B8" s="378" t="s">
        <v>37</v>
      </c>
      <c r="C8" s="81">
        <v>1.36711691447701E19</v>
      </c>
      <c r="D8" s="81">
        <v>1.0</v>
      </c>
      <c r="E8" s="81">
        <v>3.46746301175317E15</v>
      </c>
      <c r="F8" s="81">
        <v>448.0</v>
      </c>
      <c r="G8" s="81">
        <v>3942.701</v>
      </c>
      <c r="H8" s="412">
        <v>0.0</v>
      </c>
      <c r="J8" s="24"/>
      <c r="K8" s="24"/>
      <c r="L8" s="24"/>
      <c r="M8" s="423" t="s">
        <v>113</v>
      </c>
      <c r="N8" s="81">
        <v>0.0</v>
      </c>
      <c r="O8" s="381">
        <v>0.0</v>
      </c>
      <c r="P8" s="81">
        <v>52.0</v>
      </c>
      <c r="Q8" s="381">
        <v>0.116</v>
      </c>
      <c r="R8" s="81">
        <v>52.0</v>
      </c>
      <c r="S8" s="381">
        <v>0.116</v>
      </c>
      <c r="U8" s="121"/>
      <c r="V8" s="343" t="s">
        <v>594</v>
      </c>
      <c r="W8" s="344" t="s">
        <v>584</v>
      </c>
      <c r="X8" s="345">
        <v>100.0</v>
      </c>
      <c r="Y8" s="346">
        <v>0.0</v>
      </c>
      <c r="Z8" s="346">
        <v>100.0</v>
      </c>
      <c r="AA8" s="424"/>
      <c r="AB8" s="424"/>
      <c r="AC8" s="424"/>
    </row>
    <row r="9">
      <c r="B9" s="378" t="s">
        <v>27</v>
      </c>
      <c r="C9" s="81">
        <v>735345.09</v>
      </c>
      <c r="D9" s="81">
        <v>1.0</v>
      </c>
      <c r="E9" s="81">
        <v>5537.901</v>
      </c>
      <c r="F9" s="81">
        <v>448.0</v>
      </c>
      <c r="G9" s="81">
        <v>132.784</v>
      </c>
      <c r="H9" s="412">
        <v>0.0</v>
      </c>
      <c r="J9" s="24"/>
      <c r="K9" s="24"/>
      <c r="L9" s="24"/>
      <c r="M9" s="423" t="s">
        <v>256</v>
      </c>
      <c r="N9" s="81">
        <v>1.0</v>
      </c>
      <c r="O9" s="381">
        <v>0.002</v>
      </c>
      <c r="P9" s="81">
        <v>14.0</v>
      </c>
      <c r="Q9" s="381">
        <v>0.031</v>
      </c>
      <c r="R9" s="81">
        <v>15.0</v>
      </c>
      <c r="S9" s="381">
        <v>0.033</v>
      </c>
      <c r="U9" s="425"/>
      <c r="V9" s="337"/>
      <c r="W9" s="338" t="s">
        <v>585</v>
      </c>
      <c r="X9" s="426">
        <v>0.0</v>
      </c>
      <c r="Y9" s="427">
        <v>100.0</v>
      </c>
      <c r="Z9" s="426">
        <v>100.0</v>
      </c>
      <c r="AA9" s="424"/>
      <c r="AB9" s="424"/>
      <c r="AC9" s="424"/>
    </row>
    <row r="10">
      <c r="B10" s="378" t="s">
        <v>31</v>
      </c>
      <c r="C10" s="81">
        <v>7.4056299095656E17</v>
      </c>
      <c r="D10" s="81">
        <v>1.0</v>
      </c>
      <c r="E10" s="81">
        <v>3.93199805909758E15</v>
      </c>
      <c r="F10" s="81">
        <v>284.0</v>
      </c>
      <c r="G10" s="81">
        <v>188.343</v>
      </c>
      <c r="H10" s="412">
        <v>0.0</v>
      </c>
      <c r="M10" s="428" t="s">
        <v>434</v>
      </c>
      <c r="N10" s="76">
        <v>0.0</v>
      </c>
      <c r="O10" s="391">
        <v>0.0</v>
      </c>
      <c r="P10" s="76">
        <v>139.0</v>
      </c>
      <c r="Q10" s="391">
        <v>0.309</v>
      </c>
      <c r="R10" s="76">
        <v>139.0</v>
      </c>
      <c r="S10" s="391">
        <v>0.309</v>
      </c>
      <c r="U10" s="417" t="s">
        <v>612</v>
      </c>
      <c r="V10" s="343" t="s">
        <v>602</v>
      </c>
      <c r="W10" s="344" t="s">
        <v>584</v>
      </c>
      <c r="X10" s="420">
        <v>1.0</v>
      </c>
      <c r="Y10" s="420">
        <v>1.0</v>
      </c>
      <c r="Z10" s="420">
        <v>2.0</v>
      </c>
      <c r="AA10" s="421"/>
      <c r="AB10" s="421"/>
      <c r="AC10" s="421"/>
    </row>
    <row r="11">
      <c r="B11" s="378" t="s">
        <v>35</v>
      </c>
      <c r="C11" s="81">
        <v>32260.028</v>
      </c>
      <c r="D11" s="81">
        <v>1.0</v>
      </c>
      <c r="E11" s="81">
        <v>447.595</v>
      </c>
      <c r="F11" s="81">
        <v>302.0</v>
      </c>
      <c r="G11" s="81">
        <v>72.074</v>
      </c>
      <c r="H11" s="412">
        <v>0.0</v>
      </c>
      <c r="M11" s="429" t="s">
        <v>587</v>
      </c>
      <c r="N11" s="430">
        <v>2.0</v>
      </c>
      <c r="O11" s="431">
        <v>0.004</v>
      </c>
      <c r="P11" s="430">
        <v>448.0</v>
      </c>
      <c r="Q11" s="431">
        <v>0.996</v>
      </c>
      <c r="R11" s="430">
        <v>450.0</v>
      </c>
      <c r="S11" s="431">
        <v>1.0</v>
      </c>
      <c r="U11" s="121"/>
      <c r="V11" s="337"/>
      <c r="W11" s="338" t="s">
        <v>585</v>
      </c>
      <c r="X11" s="108">
        <v>1.0</v>
      </c>
      <c r="Y11" s="108">
        <v>447.0</v>
      </c>
      <c r="Z11" s="108">
        <v>448.0</v>
      </c>
      <c r="AA11" s="421"/>
      <c r="AB11" s="421"/>
      <c r="AC11" s="421"/>
    </row>
    <row r="12">
      <c r="B12" s="378" t="s">
        <v>43</v>
      </c>
      <c r="C12" s="81">
        <v>3349.958</v>
      </c>
      <c r="D12" s="81">
        <v>1.0</v>
      </c>
      <c r="E12" s="81">
        <v>242.551</v>
      </c>
      <c r="F12" s="81">
        <v>352.0</v>
      </c>
      <c r="G12" s="81">
        <v>13.811</v>
      </c>
      <c r="H12" s="412">
        <v>0.0</v>
      </c>
      <c r="U12" s="121"/>
      <c r="V12" s="343" t="s">
        <v>594</v>
      </c>
      <c r="W12" s="344" t="s">
        <v>584</v>
      </c>
      <c r="X12" s="345">
        <v>100.0</v>
      </c>
      <c r="Y12" s="346">
        <v>0.0</v>
      </c>
      <c r="Z12" s="346">
        <v>100.0</v>
      </c>
      <c r="AA12" s="424"/>
      <c r="AB12" s="424"/>
      <c r="AC12" s="424"/>
    </row>
    <row r="13">
      <c r="B13" s="378" t="s">
        <v>45</v>
      </c>
      <c r="C13" s="81">
        <v>900.323</v>
      </c>
      <c r="D13" s="81">
        <v>1.0</v>
      </c>
      <c r="E13" s="81">
        <v>35.799</v>
      </c>
      <c r="F13" s="81">
        <v>133.0</v>
      </c>
      <c r="G13" s="81">
        <v>25.15</v>
      </c>
      <c r="H13" s="412">
        <v>0.0</v>
      </c>
      <c r="U13" s="425"/>
      <c r="V13" s="337"/>
      <c r="W13" s="338" t="s">
        <v>585</v>
      </c>
      <c r="X13" s="426">
        <v>0.0</v>
      </c>
      <c r="Y13" s="432">
        <v>100.0</v>
      </c>
      <c r="Z13" s="426">
        <v>100.0</v>
      </c>
      <c r="AA13" s="424"/>
      <c r="AB13" s="424"/>
      <c r="AC13" s="424"/>
    </row>
    <row r="14">
      <c r="B14" s="397" t="s">
        <v>47</v>
      </c>
      <c r="C14" s="76">
        <v>489.72</v>
      </c>
      <c r="D14" s="76">
        <v>1.0</v>
      </c>
      <c r="E14" s="76">
        <v>12.504</v>
      </c>
      <c r="F14" s="76">
        <v>64.0</v>
      </c>
      <c r="G14" s="76">
        <v>39.166</v>
      </c>
      <c r="H14" s="433">
        <v>0.0</v>
      </c>
      <c r="U14" s="434" t="s">
        <v>604</v>
      </c>
      <c r="V14" s="435"/>
      <c r="W14" s="435"/>
      <c r="X14" s="435"/>
      <c r="Y14" s="435"/>
      <c r="Z14" s="436"/>
      <c r="AA14" s="437"/>
      <c r="AB14" s="437"/>
      <c r="AC14" s="437"/>
    </row>
    <row r="15">
      <c r="U15" s="365" t="s">
        <v>605</v>
      </c>
      <c r="V15" s="366"/>
      <c r="W15" s="366"/>
      <c r="X15" s="366"/>
      <c r="Y15" s="366"/>
      <c r="Z15" s="367"/>
      <c r="AA15" s="438"/>
      <c r="AB15" s="438"/>
      <c r="AC15" s="438"/>
    </row>
    <row r="16">
      <c r="U16" s="398" t="s">
        <v>613</v>
      </c>
      <c r="V16" s="366"/>
      <c r="W16" s="366"/>
      <c r="X16" s="366"/>
      <c r="Y16" s="366"/>
      <c r="Z16" s="367"/>
      <c r="AA16" s="437"/>
      <c r="AB16" s="437"/>
      <c r="AC16" s="437"/>
    </row>
    <row r="26">
      <c r="Q26" s="25"/>
    </row>
    <row r="28">
      <c r="Q28" s="25"/>
    </row>
    <row r="30">
      <c r="Q30" s="25"/>
    </row>
    <row r="32">
      <c r="Q32" s="25"/>
    </row>
  </sheetData>
  <mergeCells count="22">
    <mergeCell ref="B2:B3"/>
    <mergeCell ref="C2:D2"/>
    <mergeCell ref="E2:F2"/>
    <mergeCell ref="G2:G3"/>
    <mergeCell ref="H2:H3"/>
    <mergeCell ref="M2:M3"/>
    <mergeCell ref="N2:O2"/>
    <mergeCell ref="V6:V7"/>
    <mergeCell ref="V8:V9"/>
    <mergeCell ref="U10:U13"/>
    <mergeCell ref="V10:V11"/>
    <mergeCell ref="V12:V13"/>
    <mergeCell ref="U14:Z14"/>
    <mergeCell ref="U15:Z15"/>
    <mergeCell ref="U16:Z16"/>
    <mergeCell ref="P2:Q2"/>
    <mergeCell ref="R2:S2"/>
    <mergeCell ref="U3:Z3"/>
    <mergeCell ref="U4:W5"/>
    <mergeCell ref="X4:Y4"/>
    <mergeCell ref="Z4:Z5"/>
    <mergeCell ref="U6:U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6.29"/>
    <col customWidth="1" min="3" max="3" width="16.0"/>
    <col customWidth="1" min="4" max="4" width="11.29"/>
    <col customWidth="1" min="5" max="5" width="17.14"/>
    <col customWidth="1" min="6" max="6" width="11.29"/>
    <col customWidth="1" min="7" max="7" width="9.71"/>
    <col customWidth="1" min="8" max="8" width="8.43"/>
    <col customWidth="1" min="9" max="9" width="4.43"/>
    <col customWidth="1" min="12" max="12" width="2.29"/>
    <col customWidth="1" min="13" max="13" width="6.14"/>
    <col customWidth="1" min="14" max="14" width="6.71"/>
    <col customWidth="1" min="15" max="15" width="7.43"/>
    <col customWidth="1" min="16" max="16" width="5.86"/>
    <col customWidth="1" min="17" max="17" width="9.29"/>
    <col customWidth="1" min="18" max="18" width="6.71"/>
    <col customWidth="1" min="19" max="19" width="8.57"/>
    <col customWidth="1" min="20" max="20" width="5.86"/>
    <col customWidth="1" min="21" max="21" width="9.71"/>
    <col customWidth="1" min="22" max="22" width="4.86"/>
    <col customWidth="1" min="23" max="23" width="19.0"/>
    <col customWidth="1" min="24" max="24" width="11.86"/>
    <col customWidth="1" min="25" max="25" width="9.43"/>
    <col customWidth="1" min="26" max="26" width="14.29"/>
    <col customWidth="1" min="27" max="28" width="9.29"/>
    <col customWidth="1" min="29" max="29" width="9.0"/>
    <col customWidth="1" min="30" max="37" width="4.86"/>
  </cols>
  <sheetData>
    <row r="1">
      <c r="A1" s="24"/>
      <c r="B1" s="24"/>
      <c r="C1" s="25"/>
      <c r="D1" s="25"/>
      <c r="E1" s="25"/>
      <c r="F1" s="25"/>
      <c r="G1" s="25"/>
      <c r="H1" s="25"/>
      <c r="I1" s="25"/>
      <c r="J1" s="25"/>
      <c r="K1" s="25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>
      <c r="A2" s="24"/>
      <c r="B2" s="399" t="s">
        <v>2</v>
      </c>
      <c r="C2" s="400" t="s">
        <v>581</v>
      </c>
      <c r="D2" s="131"/>
      <c r="E2" s="400" t="s">
        <v>582</v>
      </c>
      <c r="F2" s="132"/>
      <c r="G2" s="372" t="s">
        <v>583</v>
      </c>
      <c r="H2" s="370" t="s">
        <v>62</v>
      </c>
      <c r="I2" s="25"/>
      <c r="J2" s="439"/>
      <c r="K2" s="439"/>
      <c r="L2" s="24"/>
      <c r="M2" s="303" t="s">
        <v>98</v>
      </c>
      <c r="N2" s="33" t="s">
        <v>584</v>
      </c>
      <c r="O2" s="34"/>
      <c r="P2" s="33" t="s">
        <v>585</v>
      </c>
      <c r="Q2" s="34"/>
      <c r="R2" s="440" t="s">
        <v>586</v>
      </c>
      <c r="S2" s="34"/>
      <c r="T2" s="33" t="s">
        <v>587</v>
      </c>
      <c r="U2" s="34"/>
      <c r="V2" s="24"/>
      <c r="W2" s="174" t="s">
        <v>588</v>
      </c>
      <c r="X2" s="112"/>
      <c r="Y2" s="112"/>
      <c r="Z2" s="112"/>
      <c r="AA2" s="112"/>
      <c r="AB2" s="112"/>
      <c r="AC2" s="112"/>
      <c r="AD2" s="24"/>
      <c r="AE2" s="24"/>
      <c r="AF2" s="24"/>
      <c r="AG2" s="24"/>
      <c r="AH2" s="24"/>
      <c r="AI2" s="24"/>
      <c r="AJ2" s="24"/>
      <c r="AK2" s="24"/>
    </row>
    <row r="3">
      <c r="A3" s="24"/>
      <c r="B3" s="134"/>
      <c r="C3" s="401" t="s">
        <v>589</v>
      </c>
      <c r="D3" s="402" t="s">
        <v>590</v>
      </c>
      <c r="E3" s="401" t="s">
        <v>589</v>
      </c>
      <c r="F3" s="402" t="s">
        <v>590</v>
      </c>
      <c r="G3" s="403"/>
      <c r="H3" s="403"/>
      <c r="I3" s="25"/>
      <c r="J3" s="373" t="s">
        <v>591</v>
      </c>
      <c r="K3" s="374" t="s">
        <v>592</v>
      </c>
      <c r="L3" s="24"/>
      <c r="M3" s="134"/>
      <c r="N3" s="404" t="s">
        <v>593</v>
      </c>
      <c r="O3" s="405" t="s">
        <v>594</v>
      </c>
      <c r="P3" s="404" t="s">
        <v>593</v>
      </c>
      <c r="Q3" s="405" t="s">
        <v>594</v>
      </c>
      <c r="R3" s="406" t="s">
        <v>593</v>
      </c>
      <c r="S3" s="405"/>
      <c r="T3" s="405"/>
      <c r="U3" s="405" t="s">
        <v>594</v>
      </c>
      <c r="V3" s="24"/>
      <c r="W3" s="112"/>
      <c r="X3" s="112"/>
      <c r="Y3" s="112"/>
      <c r="Z3" s="112"/>
      <c r="AA3" s="112"/>
      <c r="AB3" s="112"/>
      <c r="AC3" s="112"/>
      <c r="AD3" s="24"/>
      <c r="AE3" s="24"/>
      <c r="AF3" s="24"/>
      <c r="AG3" s="24"/>
      <c r="AH3" s="24"/>
      <c r="AI3" s="24"/>
      <c r="AJ3" s="24"/>
      <c r="AK3" s="24"/>
    </row>
    <row r="4">
      <c r="A4" s="24"/>
      <c r="B4" s="375" t="s">
        <v>7</v>
      </c>
      <c r="C4" s="376">
        <v>1.80176153010882E12</v>
      </c>
      <c r="D4" s="376">
        <v>2.0</v>
      </c>
      <c r="E4" s="376">
        <v>1.1194420978713E10</v>
      </c>
      <c r="F4" s="376">
        <v>447.0</v>
      </c>
      <c r="G4" s="408">
        <v>160.952</v>
      </c>
      <c r="H4" s="409">
        <v>0.0</v>
      </c>
      <c r="I4" s="25"/>
      <c r="J4" s="278" t="s">
        <v>584</v>
      </c>
      <c r="K4" s="376">
        <v>2.0</v>
      </c>
      <c r="L4" s="24"/>
      <c r="M4" s="411" t="s">
        <v>168</v>
      </c>
      <c r="N4" s="81">
        <v>0.0</v>
      </c>
      <c r="O4" s="381">
        <v>0.0</v>
      </c>
      <c r="P4" s="81">
        <v>8.0</v>
      </c>
      <c r="Q4" s="381">
        <v>0.018</v>
      </c>
      <c r="R4" s="81">
        <v>14.0</v>
      </c>
      <c r="S4" s="381">
        <v>0.031</v>
      </c>
      <c r="T4" s="81">
        <v>22.0</v>
      </c>
      <c r="U4" s="381">
        <v>0.049</v>
      </c>
      <c r="V4" s="24"/>
      <c r="W4" s="27" t="s">
        <v>614</v>
      </c>
      <c r="X4" s="28"/>
      <c r="Y4" s="28"/>
      <c r="Z4" s="28"/>
      <c r="AA4" s="28"/>
      <c r="AB4" s="28"/>
      <c r="AC4" s="29"/>
      <c r="AD4" s="24"/>
      <c r="AE4" s="24"/>
      <c r="AF4" s="24"/>
      <c r="AG4" s="24"/>
      <c r="AH4" s="24"/>
      <c r="AI4" s="24"/>
      <c r="AJ4" s="24"/>
      <c r="AK4" s="24"/>
    </row>
    <row r="5">
      <c r="A5" s="24"/>
      <c r="B5" s="378" t="s">
        <v>57</v>
      </c>
      <c r="C5" s="81">
        <v>6.6993445252059E10</v>
      </c>
      <c r="D5" s="81">
        <v>2.0</v>
      </c>
      <c r="E5" s="81">
        <v>4.48875496775E8</v>
      </c>
      <c r="F5" s="81">
        <v>447.0</v>
      </c>
      <c r="G5" s="81">
        <v>149.247</v>
      </c>
      <c r="H5" s="412">
        <v>0.0</v>
      </c>
      <c r="I5" s="25"/>
      <c r="J5" s="1" t="s">
        <v>585</v>
      </c>
      <c r="K5" s="81">
        <v>112.0</v>
      </c>
      <c r="L5" s="24"/>
      <c r="M5" s="411" t="s">
        <v>191</v>
      </c>
      <c r="N5" s="81">
        <v>1.0</v>
      </c>
      <c r="O5" s="381">
        <v>0.002</v>
      </c>
      <c r="P5" s="81">
        <v>6.0</v>
      </c>
      <c r="Q5" s="381">
        <v>0.013</v>
      </c>
      <c r="R5" s="81">
        <v>55.0</v>
      </c>
      <c r="S5" s="381">
        <v>0.122</v>
      </c>
      <c r="T5" s="81">
        <v>62.0</v>
      </c>
      <c r="U5" s="381">
        <v>0.138</v>
      </c>
      <c r="V5" s="24"/>
      <c r="W5" s="318" t="s">
        <v>596</v>
      </c>
      <c r="X5" s="319"/>
      <c r="Y5" s="320"/>
      <c r="Z5" s="321" t="s">
        <v>597</v>
      </c>
      <c r="AA5" s="34"/>
      <c r="AB5" s="300"/>
      <c r="AC5" s="31" t="s">
        <v>587</v>
      </c>
      <c r="AD5" s="24"/>
      <c r="AE5" s="24"/>
      <c r="AF5" s="24"/>
      <c r="AG5" s="24"/>
      <c r="AH5" s="24"/>
      <c r="AI5" s="24"/>
      <c r="AJ5" s="24"/>
      <c r="AK5" s="24"/>
    </row>
    <row r="6">
      <c r="A6" s="24"/>
      <c r="B6" s="378" t="s">
        <v>11</v>
      </c>
      <c r="C6" s="81">
        <v>4.34208902699581E15</v>
      </c>
      <c r="D6" s="81">
        <v>2.0</v>
      </c>
      <c r="E6" s="81">
        <v>3.4644319628239E13</v>
      </c>
      <c r="F6" s="81">
        <v>447.0</v>
      </c>
      <c r="G6" s="81">
        <v>125.333</v>
      </c>
      <c r="H6" s="412">
        <v>0.0</v>
      </c>
      <c r="I6" s="25"/>
      <c r="J6" s="20" t="s">
        <v>586</v>
      </c>
      <c r="K6" s="382">
        <v>336.0</v>
      </c>
      <c r="L6" s="24"/>
      <c r="M6" s="411" t="s">
        <v>417</v>
      </c>
      <c r="N6" s="81">
        <v>0.0</v>
      </c>
      <c r="O6" s="381">
        <v>0.0</v>
      </c>
      <c r="P6" s="81">
        <v>7.0</v>
      </c>
      <c r="Q6" s="381">
        <v>0.016</v>
      </c>
      <c r="R6" s="81">
        <v>9.0</v>
      </c>
      <c r="S6" s="381">
        <v>0.02</v>
      </c>
      <c r="T6" s="81">
        <v>16.0</v>
      </c>
      <c r="U6" s="381">
        <v>0.036</v>
      </c>
      <c r="V6" s="24"/>
      <c r="W6" s="323"/>
      <c r="X6" s="3"/>
      <c r="Y6" s="98"/>
      <c r="Z6" s="324" t="s">
        <v>598</v>
      </c>
      <c r="AA6" s="325" t="s">
        <v>599</v>
      </c>
      <c r="AB6" s="326" t="s">
        <v>600</v>
      </c>
      <c r="AC6" s="41"/>
      <c r="AD6" s="24"/>
      <c r="AE6" s="24"/>
      <c r="AF6" s="24"/>
      <c r="AG6" s="24"/>
      <c r="AH6" s="24"/>
      <c r="AI6" s="24"/>
      <c r="AJ6" s="24"/>
      <c r="AK6" s="24"/>
    </row>
    <row r="7">
      <c r="A7" s="24"/>
      <c r="B7" s="378" t="s">
        <v>58</v>
      </c>
      <c r="C7" s="81">
        <v>3362.952</v>
      </c>
      <c r="D7" s="81">
        <v>2.0</v>
      </c>
      <c r="E7" s="81">
        <v>37.147</v>
      </c>
      <c r="F7" s="81">
        <v>447.0</v>
      </c>
      <c r="G7" s="81">
        <v>90.53</v>
      </c>
      <c r="H7" s="412">
        <v>0.0</v>
      </c>
      <c r="I7" s="25"/>
      <c r="J7" s="327" t="s">
        <v>587</v>
      </c>
      <c r="K7" s="383">
        <v>450.0</v>
      </c>
      <c r="L7" s="24"/>
      <c r="M7" s="411" t="s">
        <v>272</v>
      </c>
      <c r="N7" s="81">
        <v>0.0</v>
      </c>
      <c r="O7" s="381">
        <v>0.0</v>
      </c>
      <c r="P7" s="81">
        <v>36.0</v>
      </c>
      <c r="Q7" s="381">
        <v>0.08</v>
      </c>
      <c r="R7" s="81">
        <v>108.0</v>
      </c>
      <c r="S7" s="381">
        <v>0.24</v>
      </c>
      <c r="T7" s="81">
        <v>144.0</v>
      </c>
      <c r="U7" s="381">
        <v>0.32</v>
      </c>
      <c r="V7" s="24"/>
      <c r="W7" s="30" t="s">
        <v>601</v>
      </c>
      <c r="X7" s="329" t="s">
        <v>602</v>
      </c>
      <c r="Y7" s="330" t="s">
        <v>584</v>
      </c>
      <c r="Z7" s="384">
        <v>2.0</v>
      </c>
      <c r="AA7" s="332">
        <v>0.0</v>
      </c>
      <c r="AB7" s="333">
        <v>0.0</v>
      </c>
      <c r="AC7" s="385">
        <v>2.0</v>
      </c>
      <c r="AD7" s="24"/>
      <c r="AE7" s="24"/>
      <c r="AF7" s="24"/>
      <c r="AG7" s="24"/>
      <c r="AH7" s="24"/>
      <c r="AI7" s="24"/>
      <c r="AJ7" s="24"/>
      <c r="AK7" s="24"/>
    </row>
    <row r="8">
      <c r="A8" s="24"/>
      <c r="B8" s="378" t="s">
        <v>21</v>
      </c>
      <c r="C8" s="81">
        <v>3.47380550925162E11</v>
      </c>
      <c r="D8" s="81">
        <v>2.0</v>
      </c>
      <c r="E8" s="81">
        <v>5.0776918323747E10</v>
      </c>
      <c r="F8" s="81">
        <v>447.0</v>
      </c>
      <c r="G8" s="81">
        <v>6.841</v>
      </c>
      <c r="H8" s="412">
        <v>0.001</v>
      </c>
      <c r="I8" s="25"/>
      <c r="J8" s="25"/>
      <c r="K8" s="25"/>
      <c r="L8" s="24"/>
      <c r="M8" s="423" t="s">
        <v>113</v>
      </c>
      <c r="N8" s="81">
        <v>0.0</v>
      </c>
      <c r="O8" s="381">
        <v>0.0</v>
      </c>
      <c r="P8" s="81">
        <v>7.0</v>
      </c>
      <c r="Q8" s="381">
        <v>0.016</v>
      </c>
      <c r="R8" s="81">
        <v>45.0</v>
      </c>
      <c r="S8" s="381">
        <v>0.1</v>
      </c>
      <c r="T8" s="81">
        <v>52.0</v>
      </c>
      <c r="U8" s="381">
        <v>0.116</v>
      </c>
      <c r="V8" s="24"/>
      <c r="W8" s="121"/>
      <c r="X8" s="334"/>
      <c r="Y8" s="335" t="s">
        <v>585</v>
      </c>
      <c r="Z8" s="314">
        <v>0.0</v>
      </c>
      <c r="AA8" s="386">
        <v>109.0</v>
      </c>
      <c r="AB8" s="387">
        <v>3.0</v>
      </c>
      <c r="AC8" s="49">
        <v>112.0</v>
      </c>
      <c r="AD8" s="24"/>
      <c r="AE8" s="24"/>
      <c r="AF8" s="24"/>
      <c r="AG8" s="24"/>
      <c r="AH8" s="24"/>
      <c r="AI8" s="24"/>
      <c r="AJ8" s="24"/>
      <c r="AK8" s="24"/>
    </row>
    <row r="9">
      <c r="A9" s="24"/>
      <c r="B9" s="378" t="s">
        <v>37</v>
      </c>
      <c r="C9" s="81">
        <v>6.22825907365742E18</v>
      </c>
      <c r="D9" s="81">
        <v>2.0</v>
      </c>
      <c r="E9" s="81">
        <v>3.48070242581935E15</v>
      </c>
      <c r="F9" s="81">
        <v>447.0</v>
      </c>
      <c r="G9" s="81">
        <v>1789.368</v>
      </c>
      <c r="H9" s="412">
        <v>0.0</v>
      </c>
      <c r="I9" s="25"/>
      <c r="J9" s="25"/>
      <c r="K9" s="25"/>
      <c r="L9" s="24"/>
      <c r="M9" s="423" t="s">
        <v>256</v>
      </c>
      <c r="N9" s="81">
        <v>1.0</v>
      </c>
      <c r="O9" s="381">
        <v>0.002</v>
      </c>
      <c r="P9" s="81">
        <v>2.0</v>
      </c>
      <c r="Q9" s="381">
        <v>0.004</v>
      </c>
      <c r="R9" s="81">
        <v>12.0</v>
      </c>
      <c r="S9" s="381">
        <v>0.027</v>
      </c>
      <c r="T9" s="81">
        <v>15.0</v>
      </c>
      <c r="U9" s="381">
        <v>0.033</v>
      </c>
      <c r="V9" s="24"/>
      <c r="W9" s="121"/>
      <c r="X9" s="388"/>
      <c r="Y9" s="338" t="s">
        <v>586</v>
      </c>
      <c r="Z9" s="339">
        <v>0.0</v>
      </c>
      <c r="AA9" s="108">
        <v>2.0</v>
      </c>
      <c r="AB9" s="389">
        <v>334.0</v>
      </c>
      <c r="AC9" s="108">
        <v>336.0</v>
      </c>
      <c r="AD9" s="24"/>
      <c r="AE9" s="24"/>
      <c r="AF9" s="24"/>
      <c r="AG9" s="24"/>
      <c r="AH9" s="24"/>
      <c r="AI9" s="24"/>
      <c r="AJ9" s="24"/>
      <c r="AK9" s="24"/>
    </row>
    <row r="10">
      <c r="A10" s="24"/>
      <c r="B10" s="378" t="s">
        <v>27</v>
      </c>
      <c r="C10" s="81">
        <v>398871.835</v>
      </c>
      <c r="D10" s="81">
        <v>2.0</v>
      </c>
      <c r="E10" s="81">
        <v>5306.553</v>
      </c>
      <c r="F10" s="81">
        <v>447.0</v>
      </c>
      <c r="G10" s="81">
        <v>75.166</v>
      </c>
      <c r="H10" s="412">
        <v>0.0</v>
      </c>
      <c r="I10" s="25"/>
      <c r="J10" s="25"/>
      <c r="K10" s="25"/>
      <c r="L10" s="24"/>
      <c r="M10" s="91" t="s">
        <v>434</v>
      </c>
      <c r="N10" s="76">
        <v>0.0</v>
      </c>
      <c r="O10" s="391">
        <v>0.0</v>
      </c>
      <c r="P10" s="76">
        <v>46.0</v>
      </c>
      <c r="Q10" s="391">
        <v>0.102</v>
      </c>
      <c r="R10" s="76">
        <v>93.0</v>
      </c>
      <c r="S10" s="391">
        <v>0.207</v>
      </c>
      <c r="T10" s="76">
        <v>139.0</v>
      </c>
      <c r="U10" s="391">
        <v>0.309</v>
      </c>
      <c r="V10" s="24"/>
      <c r="W10" s="121"/>
      <c r="X10" s="392" t="s">
        <v>594</v>
      </c>
      <c r="Y10" s="335" t="s">
        <v>584</v>
      </c>
      <c r="Z10" s="352">
        <v>100.0</v>
      </c>
      <c r="AA10" s="351">
        <v>0.0</v>
      </c>
      <c r="AB10" s="353">
        <v>0.0</v>
      </c>
      <c r="AC10" s="351">
        <v>100.0</v>
      </c>
      <c r="AD10" s="24"/>
      <c r="AE10" s="24"/>
      <c r="AF10" s="24"/>
      <c r="AG10" s="24"/>
      <c r="AH10" s="24"/>
      <c r="AI10" s="24"/>
      <c r="AJ10" s="24"/>
      <c r="AK10" s="24"/>
    </row>
    <row r="11">
      <c r="A11" s="24"/>
      <c r="B11" s="378" t="s">
        <v>29</v>
      </c>
      <c r="C11" s="81">
        <v>1.90239687055926E16</v>
      </c>
      <c r="D11" s="81">
        <v>2.0</v>
      </c>
      <c r="E11" s="81">
        <v>1.90303492804471E15</v>
      </c>
      <c r="F11" s="81">
        <v>420.0</v>
      </c>
      <c r="G11" s="81">
        <v>9.997</v>
      </c>
      <c r="H11" s="412">
        <v>0.0</v>
      </c>
      <c r="I11" s="25"/>
      <c r="J11" s="25"/>
      <c r="K11" s="25"/>
      <c r="L11" s="24"/>
      <c r="M11" s="429" t="s">
        <v>587</v>
      </c>
      <c r="N11" s="87">
        <v>2.0</v>
      </c>
      <c r="O11" s="394">
        <v>0.004</v>
      </c>
      <c r="P11" s="87">
        <v>112.0</v>
      </c>
      <c r="Q11" s="394">
        <v>0.249</v>
      </c>
      <c r="R11" s="87">
        <v>336.0</v>
      </c>
      <c r="S11" s="394">
        <v>0.747</v>
      </c>
      <c r="T11" s="87">
        <v>450.0</v>
      </c>
      <c r="U11" s="394">
        <v>1.0</v>
      </c>
      <c r="V11" s="24"/>
      <c r="W11" s="121"/>
      <c r="X11" s="334"/>
      <c r="Y11" s="335" t="s">
        <v>585</v>
      </c>
      <c r="Z11" s="351">
        <v>0.0</v>
      </c>
      <c r="AA11" s="395">
        <v>97.3</v>
      </c>
      <c r="AB11" s="396">
        <v>2.7</v>
      </c>
      <c r="AC11" s="351">
        <v>100.0</v>
      </c>
      <c r="AD11" s="24"/>
      <c r="AE11" s="24"/>
      <c r="AF11" s="24"/>
      <c r="AG11" s="24"/>
      <c r="AH11" s="24"/>
      <c r="AI11" s="24"/>
      <c r="AJ11" s="24"/>
      <c r="AK11" s="24"/>
    </row>
    <row r="12">
      <c r="A12" s="24"/>
      <c r="B12" s="378" t="s">
        <v>31</v>
      </c>
      <c r="C12" s="81">
        <v>2.6068685672609E17</v>
      </c>
      <c r="D12" s="81">
        <v>2.0</v>
      </c>
      <c r="E12" s="81">
        <v>1.2763083595987E15</v>
      </c>
      <c r="F12" s="81">
        <v>313.0</v>
      </c>
      <c r="G12" s="81">
        <v>204.251</v>
      </c>
      <c r="H12" s="412">
        <v>0.0</v>
      </c>
      <c r="I12" s="25"/>
      <c r="J12" s="25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40"/>
      <c r="X12" s="144"/>
      <c r="Y12" s="335" t="s">
        <v>586</v>
      </c>
      <c r="Z12" s="356">
        <v>0.0</v>
      </c>
      <c r="AA12" s="441">
        <v>0.6</v>
      </c>
      <c r="AB12" s="442">
        <v>99.4</v>
      </c>
      <c r="AC12" s="356">
        <v>100.0</v>
      </c>
      <c r="AD12" s="24"/>
      <c r="AE12" s="24"/>
      <c r="AF12" s="24"/>
      <c r="AG12" s="24"/>
      <c r="AH12" s="24"/>
      <c r="AI12" s="24"/>
      <c r="AJ12" s="24"/>
      <c r="AK12" s="24"/>
    </row>
    <row r="13">
      <c r="A13" s="24"/>
      <c r="B13" s="378" t="s">
        <v>33</v>
      </c>
      <c r="C13" s="81">
        <v>28086.729</v>
      </c>
      <c r="D13" s="81">
        <v>2.0</v>
      </c>
      <c r="E13" s="81">
        <v>3793.639</v>
      </c>
      <c r="F13" s="81">
        <v>419.0</v>
      </c>
      <c r="G13" s="81">
        <v>7.404</v>
      </c>
      <c r="H13" s="412">
        <v>0.001</v>
      </c>
      <c r="I13" s="25"/>
      <c r="J13" s="25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0" t="s">
        <v>615</v>
      </c>
      <c r="X13" s="329" t="s">
        <v>602</v>
      </c>
      <c r="Y13" s="330" t="s">
        <v>584</v>
      </c>
      <c r="Z13" s="384">
        <v>2.0</v>
      </c>
      <c r="AA13" s="332">
        <v>0.0</v>
      </c>
      <c r="AB13" s="333">
        <v>0.0</v>
      </c>
      <c r="AC13" s="385">
        <v>2.0</v>
      </c>
      <c r="AD13" s="24"/>
      <c r="AE13" s="24"/>
      <c r="AF13" s="24"/>
      <c r="AG13" s="24"/>
      <c r="AH13" s="24"/>
      <c r="AI13" s="24"/>
      <c r="AJ13" s="24"/>
      <c r="AK13" s="24"/>
    </row>
    <row r="14">
      <c r="A14" s="24"/>
      <c r="B14" s="378" t="s">
        <v>35</v>
      </c>
      <c r="C14" s="81">
        <v>57420.77</v>
      </c>
      <c r="D14" s="81">
        <v>2.0</v>
      </c>
      <c r="E14" s="81">
        <v>1587.864</v>
      </c>
      <c r="F14" s="81">
        <v>374.0</v>
      </c>
      <c r="G14" s="81">
        <v>36.162</v>
      </c>
      <c r="H14" s="412">
        <v>0.0</v>
      </c>
      <c r="I14" s="25"/>
      <c r="J14" s="25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21"/>
      <c r="X14" s="334"/>
      <c r="Y14" s="335" t="s">
        <v>585</v>
      </c>
      <c r="Z14" s="314">
        <v>0.0</v>
      </c>
      <c r="AA14" s="386">
        <v>111.0</v>
      </c>
      <c r="AB14" s="387">
        <v>1.0</v>
      </c>
      <c r="AC14" s="49">
        <v>112.0</v>
      </c>
      <c r="AD14" s="24"/>
      <c r="AE14" s="24"/>
      <c r="AF14" s="24"/>
      <c r="AG14" s="24"/>
      <c r="AH14" s="24"/>
      <c r="AI14" s="24"/>
      <c r="AJ14" s="24"/>
      <c r="AK14" s="24"/>
    </row>
    <row r="15">
      <c r="A15" s="24"/>
      <c r="B15" s="378" t="s">
        <v>41</v>
      </c>
      <c r="C15" s="81">
        <v>13760.66</v>
      </c>
      <c r="D15" s="81">
        <v>2.0</v>
      </c>
      <c r="E15" s="81">
        <v>3262.491</v>
      </c>
      <c r="F15" s="81">
        <v>401.0</v>
      </c>
      <c r="G15" s="81">
        <v>4.218</v>
      </c>
      <c r="H15" s="81">
        <v>0.015</v>
      </c>
      <c r="I15" s="25"/>
      <c r="J15" s="25"/>
      <c r="K15" s="25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21"/>
      <c r="X15" s="388"/>
      <c r="Y15" s="338" t="s">
        <v>586</v>
      </c>
      <c r="Z15" s="108">
        <v>0.0</v>
      </c>
      <c r="AA15" s="339">
        <v>0.0</v>
      </c>
      <c r="AB15" s="389">
        <v>320.0</v>
      </c>
      <c r="AC15" s="108">
        <v>336.0</v>
      </c>
      <c r="AD15" s="24"/>
      <c r="AE15" s="24"/>
      <c r="AF15" s="24"/>
      <c r="AG15" s="24"/>
      <c r="AH15" s="24"/>
      <c r="AI15" s="24"/>
      <c r="AJ15" s="24"/>
      <c r="AK15" s="24"/>
    </row>
    <row r="16">
      <c r="A16" s="24"/>
      <c r="B16" s="378" t="s">
        <v>43</v>
      </c>
      <c r="C16" s="81">
        <v>7928.246</v>
      </c>
      <c r="D16" s="81">
        <v>2.0</v>
      </c>
      <c r="E16" s="81">
        <v>591.578</v>
      </c>
      <c r="F16" s="81">
        <v>390.0</v>
      </c>
      <c r="G16" s="81">
        <v>13.402</v>
      </c>
      <c r="H16" s="81">
        <v>0.0</v>
      </c>
      <c r="I16" s="25"/>
      <c r="J16" s="25"/>
      <c r="K16" s="25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21"/>
      <c r="X16" s="392" t="s">
        <v>594</v>
      </c>
      <c r="Y16" s="335" t="s">
        <v>584</v>
      </c>
      <c r="Z16" s="352">
        <v>100.0</v>
      </c>
      <c r="AA16" s="351">
        <v>0.0</v>
      </c>
      <c r="AB16" s="353">
        <v>0.0</v>
      </c>
      <c r="AC16" s="351">
        <v>100.0</v>
      </c>
      <c r="AD16" s="24"/>
      <c r="AE16" s="24"/>
      <c r="AF16" s="24"/>
      <c r="AG16" s="24"/>
      <c r="AH16" s="24"/>
      <c r="AI16" s="24"/>
      <c r="AJ16" s="24"/>
      <c r="AK16" s="24"/>
    </row>
    <row r="17">
      <c r="A17" s="24"/>
      <c r="B17" s="397" t="s">
        <v>47</v>
      </c>
      <c r="C17" s="76">
        <v>158.086</v>
      </c>
      <c r="D17" s="76">
        <v>2.0</v>
      </c>
      <c r="E17" s="76">
        <v>1.203</v>
      </c>
      <c r="F17" s="76">
        <v>34.0</v>
      </c>
      <c r="G17" s="76">
        <v>131.387</v>
      </c>
      <c r="H17" s="76">
        <v>0.0</v>
      </c>
      <c r="I17" s="25"/>
      <c r="J17" s="25"/>
      <c r="K17" s="25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21"/>
      <c r="X17" s="334"/>
      <c r="Y17" s="335" t="s">
        <v>585</v>
      </c>
      <c r="Z17" s="351">
        <v>0.0</v>
      </c>
      <c r="AA17" s="395">
        <v>99.1</v>
      </c>
      <c r="AB17" s="396">
        <v>0.9</v>
      </c>
      <c r="AC17" s="351">
        <v>100.0</v>
      </c>
      <c r="AD17" s="24"/>
      <c r="AE17" s="24"/>
      <c r="AF17" s="24"/>
      <c r="AG17" s="24"/>
      <c r="AH17" s="24"/>
      <c r="AI17" s="24"/>
      <c r="AJ17" s="24"/>
      <c r="AK17" s="24"/>
    </row>
    <row r="18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40"/>
      <c r="X18" s="144"/>
      <c r="Y18" s="364" t="s">
        <v>586</v>
      </c>
      <c r="Z18" s="356">
        <v>100.0</v>
      </c>
      <c r="AA18" s="441">
        <v>3.6</v>
      </c>
      <c r="AB18" s="442">
        <v>95.2</v>
      </c>
      <c r="AC18" s="356">
        <v>100.0</v>
      </c>
      <c r="AD18" s="24"/>
      <c r="AE18" s="24"/>
      <c r="AF18" s="24"/>
      <c r="AG18" s="24"/>
      <c r="AH18" s="24"/>
      <c r="AI18" s="24"/>
      <c r="AJ18" s="24"/>
      <c r="AK18" s="24"/>
    </row>
    <row r="19">
      <c r="A19" s="24"/>
      <c r="B19" s="36"/>
      <c r="C19" s="37"/>
      <c r="D19" s="37"/>
      <c r="E19" s="37"/>
      <c r="F19" s="37"/>
      <c r="G19" s="37"/>
      <c r="H19" s="37"/>
      <c r="I19" s="37"/>
      <c r="J19" s="25"/>
      <c r="K19" s="2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98" t="s">
        <v>616</v>
      </c>
      <c r="X19" s="366"/>
      <c r="Y19" s="366"/>
      <c r="Z19" s="366"/>
      <c r="AA19" s="366"/>
      <c r="AB19" s="366"/>
      <c r="AC19" s="367"/>
      <c r="AD19" s="24"/>
      <c r="AE19" s="24"/>
      <c r="AF19" s="24"/>
      <c r="AG19" s="24"/>
      <c r="AH19" s="24"/>
      <c r="AI19" s="24"/>
      <c r="AJ19" s="24"/>
      <c r="AK19" s="24"/>
    </row>
    <row r="20">
      <c r="A20" s="24"/>
      <c r="B20" s="443" t="s">
        <v>617</v>
      </c>
      <c r="C20" s="444" t="s">
        <v>98</v>
      </c>
      <c r="D20" s="134"/>
      <c r="E20" s="134"/>
      <c r="F20" s="134"/>
      <c r="G20" s="134"/>
      <c r="H20" s="134"/>
      <c r="I20" s="134"/>
      <c r="J20" s="25"/>
      <c r="K20" s="25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65" t="s">
        <v>605</v>
      </c>
      <c r="X20" s="366"/>
      <c r="Y20" s="366"/>
      <c r="Z20" s="366"/>
      <c r="AA20" s="366"/>
      <c r="AB20" s="366"/>
      <c r="AC20" s="367"/>
      <c r="AD20" s="24"/>
      <c r="AE20" s="24"/>
      <c r="AF20" s="24"/>
      <c r="AG20" s="24"/>
      <c r="AH20" s="24"/>
      <c r="AI20" s="24"/>
      <c r="AJ20" s="24"/>
      <c r="AK20" s="24"/>
    </row>
    <row r="21">
      <c r="A21" s="24"/>
      <c r="B21" s="134"/>
      <c r="C21" s="444" t="s">
        <v>168</v>
      </c>
      <c r="D21" s="445" t="s">
        <v>191</v>
      </c>
      <c r="E21" s="445" t="s">
        <v>417</v>
      </c>
      <c r="F21" s="445" t="s">
        <v>272</v>
      </c>
      <c r="G21" s="445" t="s">
        <v>113</v>
      </c>
      <c r="H21" s="445" t="s">
        <v>256</v>
      </c>
      <c r="I21" s="445" t="s">
        <v>434</v>
      </c>
      <c r="J21" s="25"/>
      <c r="K21" s="25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98" t="s">
        <v>618</v>
      </c>
      <c r="X21" s="366"/>
      <c r="Y21" s="366"/>
      <c r="Z21" s="366"/>
      <c r="AA21" s="366"/>
      <c r="AB21" s="366"/>
      <c r="AC21" s="367"/>
      <c r="AD21" s="24"/>
      <c r="AE21" s="24"/>
      <c r="AF21" s="24"/>
      <c r="AG21" s="24"/>
      <c r="AH21" s="24"/>
      <c r="AI21" s="24"/>
      <c r="AJ21" s="24"/>
      <c r="AK21" s="24"/>
    </row>
    <row r="22">
      <c r="A22" s="24"/>
      <c r="B22" s="111" t="s">
        <v>259</v>
      </c>
      <c r="C22" s="289"/>
      <c r="D22" s="25"/>
      <c r="E22" s="25"/>
      <c r="F22" s="25"/>
      <c r="G22" s="25"/>
      <c r="H22" s="60">
        <v>1.0</v>
      </c>
      <c r="I22" s="25"/>
      <c r="J22" s="84"/>
      <c r="K22" s="25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>
      <c r="A23" s="24"/>
      <c r="B23" s="446" t="s">
        <v>229</v>
      </c>
      <c r="C23" s="295"/>
      <c r="D23" s="447">
        <v>1.0</v>
      </c>
      <c r="E23" s="37"/>
      <c r="F23" s="37"/>
      <c r="G23" s="37"/>
      <c r="H23" s="37"/>
      <c r="I23" s="37"/>
      <c r="J23" s="84"/>
      <c r="K23" s="25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>
      <c r="A24" s="24"/>
      <c r="B24" s="448" t="s">
        <v>587</v>
      </c>
      <c r="C24" s="87">
        <v>0.0</v>
      </c>
      <c r="D24" s="448">
        <v>1.0</v>
      </c>
      <c r="E24" s="448">
        <v>0.0</v>
      </c>
      <c r="F24" s="448">
        <v>0.0</v>
      </c>
      <c r="G24" s="448">
        <v>0.0</v>
      </c>
      <c r="H24" s="448">
        <v>1.0</v>
      </c>
      <c r="I24" s="448">
        <v>0.0</v>
      </c>
      <c r="J24" s="84"/>
      <c r="K24" s="25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>
      <c r="A27" s="24"/>
      <c r="B27" s="36"/>
      <c r="C27" s="37"/>
      <c r="D27" s="37"/>
      <c r="E27" s="37"/>
      <c r="F27" s="37"/>
      <c r="G27" s="37"/>
      <c r="H27" s="37"/>
      <c r="I27" s="37"/>
      <c r="J27" s="25"/>
      <c r="K27" s="25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>
      <c r="A28" s="24"/>
      <c r="B28" s="443" t="s">
        <v>619</v>
      </c>
      <c r="C28" s="444" t="s">
        <v>98</v>
      </c>
      <c r="D28" s="134"/>
      <c r="E28" s="134"/>
      <c r="F28" s="134"/>
      <c r="G28" s="134"/>
      <c r="H28" s="134"/>
      <c r="I28" s="134"/>
      <c r="J28" s="84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>
      <c r="A29" s="24"/>
      <c r="B29" s="134"/>
      <c r="C29" s="444" t="s">
        <v>168</v>
      </c>
      <c r="D29" s="445" t="s">
        <v>191</v>
      </c>
      <c r="E29" s="445" t="s">
        <v>417</v>
      </c>
      <c r="F29" s="445" t="s">
        <v>272</v>
      </c>
      <c r="G29" s="445" t="s">
        <v>113</v>
      </c>
      <c r="H29" s="445" t="s">
        <v>256</v>
      </c>
      <c r="I29" s="445" t="s">
        <v>434</v>
      </c>
      <c r="J29" s="25"/>
      <c r="K29" s="25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>
      <c r="A30" s="24"/>
      <c r="B30" s="111" t="s">
        <v>275</v>
      </c>
      <c r="C30" s="289"/>
      <c r="D30" s="25"/>
      <c r="E30" s="25"/>
      <c r="F30" s="84">
        <v>1.0</v>
      </c>
      <c r="G30" s="25"/>
      <c r="H30" s="25"/>
      <c r="I30" s="25"/>
      <c r="J30" s="84"/>
      <c r="K30" s="2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>
      <c r="A31" s="24"/>
      <c r="B31" s="111" t="s">
        <v>276</v>
      </c>
      <c r="C31" s="289"/>
      <c r="D31" s="25"/>
      <c r="E31" s="25"/>
      <c r="F31" s="84">
        <v>1.0</v>
      </c>
      <c r="G31" s="25"/>
      <c r="H31" s="25"/>
      <c r="I31" s="25"/>
      <c r="J31" s="84"/>
      <c r="K31" s="2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>
      <c r="A32" s="24"/>
      <c r="B32" s="111" t="s">
        <v>419</v>
      </c>
      <c r="C32" s="289"/>
      <c r="D32" s="25"/>
      <c r="E32" s="84">
        <v>1.0</v>
      </c>
      <c r="F32" s="25"/>
      <c r="G32" s="25"/>
      <c r="H32" s="25"/>
      <c r="I32" s="25"/>
      <c r="J32" s="84"/>
      <c r="K32" s="2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>
      <c r="A33" s="24"/>
      <c r="B33" s="111" t="s">
        <v>193</v>
      </c>
      <c r="C33" s="289"/>
      <c r="D33" s="84">
        <v>1.0</v>
      </c>
      <c r="E33" s="25"/>
      <c r="F33" s="25"/>
      <c r="G33" s="25"/>
      <c r="H33" s="25"/>
      <c r="I33" s="25"/>
      <c r="J33" s="84"/>
      <c r="K33" s="2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>
      <c r="A34" s="24"/>
      <c r="B34" s="111" t="s">
        <v>281</v>
      </c>
      <c r="C34" s="289"/>
      <c r="D34" s="25"/>
      <c r="E34" s="25"/>
      <c r="F34" s="84">
        <v>1.0</v>
      </c>
      <c r="G34" s="25"/>
      <c r="H34" s="25"/>
      <c r="I34" s="25"/>
      <c r="J34" s="84"/>
      <c r="K34" s="2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>
      <c r="A35" s="24"/>
      <c r="B35" s="111" t="s">
        <v>440</v>
      </c>
      <c r="C35" s="289"/>
      <c r="D35" s="25"/>
      <c r="E35" s="25"/>
      <c r="F35" s="25"/>
      <c r="G35" s="25"/>
      <c r="H35" s="25"/>
      <c r="I35" s="84">
        <v>1.0</v>
      </c>
      <c r="J35" s="84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>
      <c r="A36" s="24"/>
      <c r="B36" s="111" t="s">
        <v>444</v>
      </c>
      <c r="C36" s="289"/>
      <c r="D36" s="25"/>
      <c r="E36" s="25"/>
      <c r="F36" s="25"/>
      <c r="G36" s="25"/>
      <c r="H36" s="25"/>
      <c r="I36" s="84">
        <v>1.0</v>
      </c>
      <c r="J36" s="84"/>
      <c r="K36" s="25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>
      <c r="A37" s="24"/>
      <c r="B37" s="111" t="s">
        <v>170</v>
      </c>
      <c r="C37" s="81">
        <v>1.0</v>
      </c>
      <c r="D37" s="25"/>
      <c r="E37" s="25"/>
      <c r="F37" s="25"/>
      <c r="G37" s="25"/>
      <c r="H37" s="25"/>
      <c r="I37" s="25"/>
      <c r="J37" s="84"/>
      <c r="K37" s="25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>
      <c r="A38" s="24"/>
      <c r="B38" s="111" t="s">
        <v>452</v>
      </c>
      <c r="C38" s="289"/>
      <c r="D38" s="25"/>
      <c r="E38" s="25"/>
      <c r="F38" s="25"/>
      <c r="G38" s="25"/>
      <c r="H38" s="25"/>
      <c r="I38" s="84">
        <v>1.0</v>
      </c>
      <c r="J38" s="84"/>
      <c r="K38" s="25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>
      <c r="A39" s="24"/>
      <c r="B39" s="111" t="s">
        <v>286</v>
      </c>
      <c r="C39" s="289"/>
      <c r="D39" s="25"/>
      <c r="E39" s="25"/>
      <c r="F39" s="84">
        <v>1.0</v>
      </c>
      <c r="G39" s="25"/>
      <c r="H39" s="25"/>
      <c r="I39" s="25"/>
      <c r="J39" s="84"/>
      <c r="K39" s="25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>
      <c r="A40" s="24"/>
      <c r="B40" s="111" t="s">
        <v>288</v>
      </c>
      <c r="C40" s="289"/>
      <c r="D40" s="25"/>
      <c r="E40" s="25"/>
      <c r="F40" s="84">
        <v>1.0</v>
      </c>
      <c r="G40" s="25"/>
      <c r="H40" s="25"/>
      <c r="I40" s="25"/>
      <c r="J40" s="84"/>
      <c r="K40" s="25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>
      <c r="A41" s="24"/>
      <c r="B41" s="111" t="s">
        <v>455</v>
      </c>
      <c r="C41" s="289"/>
      <c r="D41" s="25"/>
      <c r="E41" s="25"/>
      <c r="F41" s="25"/>
      <c r="G41" s="25"/>
      <c r="H41" s="25"/>
      <c r="I41" s="84">
        <v>1.0</v>
      </c>
      <c r="J41" s="84"/>
      <c r="K41" s="25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>
      <c r="A42" s="24"/>
      <c r="B42" s="111" t="s">
        <v>289</v>
      </c>
      <c r="C42" s="289"/>
      <c r="D42" s="25"/>
      <c r="E42" s="25"/>
      <c r="F42" s="84">
        <v>1.0</v>
      </c>
      <c r="G42" s="25"/>
      <c r="H42" s="25"/>
      <c r="I42" s="25"/>
      <c r="J42" s="84"/>
      <c r="K42" s="25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>
      <c r="A43" s="24"/>
      <c r="B43" s="111" t="s">
        <v>456</v>
      </c>
      <c r="C43" s="289"/>
      <c r="D43" s="25"/>
      <c r="E43" s="25"/>
      <c r="F43" s="25"/>
      <c r="G43" s="25"/>
      <c r="H43" s="25"/>
      <c r="I43" s="84">
        <v>1.0</v>
      </c>
      <c r="J43" s="84"/>
      <c r="K43" s="25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>
      <c r="A44" s="24"/>
      <c r="B44" s="111" t="s">
        <v>292</v>
      </c>
      <c r="C44" s="289"/>
      <c r="D44" s="25"/>
      <c r="E44" s="25"/>
      <c r="F44" s="84">
        <v>1.0</v>
      </c>
      <c r="G44" s="25"/>
      <c r="H44" s="25"/>
      <c r="I44" s="25"/>
      <c r="J44" s="84"/>
      <c r="K44" s="25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>
      <c r="A45" s="24"/>
      <c r="B45" s="111" t="s">
        <v>294</v>
      </c>
      <c r="C45" s="289"/>
      <c r="D45" s="25"/>
      <c r="E45" s="25"/>
      <c r="F45" s="84">
        <v>0.0</v>
      </c>
      <c r="G45" s="25"/>
      <c r="H45" s="25"/>
      <c r="I45" s="84">
        <v>1.0</v>
      </c>
      <c r="J45" s="84"/>
      <c r="K45" s="25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>
      <c r="A46" s="24"/>
      <c r="B46" s="111" t="s">
        <v>295</v>
      </c>
      <c r="C46" s="289"/>
      <c r="D46" s="25"/>
      <c r="E46" s="25"/>
      <c r="F46" s="84">
        <v>1.0</v>
      </c>
      <c r="G46" s="25"/>
      <c r="H46" s="25"/>
      <c r="I46" s="25"/>
      <c r="J46" s="84"/>
      <c r="K46" s="25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>
      <c r="A47" s="24"/>
      <c r="B47" s="111" t="s">
        <v>459</v>
      </c>
      <c r="C47" s="289"/>
      <c r="D47" s="25"/>
      <c r="E47" s="25"/>
      <c r="F47" s="25"/>
      <c r="G47" s="25"/>
      <c r="H47" s="25"/>
      <c r="I47" s="84">
        <v>1.0</v>
      </c>
      <c r="J47" s="84"/>
      <c r="K47" s="25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>
      <c r="A48" s="24"/>
      <c r="B48" s="111" t="s">
        <v>301</v>
      </c>
      <c r="C48" s="289"/>
      <c r="D48" s="25"/>
      <c r="E48" s="25"/>
      <c r="F48" s="84">
        <v>1.0</v>
      </c>
      <c r="G48" s="25"/>
      <c r="H48" s="25"/>
      <c r="I48" s="25"/>
      <c r="J48" s="84"/>
      <c r="K48" s="25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>
      <c r="A49" s="24"/>
      <c r="B49" s="111" t="s">
        <v>210</v>
      </c>
      <c r="C49" s="289"/>
      <c r="D49" s="84">
        <v>1.0</v>
      </c>
      <c r="E49" s="25"/>
      <c r="F49" s="25"/>
      <c r="G49" s="25"/>
      <c r="H49" s="25"/>
      <c r="I49" s="25"/>
      <c r="J49" s="84"/>
      <c r="K49" s="25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>
      <c r="A50" s="24"/>
      <c r="B50" s="111" t="s">
        <v>148</v>
      </c>
      <c r="C50" s="289"/>
      <c r="D50" s="25"/>
      <c r="E50" s="25"/>
      <c r="F50" s="25"/>
      <c r="G50" s="84">
        <v>1.0</v>
      </c>
      <c r="H50" s="25"/>
      <c r="I50" s="25"/>
      <c r="J50" s="84"/>
      <c r="K50" s="25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>
      <c r="A51" s="24"/>
      <c r="B51" s="111" t="s">
        <v>468</v>
      </c>
      <c r="C51" s="289"/>
      <c r="D51" s="25"/>
      <c r="E51" s="25"/>
      <c r="F51" s="25"/>
      <c r="G51" s="25"/>
      <c r="H51" s="25"/>
      <c r="I51" s="84">
        <v>1.0</v>
      </c>
      <c r="J51" s="84"/>
      <c r="K51" s="25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>
      <c r="A52" s="24"/>
      <c r="B52" s="111" t="s">
        <v>469</v>
      </c>
      <c r="C52" s="289"/>
      <c r="D52" s="25"/>
      <c r="E52" s="25"/>
      <c r="F52" s="25"/>
      <c r="G52" s="25"/>
      <c r="H52" s="25"/>
      <c r="I52" s="84">
        <v>1.0</v>
      </c>
      <c r="J52" s="84"/>
      <c r="K52" s="25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>
      <c r="A53" s="24"/>
      <c r="B53" s="111" t="s">
        <v>310</v>
      </c>
      <c r="C53" s="289"/>
      <c r="D53" s="25"/>
      <c r="E53" s="25"/>
      <c r="F53" s="84">
        <v>1.0</v>
      </c>
      <c r="G53" s="25"/>
      <c r="H53" s="25"/>
      <c r="I53" s="25"/>
      <c r="J53" s="84"/>
      <c r="K53" s="25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>
      <c r="A54" s="24"/>
      <c r="B54" s="111" t="s">
        <v>473</v>
      </c>
      <c r="C54" s="289"/>
      <c r="D54" s="25"/>
      <c r="E54" s="25"/>
      <c r="F54" s="25"/>
      <c r="G54" s="25"/>
      <c r="H54" s="25"/>
      <c r="I54" s="84">
        <v>1.0</v>
      </c>
      <c r="J54" s="84"/>
      <c r="K54" s="25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>
      <c r="A55" s="24"/>
      <c r="B55" s="111" t="s">
        <v>312</v>
      </c>
      <c r="C55" s="289"/>
      <c r="D55" s="25"/>
      <c r="E55" s="25"/>
      <c r="F55" s="84">
        <v>1.0</v>
      </c>
      <c r="G55" s="25"/>
      <c r="H55" s="25"/>
      <c r="I55" s="25"/>
      <c r="J55" s="84"/>
      <c r="K55" s="25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>
      <c r="A56" s="24"/>
      <c r="B56" s="111" t="s">
        <v>474</v>
      </c>
      <c r="C56" s="289"/>
      <c r="D56" s="25"/>
      <c r="E56" s="25"/>
      <c r="F56" s="25"/>
      <c r="G56" s="25"/>
      <c r="H56" s="25"/>
      <c r="I56" s="84">
        <v>1.0</v>
      </c>
      <c r="J56" s="84"/>
      <c r="K56" s="25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>
      <c r="A57" s="24"/>
      <c r="B57" s="111" t="s">
        <v>475</v>
      </c>
      <c r="C57" s="289"/>
      <c r="D57" s="25"/>
      <c r="E57" s="25"/>
      <c r="F57" s="25"/>
      <c r="G57" s="25"/>
      <c r="H57" s="25"/>
      <c r="I57" s="84">
        <v>1.0</v>
      </c>
      <c r="J57" s="84"/>
      <c r="K57" s="25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>
      <c r="A58" s="24"/>
      <c r="B58" s="111" t="s">
        <v>476</v>
      </c>
      <c r="C58" s="289"/>
      <c r="D58" s="25"/>
      <c r="E58" s="25"/>
      <c r="F58" s="25"/>
      <c r="G58" s="25"/>
      <c r="H58" s="25"/>
      <c r="I58" s="84">
        <v>1.0</v>
      </c>
      <c r="J58" s="84"/>
      <c r="K58" s="25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>
      <c r="A59" s="24"/>
      <c r="B59" s="111" t="s">
        <v>174</v>
      </c>
      <c r="C59" s="81">
        <v>1.0</v>
      </c>
      <c r="D59" s="25"/>
      <c r="E59" s="25"/>
      <c r="F59" s="25"/>
      <c r="G59" s="25"/>
      <c r="H59" s="25"/>
      <c r="I59" s="25"/>
      <c r="J59" s="84"/>
      <c r="K59" s="25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>
      <c r="A60" s="24"/>
      <c r="B60" s="111" t="s">
        <v>315</v>
      </c>
      <c r="C60" s="289"/>
      <c r="D60" s="25"/>
      <c r="E60" s="25"/>
      <c r="F60" s="84">
        <v>1.0</v>
      </c>
      <c r="G60" s="25"/>
      <c r="H60" s="25"/>
      <c r="I60" s="25"/>
      <c r="J60" s="84"/>
      <c r="K60" s="25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>
      <c r="A61" s="24"/>
      <c r="B61" s="111" t="s">
        <v>316</v>
      </c>
      <c r="C61" s="289"/>
      <c r="D61" s="25"/>
      <c r="E61" s="25"/>
      <c r="F61" s="84">
        <v>1.0</v>
      </c>
      <c r="G61" s="25"/>
      <c r="H61" s="25"/>
      <c r="I61" s="25"/>
      <c r="J61" s="84"/>
      <c r="K61" s="25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>
      <c r="A62" s="24"/>
      <c r="B62" s="111" t="s">
        <v>422</v>
      </c>
      <c r="C62" s="289"/>
      <c r="D62" s="25"/>
      <c r="E62" s="84">
        <v>1.0</v>
      </c>
      <c r="F62" s="25"/>
      <c r="G62" s="25"/>
      <c r="H62" s="25"/>
      <c r="I62" s="25"/>
      <c r="J62" s="84"/>
      <c r="K62" s="25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>
      <c r="A63" s="24"/>
      <c r="B63" s="111" t="s">
        <v>320</v>
      </c>
      <c r="C63" s="289"/>
      <c r="D63" s="25"/>
      <c r="E63" s="25"/>
      <c r="F63" s="84">
        <v>1.0</v>
      </c>
      <c r="G63" s="25"/>
      <c r="H63" s="25"/>
      <c r="I63" s="25"/>
      <c r="J63" s="84"/>
      <c r="K63" s="25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>
      <c r="A64" s="24"/>
      <c r="B64" s="111" t="s">
        <v>485</v>
      </c>
      <c r="C64" s="289"/>
      <c r="D64" s="25"/>
      <c r="E64" s="25"/>
      <c r="F64" s="25"/>
      <c r="G64" s="25"/>
      <c r="H64" s="25"/>
      <c r="I64" s="84">
        <v>1.0</v>
      </c>
      <c r="J64" s="84"/>
      <c r="K64" s="25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>
      <c r="A65" s="24"/>
      <c r="B65" s="111" t="s">
        <v>216</v>
      </c>
      <c r="C65" s="289"/>
      <c r="D65" s="84">
        <v>1.0</v>
      </c>
      <c r="E65" s="25"/>
      <c r="F65" s="25"/>
      <c r="G65" s="25"/>
      <c r="H65" s="25"/>
      <c r="I65" s="25"/>
      <c r="J65" s="84"/>
      <c r="K65" s="2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  <row r="66">
      <c r="A66" s="24"/>
      <c r="B66" s="111" t="s">
        <v>324</v>
      </c>
      <c r="C66" s="289"/>
      <c r="D66" s="25"/>
      <c r="E66" s="25"/>
      <c r="F66" s="84">
        <v>1.0</v>
      </c>
      <c r="G66" s="25"/>
      <c r="H66" s="25"/>
      <c r="I66" s="25"/>
      <c r="J66" s="84"/>
      <c r="K66" s="25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</row>
    <row r="67">
      <c r="A67" s="24"/>
      <c r="B67" s="111" t="s">
        <v>325</v>
      </c>
      <c r="C67" s="289"/>
      <c r="D67" s="25"/>
      <c r="E67" s="25"/>
      <c r="F67" s="84">
        <v>1.0</v>
      </c>
      <c r="G67" s="25"/>
      <c r="H67" s="25"/>
      <c r="I67" s="25"/>
      <c r="J67" s="84"/>
      <c r="K67" s="2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</row>
    <row r="68">
      <c r="A68" s="24"/>
      <c r="B68" s="111" t="s">
        <v>327</v>
      </c>
      <c r="C68" s="289"/>
      <c r="D68" s="25"/>
      <c r="E68" s="25"/>
      <c r="F68" s="84">
        <v>1.0</v>
      </c>
      <c r="G68" s="25"/>
      <c r="H68" s="25"/>
      <c r="I68" s="25"/>
      <c r="J68" s="84"/>
      <c r="K68" s="25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>
      <c r="A69" s="24"/>
      <c r="B69" s="111" t="s">
        <v>492</v>
      </c>
      <c r="C69" s="289"/>
      <c r="D69" s="25"/>
      <c r="E69" s="25"/>
      <c r="F69" s="25"/>
      <c r="G69" s="25"/>
      <c r="H69" s="25"/>
      <c r="I69" s="84">
        <v>1.0</v>
      </c>
      <c r="J69" s="84"/>
      <c r="K69" s="25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>
      <c r="A70" s="24"/>
      <c r="B70" s="111" t="s">
        <v>494</v>
      </c>
      <c r="C70" s="289"/>
      <c r="D70" s="25"/>
      <c r="E70" s="25"/>
      <c r="F70" s="25"/>
      <c r="G70" s="25"/>
      <c r="H70" s="25"/>
      <c r="I70" s="84">
        <v>1.0</v>
      </c>
      <c r="J70" s="84"/>
      <c r="K70" s="25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>
      <c r="A71" s="24"/>
      <c r="B71" s="111" t="s">
        <v>495</v>
      </c>
      <c r="C71" s="289"/>
      <c r="D71" s="25"/>
      <c r="E71" s="25"/>
      <c r="F71" s="25"/>
      <c r="G71" s="25"/>
      <c r="H71" s="25"/>
      <c r="I71" s="84">
        <v>1.0</v>
      </c>
      <c r="J71" s="84"/>
      <c r="K71" s="2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>
      <c r="A72" s="24"/>
      <c r="B72" s="111" t="s">
        <v>424</v>
      </c>
      <c r="C72" s="289"/>
      <c r="D72" s="25"/>
      <c r="E72" s="84">
        <v>1.0</v>
      </c>
      <c r="F72" s="25"/>
      <c r="G72" s="25"/>
      <c r="H72" s="25"/>
      <c r="I72" s="25"/>
      <c r="J72" s="84"/>
      <c r="K72" s="25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>
      <c r="A73" s="24"/>
      <c r="B73" s="111" t="s">
        <v>177</v>
      </c>
      <c r="C73" s="81">
        <v>1.0</v>
      </c>
      <c r="D73" s="25"/>
      <c r="E73" s="25"/>
      <c r="F73" s="25"/>
      <c r="G73" s="25"/>
      <c r="H73" s="25"/>
      <c r="I73" s="25"/>
      <c r="J73" s="84"/>
      <c r="K73" s="25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>
      <c r="A74" s="24"/>
      <c r="B74" s="111" t="s">
        <v>498</v>
      </c>
      <c r="C74" s="289"/>
      <c r="D74" s="25"/>
      <c r="E74" s="25"/>
      <c r="F74" s="25"/>
      <c r="G74" s="25"/>
      <c r="H74" s="25"/>
      <c r="I74" s="84">
        <v>1.0</v>
      </c>
      <c r="J74" s="84"/>
      <c r="K74" s="25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>
      <c r="A75" s="24"/>
      <c r="B75" s="111" t="s">
        <v>500</v>
      </c>
      <c r="C75" s="289"/>
      <c r="D75" s="25"/>
      <c r="E75" s="25"/>
      <c r="F75" s="25"/>
      <c r="G75" s="25"/>
      <c r="H75" s="25"/>
      <c r="I75" s="84">
        <v>1.0</v>
      </c>
      <c r="J75" s="84"/>
      <c r="K75" s="25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>
      <c r="A76" s="24"/>
      <c r="B76" s="111" t="s">
        <v>502</v>
      </c>
      <c r="C76" s="289"/>
      <c r="D76" s="25"/>
      <c r="E76" s="25"/>
      <c r="F76" s="25"/>
      <c r="G76" s="25"/>
      <c r="H76" s="25"/>
      <c r="I76" s="84">
        <v>1.0</v>
      </c>
      <c r="J76" s="84"/>
      <c r="K76" s="2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>
      <c r="A77" s="24"/>
      <c r="B77" s="111" t="s">
        <v>335</v>
      </c>
      <c r="C77" s="289"/>
      <c r="D77" s="25"/>
      <c r="E77" s="25"/>
      <c r="F77" s="84">
        <v>1.0</v>
      </c>
      <c r="G77" s="25"/>
      <c r="H77" s="25"/>
      <c r="I77" s="25"/>
      <c r="J77" s="84"/>
      <c r="K77" s="25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>
      <c r="A78" s="24"/>
      <c r="B78" s="111" t="s">
        <v>337</v>
      </c>
      <c r="C78" s="289"/>
      <c r="D78" s="25"/>
      <c r="E78" s="25"/>
      <c r="F78" s="84">
        <v>1.0</v>
      </c>
      <c r="G78" s="25"/>
      <c r="H78" s="25"/>
      <c r="I78" s="25"/>
      <c r="J78" s="84"/>
      <c r="K78" s="2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>
      <c r="A79" s="24"/>
      <c r="B79" s="111" t="s">
        <v>179</v>
      </c>
      <c r="C79" s="81">
        <v>1.0</v>
      </c>
      <c r="D79" s="25"/>
      <c r="E79" s="25"/>
      <c r="F79" s="25"/>
      <c r="G79" s="25"/>
      <c r="H79" s="25"/>
      <c r="I79" s="25"/>
      <c r="J79" s="84"/>
      <c r="K79" s="25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>
      <c r="A80" s="24"/>
      <c r="B80" s="111" t="s">
        <v>180</v>
      </c>
      <c r="C80" s="81">
        <v>1.0</v>
      </c>
      <c r="D80" s="25"/>
      <c r="E80" s="25"/>
      <c r="F80" s="25"/>
      <c r="G80" s="25"/>
      <c r="H80" s="25"/>
      <c r="I80" s="25"/>
      <c r="J80" s="84"/>
      <c r="K80" s="2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>
      <c r="A81" s="24"/>
      <c r="B81" s="111" t="s">
        <v>507</v>
      </c>
      <c r="C81" s="289"/>
      <c r="D81" s="25"/>
      <c r="E81" s="25"/>
      <c r="F81" s="25"/>
      <c r="G81" s="25"/>
      <c r="H81" s="25"/>
      <c r="I81" s="84">
        <v>1.0</v>
      </c>
      <c r="J81" s="84"/>
      <c r="K81" s="25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>
      <c r="A82" s="24"/>
      <c r="B82" s="111" t="s">
        <v>511</v>
      </c>
      <c r="C82" s="289"/>
      <c r="D82" s="25"/>
      <c r="E82" s="25"/>
      <c r="F82" s="25"/>
      <c r="G82" s="25"/>
      <c r="H82" s="25"/>
      <c r="I82" s="84">
        <v>1.0</v>
      </c>
      <c r="J82" s="84"/>
      <c r="K82" s="2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>
      <c r="A83" s="24"/>
      <c r="B83" s="111" t="s">
        <v>348</v>
      </c>
      <c r="C83" s="289"/>
      <c r="D83" s="25"/>
      <c r="E83" s="25"/>
      <c r="F83" s="84">
        <v>1.0</v>
      </c>
      <c r="G83" s="25"/>
      <c r="H83" s="25"/>
      <c r="I83" s="25"/>
      <c r="J83" s="84"/>
      <c r="K83" s="25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>
      <c r="A84" s="24"/>
      <c r="B84" s="111" t="s">
        <v>513</v>
      </c>
      <c r="C84" s="289"/>
      <c r="D84" s="25"/>
      <c r="E84" s="25"/>
      <c r="F84" s="25"/>
      <c r="G84" s="25"/>
      <c r="H84" s="25"/>
      <c r="I84" s="84">
        <v>1.0</v>
      </c>
      <c r="J84" s="84"/>
      <c r="K84" s="25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>
      <c r="A85" s="24"/>
      <c r="B85" s="111" t="s">
        <v>235</v>
      </c>
      <c r="C85" s="289"/>
      <c r="D85" s="84">
        <v>1.0</v>
      </c>
      <c r="E85" s="25"/>
      <c r="F85" s="25"/>
      <c r="G85" s="25"/>
      <c r="H85" s="25"/>
      <c r="I85" s="25"/>
      <c r="J85" s="84"/>
      <c r="K85" s="25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>
      <c r="A86" s="24"/>
      <c r="B86" s="111" t="s">
        <v>350</v>
      </c>
      <c r="C86" s="289"/>
      <c r="D86" s="25"/>
      <c r="E86" s="25"/>
      <c r="F86" s="84">
        <v>1.0</v>
      </c>
      <c r="G86" s="25"/>
      <c r="H86" s="25"/>
      <c r="I86" s="25"/>
      <c r="J86" s="84"/>
      <c r="K86" s="25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>
      <c r="A87" s="24"/>
      <c r="B87" s="111" t="s">
        <v>517</v>
      </c>
      <c r="C87" s="289"/>
      <c r="D87" s="25"/>
      <c r="E87" s="25"/>
      <c r="F87" s="25"/>
      <c r="G87" s="25"/>
      <c r="H87" s="25"/>
      <c r="I87" s="84">
        <v>1.0</v>
      </c>
      <c r="J87" s="84"/>
      <c r="K87" s="25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>
      <c r="A88" s="24"/>
      <c r="B88" s="111" t="s">
        <v>267</v>
      </c>
      <c r="C88" s="289"/>
      <c r="D88" s="25"/>
      <c r="E88" s="25"/>
      <c r="F88" s="25"/>
      <c r="G88" s="25"/>
      <c r="H88" s="84">
        <v>1.0</v>
      </c>
      <c r="I88" s="25"/>
      <c r="J88" s="84"/>
      <c r="K88" s="25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>
      <c r="A89" s="24"/>
      <c r="B89" s="111" t="s">
        <v>360</v>
      </c>
      <c r="C89" s="289"/>
      <c r="D89" s="25"/>
      <c r="E89" s="25"/>
      <c r="F89" s="84">
        <v>1.0</v>
      </c>
      <c r="G89" s="25"/>
      <c r="H89" s="25"/>
      <c r="I89" s="25"/>
      <c r="J89" s="84"/>
      <c r="K89" s="25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>
      <c r="A90" s="24"/>
      <c r="B90" s="111" t="s">
        <v>522</v>
      </c>
      <c r="C90" s="289"/>
      <c r="D90" s="25"/>
      <c r="E90" s="25"/>
      <c r="F90" s="25"/>
      <c r="G90" s="25"/>
      <c r="H90" s="25"/>
      <c r="I90" s="84">
        <v>1.0</v>
      </c>
      <c r="J90" s="84"/>
      <c r="K90" s="25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>
      <c r="A91" s="24"/>
      <c r="B91" s="111" t="s">
        <v>523</v>
      </c>
      <c r="C91" s="289"/>
      <c r="D91" s="25"/>
      <c r="E91" s="25"/>
      <c r="F91" s="25"/>
      <c r="G91" s="25"/>
      <c r="H91" s="25"/>
      <c r="I91" s="84">
        <v>1.0</v>
      </c>
      <c r="J91" s="84"/>
      <c r="K91" s="25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>
      <c r="A92" s="24"/>
      <c r="B92" s="111" t="s">
        <v>363</v>
      </c>
      <c r="C92" s="289"/>
      <c r="D92" s="25"/>
      <c r="E92" s="25"/>
      <c r="F92" s="84">
        <v>1.0</v>
      </c>
      <c r="G92" s="25"/>
      <c r="H92" s="25"/>
      <c r="I92" s="84">
        <v>0.0</v>
      </c>
      <c r="J92" s="84"/>
      <c r="K92" s="25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>
      <c r="A93" s="24"/>
      <c r="B93" s="111" t="s">
        <v>240</v>
      </c>
      <c r="C93" s="289"/>
      <c r="D93" s="84">
        <v>1.0</v>
      </c>
      <c r="E93" s="25"/>
      <c r="F93" s="25"/>
      <c r="G93" s="25"/>
      <c r="H93" s="25"/>
      <c r="I93" s="25"/>
      <c r="J93" s="84"/>
      <c r="K93" s="25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>
      <c r="A94" s="24"/>
      <c r="B94" s="111" t="s">
        <v>364</v>
      </c>
      <c r="C94" s="289"/>
      <c r="D94" s="25"/>
      <c r="E94" s="25"/>
      <c r="F94" s="84">
        <v>1.0</v>
      </c>
      <c r="G94" s="25"/>
      <c r="H94" s="25"/>
      <c r="I94" s="25"/>
      <c r="J94" s="84"/>
      <c r="K94" s="25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>
      <c r="A95" s="24"/>
      <c r="B95" s="111" t="s">
        <v>530</v>
      </c>
      <c r="C95" s="289"/>
      <c r="D95" s="25"/>
      <c r="E95" s="25"/>
      <c r="F95" s="25"/>
      <c r="G95" s="25"/>
      <c r="H95" s="25"/>
      <c r="I95" s="84">
        <v>1.0</v>
      </c>
      <c r="J95" s="84"/>
      <c r="K95" s="25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>
      <c r="A96" s="24"/>
      <c r="B96" s="111" t="s">
        <v>531</v>
      </c>
      <c r="C96" s="289"/>
      <c r="D96" s="25"/>
      <c r="E96" s="25"/>
      <c r="F96" s="25"/>
      <c r="G96" s="25"/>
      <c r="H96" s="25"/>
      <c r="I96" s="84">
        <v>1.0</v>
      </c>
      <c r="J96" s="84"/>
      <c r="K96" s="25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>
      <c r="A97" s="24"/>
      <c r="B97" s="111" t="s">
        <v>429</v>
      </c>
      <c r="C97" s="289"/>
      <c r="D97" s="25"/>
      <c r="E97" s="84">
        <v>1.0</v>
      </c>
      <c r="F97" s="25"/>
      <c r="G97" s="25"/>
      <c r="H97" s="25"/>
      <c r="I97" s="25"/>
      <c r="J97" s="84"/>
      <c r="K97" s="25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>
      <c r="A98" s="24"/>
      <c r="B98" s="111" t="s">
        <v>132</v>
      </c>
      <c r="C98" s="289"/>
      <c r="D98" s="25"/>
      <c r="E98" s="25"/>
      <c r="F98" s="25"/>
      <c r="G98" s="84">
        <v>1.0</v>
      </c>
      <c r="H98" s="25"/>
      <c r="I98" s="25"/>
      <c r="J98" s="84"/>
      <c r="K98" s="25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>
      <c r="A99" s="24"/>
      <c r="B99" s="111" t="s">
        <v>183</v>
      </c>
      <c r="C99" s="81">
        <v>1.0</v>
      </c>
      <c r="D99" s="25"/>
      <c r="E99" s="25"/>
      <c r="F99" s="25"/>
      <c r="G99" s="25"/>
      <c r="H99" s="25"/>
      <c r="I99" s="25"/>
      <c r="J99" s="84"/>
      <c r="K99" s="25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>
      <c r="A100" s="24"/>
      <c r="B100" s="111" t="s">
        <v>430</v>
      </c>
      <c r="C100" s="289"/>
      <c r="D100" s="25"/>
      <c r="E100" s="84">
        <v>1.0</v>
      </c>
      <c r="F100" s="25"/>
      <c r="G100" s="25"/>
      <c r="H100" s="25"/>
      <c r="I100" s="25"/>
      <c r="J100" s="84"/>
      <c r="K100" s="25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>
      <c r="A101" s="24"/>
      <c r="B101" s="111" t="s">
        <v>537</v>
      </c>
      <c r="C101" s="289"/>
      <c r="D101" s="25"/>
      <c r="E101" s="25"/>
      <c r="F101" s="25"/>
      <c r="G101" s="25"/>
      <c r="H101" s="25"/>
      <c r="I101" s="84">
        <v>1.0</v>
      </c>
      <c r="J101" s="84"/>
      <c r="K101" s="25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>
      <c r="A102" s="24"/>
      <c r="B102" s="111" t="s">
        <v>370</v>
      </c>
      <c r="C102" s="289"/>
      <c r="D102" s="25"/>
      <c r="E102" s="25"/>
      <c r="F102" s="84">
        <v>1.0</v>
      </c>
      <c r="G102" s="25"/>
      <c r="H102" s="25"/>
      <c r="I102" s="25"/>
      <c r="J102" s="84"/>
      <c r="K102" s="25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>
      <c r="A103" s="24"/>
      <c r="B103" s="111" t="s">
        <v>371</v>
      </c>
      <c r="C103" s="289"/>
      <c r="D103" s="25"/>
      <c r="E103" s="25"/>
      <c r="F103" s="84">
        <v>1.0</v>
      </c>
      <c r="G103" s="25"/>
      <c r="H103" s="25"/>
      <c r="I103" s="25"/>
      <c r="J103" s="84"/>
      <c r="K103" s="25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>
      <c r="A104" s="24"/>
      <c r="B104" s="111" t="s">
        <v>159</v>
      </c>
      <c r="C104" s="289"/>
      <c r="D104" s="25"/>
      <c r="E104" s="25"/>
      <c r="F104" s="25"/>
      <c r="G104" s="84">
        <v>1.0</v>
      </c>
      <c r="H104" s="25"/>
      <c r="I104" s="25"/>
      <c r="J104" s="84"/>
      <c r="K104" s="25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>
      <c r="A105" s="24"/>
      <c r="B105" s="111" t="s">
        <v>540</v>
      </c>
      <c r="C105" s="289"/>
      <c r="D105" s="25"/>
      <c r="E105" s="25"/>
      <c r="F105" s="25"/>
      <c r="G105" s="25"/>
      <c r="H105" s="25"/>
      <c r="I105" s="84">
        <v>1.0</v>
      </c>
      <c r="J105" s="84"/>
      <c r="K105" s="25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>
      <c r="A106" s="24"/>
      <c r="B106" s="111" t="s">
        <v>542</v>
      </c>
      <c r="C106" s="289"/>
      <c r="D106" s="25"/>
      <c r="E106" s="25"/>
      <c r="F106" s="25"/>
      <c r="G106" s="25"/>
      <c r="H106" s="25"/>
      <c r="I106" s="84">
        <v>1.0</v>
      </c>
      <c r="J106" s="84"/>
      <c r="K106" s="25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>
      <c r="A107" s="24"/>
      <c r="B107" s="111" t="s">
        <v>543</v>
      </c>
      <c r="C107" s="289"/>
      <c r="D107" s="25"/>
      <c r="E107" s="25"/>
      <c r="F107" s="25"/>
      <c r="G107" s="25"/>
      <c r="H107" s="25"/>
      <c r="I107" s="84">
        <v>1.0</v>
      </c>
      <c r="J107" s="84"/>
      <c r="K107" s="25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>
      <c r="A108" s="24"/>
      <c r="B108" s="111" t="s">
        <v>185</v>
      </c>
      <c r="C108" s="81">
        <v>1.0</v>
      </c>
      <c r="D108" s="25"/>
      <c r="E108" s="25"/>
      <c r="F108" s="25"/>
      <c r="G108" s="25"/>
      <c r="H108" s="25"/>
      <c r="I108" s="25"/>
      <c r="J108" s="84"/>
      <c r="K108" s="25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>
      <c r="A109" s="24"/>
      <c r="B109" s="111" t="s">
        <v>380</v>
      </c>
      <c r="C109" s="289"/>
      <c r="D109" s="25"/>
      <c r="E109" s="25"/>
      <c r="F109" s="84">
        <v>1.0</v>
      </c>
      <c r="G109" s="25"/>
      <c r="H109" s="25"/>
      <c r="I109" s="25"/>
      <c r="J109" s="84"/>
      <c r="K109" s="25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>
      <c r="A110" s="24"/>
      <c r="B110" s="111" t="s">
        <v>548</v>
      </c>
      <c r="C110" s="289"/>
      <c r="D110" s="25"/>
      <c r="E110" s="25"/>
      <c r="F110" s="25"/>
      <c r="G110" s="25"/>
      <c r="H110" s="25"/>
      <c r="I110" s="84">
        <v>1.0</v>
      </c>
      <c r="J110" s="84"/>
      <c r="K110" s="25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>
      <c r="A111" s="24"/>
      <c r="B111" s="111" t="s">
        <v>186</v>
      </c>
      <c r="C111" s="81">
        <v>1.0</v>
      </c>
      <c r="D111" s="25"/>
      <c r="E111" s="25"/>
      <c r="F111" s="25"/>
      <c r="G111" s="25"/>
      <c r="H111" s="25"/>
      <c r="I111" s="25"/>
      <c r="J111" s="84"/>
      <c r="K111" s="25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>
      <c r="A112" s="24"/>
      <c r="B112" s="111" t="s">
        <v>551</v>
      </c>
      <c r="C112" s="289"/>
      <c r="D112" s="25"/>
      <c r="E112" s="25"/>
      <c r="F112" s="25"/>
      <c r="G112" s="25"/>
      <c r="H112" s="25"/>
      <c r="I112" s="84">
        <v>1.0</v>
      </c>
      <c r="J112" s="84"/>
      <c r="K112" s="25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>
      <c r="A113" s="24"/>
      <c r="B113" s="111" t="s">
        <v>387</v>
      </c>
      <c r="C113" s="289"/>
      <c r="D113" s="25"/>
      <c r="E113" s="25"/>
      <c r="F113" s="84">
        <v>1.0</v>
      </c>
      <c r="G113" s="25"/>
      <c r="H113" s="25"/>
      <c r="I113" s="25"/>
      <c r="J113" s="84"/>
      <c r="K113" s="25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>
      <c r="A114" s="24"/>
      <c r="B114" s="111" t="s">
        <v>553</v>
      </c>
      <c r="C114" s="289"/>
      <c r="D114" s="25"/>
      <c r="E114" s="25"/>
      <c r="F114" s="25"/>
      <c r="G114" s="25"/>
      <c r="H114" s="25"/>
      <c r="I114" s="84">
        <v>1.0</v>
      </c>
      <c r="J114" s="84"/>
      <c r="K114" s="25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>
      <c r="A115" s="24"/>
      <c r="B115" s="111" t="s">
        <v>160</v>
      </c>
      <c r="C115" s="289"/>
      <c r="D115" s="25"/>
      <c r="E115" s="25"/>
      <c r="F115" s="25"/>
      <c r="G115" s="84">
        <v>1.0</v>
      </c>
      <c r="H115" s="25"/>
      <c r="I115" s="25"/>
      <c r="J115" s="84"/>
      <c r="K115" s="25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>
      <c r="A116" s="24"/>
      <c r="B116" s="111" t="s">
        <v>554</v>
      </c>
      <c r="C116" s="289"/>
      <c r="D116" s="25"/>
      <c r="E116" s="25"/>
      <c r="F116" s="25"/>
      <c r="G116" s="25"/>
      <c r="H116" s="25"/>
      <c r="I116" s="84">
        <v>1.0</v>
      </c>
      <c r="J116" s="84"/>
      <c r="K116" s="25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>
      <c r="A117" s="24"/>
      <c r="B117" s="111" t="s">
        <v>393</v>
      </c>
      <c r="C117" s="289"/>
      <c r="D117" s="25"/>
      <c r="E117" s="25"/>
      <c r="F117" s="84">
        <v>1.0</v>
      </c>
      <c r="G117" s="25"/>
      <c r="H117" s="25"/>
      <c r="I117" s="25"/>
      <c r="J117" s="84"/>
      <c r="K117" s="25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>
      <c r="A118" s="24"/>
      <c r="B118" s="111" t="s">
        <v>395</v>
      </c>
      <c r="C118" s="289"/>
      <c r="D118" s="25"/>
      <c r="E118" s="25"/>
      <c r="F118" s="84">
        <v>1.0</v>
      </c>
      <c r="G118" s="25"/>
      <c r="H118" s="25"/>
      <c r="I118" s="25"/>
      <c r="J118" s="84"/>
      <c r="K118" s="25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>
      <c r="A119" s="24"/>
      <c r="B119" s="111" t="s">
        <v>397</v>
      </c>
      <c r="C119" s="289"/>
      <c r="D119" s="25"/>
      <c r="E119" s="25"/>
      <c r="F119" s="84">
        <v>1.0</v>
      </c>
      <c r="G119" s="25"/>
      <c r="H119" s="25"/>
      <c r="I119" s="25"/>
      <c r="J119" s="84"/>
      <c r="K119" s="25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>
      <c r="A120" s="24"/>
      <c r="B120" s="111" t="s">
        <v>555</v>
      </c>
      <c r="C120" s="289"/>
      <c r="D120" s="25"/>
      <c r="E120" s="25"/>
      <c r="F120" s="25"/>
      <c r="G120" s="25"/>
      <c r="H120" s="25"/>
      <c r="I120" s="84">
        <v>1.0</v>
      </c>
      <c r="J120" s="84"/>
      <c r="K120" s="25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>
      <c r="A121" s="24"/>
      <c r="B121" s="111" t="s">
        <v>556</v>
      </c>
      <c r="C121" s="289"/>
      <c r="D121" s="25"/>
      <c r="E121" s="25"/>
      <c r="F121" s="25"/>
      <c r="G121" s="25"/>
      <c r="H121" s="25"/>
      <c r="I121" s="84">
        <v>1.0</v>
      </c>
      <c r="J121" s="84"/>
      <c r="K121" s="25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>
      <c r="A122" s="24"/>
      <c r="B122" s="111" t="s">
        <v>399</v>
      </c>
      <c r="C122" s="289"/>
      <c r="D122" s="25"/>
      <c r="E122" s="25"/>
      <c r="F122" s="84">
        <v>1.0</v>
      </c>
      <c r="G122" s="25"/>
      <c r="H122" s="25"/>
      <c r="I122" s="25"/>
      <c r="J122" s="84"/>
      <c r="K122" s="25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>
      <c r="A123" s="24"/>
      <c r="B123" s="111" t="s">
        <v>557</v>
      </c>
      <c r="C123" s="289"/>
      <c r="D123" s="25"/>
      <c r="E123" s="25"/>
      <c r="F123" s="25"/>
      <c r="G123" s="25"/>
      <c r="H123" s="25"/>
      <c r="I123" s="84">
        <v>1.0</v>
      </c>
      <c r="J123" s="84"/>
      <c r="K123" s="25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>
      <c r="A124" s="24"/>
      <c r="B124" s="111" t="s">
        <v>558</v>
      </c>
      <c r="C124" s="289"/>
      <c r="D124" s="25"/>
      <c r="E124" s="25"/>
      <c r="F124" s="25"/>
      <c r="G124" s="25"/>
      <c r="H124" s="25"/>
      <c r="I124" s="84">
        <v>1.0</v>
      </c>
      <c r="J124" s="84"/>
      <c r="K124" s="25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>
      <c r="A125" s="24"/>
      <c r="B125" s="111" t="s">
        <v>401</v>
      </c>
      <c r="C125" s="289"/>
      <c r="D125" s="25"/>
      <c r="E125" s="25"/>
      <c r="F125" s="84">
        <v>1.0</v>
      </c>
      <c r="G125" s="25"/>
      <c r="H125" s="25"/>
      <c r="I125" s="25"/>
      <c r="J125" s="84"/>
      <c r="K125" s="25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>
      <c r="A126" s="24"/>
      <c r="B126" s="111" t="s">
        <v>162</v>
      </c>
      <c r="C126" s="289"/>
      <c r="D126" s="25"/>
      <c r="E126" s="25"/>
      <c r="F126" s="25"/>
      <c r="G126" s="84">
        <v>1.0</v>
      </c>
      <c r="H126" s="25"/>
      <c r="I126" s="25"/>
      <c r="J126" s="84"/>
      <c r="K126" s="25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>
      <c r="A127" s="24"/>
      <c r="B127" s="111" t="s">
        <v>559</v>
      </c>
      <c r="C127" s="289"/>
      <c r="D127" s="25"/>
      <c r="E127" s="25"/>
      <c r="F127" s="25"/>
      <c r="G127" s="25"/>
      <c r="H127" s="25"/>
      <c r="I127" s="84">
        <v>1.0</v>
      </c>
      <c r="J127" s="84"/>
      <c r="K127" s="25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>
      <c r="A128" s="24"/>
      <c r="B128" s="111" t="s">
        <v>248</v>
      </c>
      <c r="C128" s="289"/>
      <c r="D128" s="84">
        <v>1.0</v>
      </c>
      <c r="E128" s="25"/>
      <c r="F128" s="25"/>
      <c r="G128" s="25"/>
      <c r="H128" s="25"/>
      <c r="I128" s="25"/>
      <c r="J128" s="84"/>
      <c r="K128" s="25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>
      <c r="A129" s="24"/>
      <c r="B129" s="111" t="s">
        <v>560</v>
      </c>
      <c r="C129" s="289"/>
      <c r="D129" s="25"/>
      <c r="E129" s="25"/>
      <c r="F129" s="25"/>
      <c r="G129" s="25"/>
      <c r="H129" s="25"/>
      <c r="I129" s="84">
        <v>1.0</v>
      </c>
      <c r="J129" s="84"/>
      <c r="K129" s="25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>
      <c r="A130" s="24"/>
      <c r="B130" s="111" t="s">
        <v>562</v>
      </c>
      <c r="C130" s="289"/>
      <c r="D130" s="25"/>
      <c r="E130" s="25"/>
      <c r="F130" s="25"/>
      <c r="G130" s="25"/>
      <c r="H130" s="25"/>
      <c r="I130" s="84">
        <v>1.0</v>
      </c>
      <c r="J130" s="84"/>
      <c r="K130" s="25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>
      <c r="A131" s="24"/>
      <c r="B131" s="111" t="s">
        <v>563</v>
      </c>
      <c r="C131" s="289"/>
      <c r="D131" s="25"/>
      <c r="E131" s="25"/>
      <c r="F131" s="25"/>
      <c r="G131" s="25"/>
      <c r="H131" s="25"/>
      <c r="I131" s="84">
        <v>1.0</v>
      </c>
      <c r="J131" s="84"/>
      <c r="K131" s="25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>
      <c r="A132" s="24"/>
      <c r="B132" s="111" t="s">
        <v>432</v>
      </c>
      <c r="C132" s="289"/>
      <c r="D132" s="25"/>
      <c r="E132" s="84">
        <v>1.0</v>
      </c>
      <c r="F132" s="25"/>
      <c r="G132" s="25"/>
      <c r="H132" s="25"/>
      <c r="I132" s="25"/>
      <c r="J132" s="84"/>
      <c r="K132" s="25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>
      <c r="A133" s="24"/>
      <c r="B133" s="111" t="s">
        <v>163</v>
      </c>
      <c r="C133" s="289"/>
      <c r="D133" s="25"/>
      <c r="E133" s="25"/>
      <c r="F133" s="25"/>
      <c r="G133" s="84">
        <v>1.0</v>
      </c>
      <c r="H133" s="25"/>
      <c r="I133" s="25"/>
      <c r="J133" s="84"/>
      <c r="K133" s="25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>
      <c r="A134" s="24"/>
      <c r="B134" s="111" t="s">
        <v>404</v>
      </c>
      <c r="C134" s="289"/>
      <c r="D134" s="25"/>
      <c r="E134" s="25"/>
      <c r="F134" s="84">
        <v>1.0</v>
      </c>
      <c r="G134" s="25"/>
      <c r="H134" s="25"/>
      <c r="I134" s="25"/>
      <c r="J134" s="84"/>
      <c r="K134" s="25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>
      <c r="A135" s="24"/>
      <c r="B135" s="111" t="s">
        <v>407</v>
      </c>
      <c r="C135" s="289"/>
      <c r="D135" s="25"/>
      <c r="E135" s="25"/>
      <c r="F135" s="84">
        <v>1.0</v>
      </c>
      <c r="G135" s="25"/>
      <c r="H135" s="25"/>
      <c r="I135" s="25"/>
      <c r="J135" s="84"/>
      <c r="K135" s="25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>
      <c r="A136" s="24"/>
      <c r="B136" s="111" t="s">
        <v>568</v>
      </c>
      <c r="C136" s="289"/>
      <c r="D136" s="25"/>
      <c r="E136" s="25"/>
      <c r="F136" s="25"/>
      <c r="G136" s="25"/>
      <c r="H136" s="25"/>
      <c r="I136" s="84">
        <v>1.0</v>
      </c>
      <c r="J136" s="84"/>
      <c r="K136" s="25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</row>
    <row r="137">
      <c r="A137" s="24"/>
      <c r="B137" s="111" t="s">
        <v>569</v>
      </c>
      <c r="C137" s="289"/>
      <c r="D137" s="25"/>
      <c r="E137" s="25"/>
      <c r="F137" s="25"/>
      <c r="G137" s="25"/>
      <c r="H137" s="25"/>
      <c r="I137" s="84">
        <v>1.0</v>
      </c>
      <c r="J137" s="84"/>
      <c r="K137" s="25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</row>
    <row r="138">
      <c r="A138" s="24"/>
      <c r="B138" s="111" t="s">
        <v>271</v>
      </c>
      <c r="C138" s="289"/>
      <c r="D138" s="25"/>
      <c r="E138" s="25"/>
      <c r="F138" s="25"/>
      <c r="G138" s="25"/>
      <c r="H138" s="84">
        <v>1.0</v>
      </c>
      <c r="I138" s="25"/>
      <c r="J138" s="84"/>
      <c r="K138" s="25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</row>
    <row r="139">
      <c r="A139" s="24"/>
      <c r="B139" s="111" t="s">
        <v>167</v>
      </c>
      <c r="C139" s="289"/>
      <c r="D139" s="25"/>
      <c r="E139" s="25"/>
      <c r="F139" s="25"/>
      <c r="G139" s="84">
        <v>1.0</v>
      </c>
      <c r="H139" s="25"/>
      <c r="I139" s="25"/>
      <c r="J139" s="84"/>
      <c r="K139" s="25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</row>
    <row r="140">
      <c r="A140" s="24"/>
      <c r="B140" s="111" t="s">
        <v>413</v>
      </c>
      <c r="C140" s="289"/>
      <c r="D140" s="25"/>
      <c r="E140" s="25"/>
      <c r="F140" s="84">
        <v>1.0</v>
      </c>
      <c r="G140" s="25"/>
      <c r="H140" s="25"/>
      <c r="I140" s="25"/>
      <c r="J140" s="84"/>
      <c r="K140" s="25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</row>
    <row r="141">
      <c r="A141" s="24"/>
      <c r="B141" s="446" t="s">
        <v>433</v>
      </c>
      <c r="C141" s="295"/>
      <c r="D141" s="37"/>
      <c r="E141" s="91">
        <v>1.0</v>
      </c>
      <c r="F141" s="37"/>
      <c r="G141" s="37"/>
      <c r="H141" s="37"/>
      <c r="I141" s="37"/>
      <c r="J141" s="84"/>
      <c r="K141" s="25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</row>
    <row r="142">
      <c r="A142" s="24"/>
      <c r="B142" s="448" t="s">
        <v>587</v>
      </c>
      <c r="C142" s="87">
        <v>8.0</v>
      </c>
      <c r="D142" s="448">
        <v>6.0</v>
      </c>
      <c r="E142" s="448">
        <v>7.0</v>
      </c>
      <c r="F142" s="448">
        <v>36.0</v>
      </c>
      <c r="G142" s="448">
        <v>7.0</v>
      </c>
      <c r="H142" s="448">
        <v>2.0</v>
      </c>
      <c r="I142" s="448">
        <v>46.0</v>
      </c>
      <c r="J142" s="84"/>
      <c r="K142" s="25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</row>
    <row r="143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</row>
    <row r="144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</row>
    <row r="145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</row>
    <row r="146">
      <c r="A146" s="24"/>
      <c r="B146" s="36"/>
      <c r="C146" s="37"/>
      <c r="D146" s="37"/>
      <c r="E146" s="37"/>
      <c r="F146" s="37"/>
      <c r="G146" s="37"/>
      <c r="H146" s="37"/>
      <c r="I146" s="37"/>
      <c r="J146" s="25"/>
      <c r="K146" s="25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>
      <c r="A147" s="24"/>
      <c r="B147" s="443" t="s">
        <v>620</v>
      </c>
      <c r="C147" s="444" t="s">
        <v>98</v>
      </c>
      <c r="D147" s="134"/>
      <c r="E147" s="134"/>
      <c r="F147" s="134"/>
      <c r="G147" s="134"/>
      <c r="H147" s="134"/>
      <c r="I147" s="134"/>
      <c r="J147" s="25"/>
      <c r="K147" s="25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</row>
    <row r="148">
      <c r="A148" s="24"/>
      <c r="B148" s="134"/>
      <c r="C148" s="444" t="s">
        <v>168</v>
      </c>
      <c r="D148" s="445" t="s">
        <v>191</v>
      </c>
      <c r="E148" s="445" t="s">
        <v>417</v>
      </c>
      <c r="F148" s="445" t="s">
        <v>272</v>
      </c>
      <c r="G148" s="445" t="s">
        <v>113</v>
      </c>
      <c r="H148" s="445" t="s">
        <v>256</v>
      </c>
      <c r="I148" s="445" t="s">
        <v>434</v>
      </c>
      <c r="J148" s="84"/>
      <c r="K148" s="25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</row>
    <row r="149">
      <c r="A149" s="24"/>
      <c r="B149" s="111" t="s">
        <v>273</v>
      </c>
      <c r="C149" s="289"/>
      <c r="D149" s="25"/>
      <c r="E149" s="25"/>
      <c r="F149" s="84">
        <v>1.0</v>
      </c>
      <c r="G149" s="25"/>
      <c r="H149" s="25"/>
      <c r="I149" s="25"/>
      <c r="J149" s="84"/>
      <c r="K149" s="25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</row>
    <row r="150">
      <c r="A150" s="24"/>
      <c r="B150" s="111" t="s">
        <v>274</v>
      </c>
      <c r="C150" s="289"/>
      <c r="D150" s="25"/>
      <c r="E150" s="25"/>
      <c r="F150" s="84">
        <v>1.0</v>
      </c>
      <c r="G150" s="25"/>
      <c r="H150" s="25"/>
      <c r="I150" s="25"/>
      <c r="J150" s="84"/>
      <c r="K150" s="25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>
      <c r="A151" s="24"/>
      <c r="B151" s="111" t="s">
        <v>435</v>
      </c>
      <c r="C151" s="289"/>
      <c r="D151" s="25"/>
      <c r="E151" s="25"/>
      <c r="F151" s="25"/>
      <c r="G151" s="25"/>
      <c r="H151" s="25"/>
      <c r="I151" s="84">
        <v>1.0</v>
      </c>
      <c r="J151" s="84"/>
      <c r="K151" s="25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</row>
    <row r="152">
      <c r="A152" s="24"/>
      <c r="B152" s="111" t="s">
        <v>169</v>
      </c>
      <c r="C152" s="81">
        <v>1.0</v>
      </c>
      <c r="D152" s="25"/>
      <c r="E152" s="25"/>
      <c r="F152" s="25"/>
      <c r="G152" s="25"/>
      <c r="H152" s="25"/>
      <c r="I152" s="25"/>
      <c r="J152" s="84"/>
      <c r="K152" s="25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</row>
    <row r="153">
      <c r="A153" s="24"/>
      <c r="B153" s="111" t="s">
        <v>277</v>
      </c>
      <c r="C153" s="289"/>
      <c r="D153" s="25"/>
      <c r="E153" s="25"/>
      <c r="F153" s="84">
        <v>1.0</v>
      </c>
      <c r="G153" s="25"/>
      <c r="H153" s="25"/>
      <c r="I153" s="25"/>
      <c r="J153" s="84"/>
      <c r="K153" s="25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>
      <c r="A154" s="24"/>
      <c r="B154" s="111" t="s">
        <v>436</v>
      </c>
      <c r="C154" s="289"/>
      <c r="D154" s="25"/>
      <c r="E154" s="25"/>
      <c r="F154" s="25"/>
      <c r="G154" s="25"/>
      <c r="H154" s="25"/>
      <c r="I154" s="84">
        <v>1.0</v>
      </c>
      <c r="J154" s="84"/>
      <c r="K154" s="25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>
      <c r="A155" s="24"/>
      <c r="B155" s="111" t="s">
        <v>278</v>
      </c>
      <c r="C155" s="289"/>
      <c r="D155" s="25"/>
      <c r="E155" s="25"/>
      <c r="F155" s="84">
        <v>1.0</v>
      </c>
      <c r="G155" s="25"/>
      <c r="H155" s="25"/>
      <c r="I155" s="25"/>
      <c r="J155" s="84"/>
      <c r="K155" s="25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</row>
    <row r="156">
      <c r="A156" s="24"/>
      <c r="B156" s="111" t="s">
        <v>437</v>
      </c>
      <c r="C156" s="289"/>
      <c r="D156" s="25"/>
      <c r="E156" s="25"/>
      <c r="F156" s="25"/>
      <c r="G156" s="25"/>
      <c r="H156" s="25"/>
      <c r="I156" s="84">
        <v>1.0</v>
      </c>
      <c r="J156" s="84"/>
      <c r="K156" s="25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>
      <c r="A157" s="24"/>
      <c r="B157" s="111" t="s">
        <v>438</v>
      </c>
      <c r="C157" s="289"/>
      <c r="D157" s="25"/>
      <c r="E157" s="25"/>
      <c r="F157" s="25"/>
      <c r="G157" s="25"/>
      <c r="H157" s="25"/>
      <c r="I157" s="84">
        <v>1.0</v>
      </c>
      <c r="J157" s="84"/>
      <c r="K157" s="25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>
      <c r="A158" s="24"/>
      <c r="B158" s="111" t="s">
        <v>279</v>
      </c>
      <c r="C158" s="289"/>
      <c r="D158" s="25"/>
      <c r="E158" s="25"/>
      <c r="F158" s="84">
        <v>1.0</v>
      </c>
      <c r="G158" s="25"/>
      <c r="H158" s="25"/>
      <c r="I158" s="25"/>
      <c r="J158" s="84"/>
      <c r="K158" s="25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>
      <c r="A159" s="24"/>
      <c r="B159" s="111" t="s">
        <v>114</v>
      </c>
      <c r="C159" s="289"/>
      <c r="D159" s="25"/>
      <c r="E159" s="25"/>
      <c r="F159" s="25"/>
      <c r="G159" s="84">
        <v>1.0</v>
      </c>
      <c r="H159" s="25"/>
      <c r="I159" s="25"/>
      <c r="J159" s="84"/>
      <c r="K159" s="25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>
      <c r="A160" s="24"/>
      <c r="B160" s="111" t="s">
        <v>280</v>
      </c>
      <c r="C160" s="289"/>
      <c r="D160" s="25"/>
      <c r="E160" s="25"/>
      <c r="F160" s="84">
        <v>1.0</v>
      </c>
      <c r="G160" s="25"/>
      <c r="H160" s="25"/>
      <c r="I160" s="25"/>
      <c r="J160" s="84"/>
      <c r="K160" s="25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</row>
    <row r="161">
      <c r="A161" s="24"/>
      <c r="B161" s="111" t="s">
        <v>257</v>
      </c>
      <c r="C161" s="289"/>
      <c r="D161" s="25"/>
      <c r="E161" s="25"/>
      <c r="F161" s="25"/>
      <c r="G161" s="25"/>
      <c r="H161" s="84">
        <v>1.0</v>
      </c>
      <c r="I161" s="25"/>
      <c r="J161" s="84"/>
      <c r="K161" s="25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</row>
    <row r="162">
      <c r="A162" s="24"/>
      <c r="B162" s="111" t="s">
        <v>141</v>
      </c>
      <c r="C162" s="289"/>
      <c r="D162" s="25"/>
      <c r="E162" s="25"/>
      <c r="F162" s="25"/>
      <c r="G162" s="84">
        <v>1.0</v>
      </c>
      <c r="H162" s="25"/>
      <c r="I162" s="25"/>
      <c r="J162" s="84"/>
      <c r="K162" s="25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</row>
    <row r="163">
      <c r="A163" s="24"/>
      <c r="B163" s="111" t="s">
        <v>142</v>
      </c>
      <c r="C163" s="289"/>
      <c r="D163" s="25"/>
      <c r="E163" s="25"/>
      <c r="F163" s="25"/>
      <c r="G163" s="84">
        <v>1.0</v>
      </c>
      <c r="H163" s="25"/>
      <c r="I163" s="25"/>
      <c r="J163" s="84"/>
      <c r="K163" s="25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</row>
    <row r="164">
      <c r="A164" s="24"/>
      <c r="B164" s="111" t="s">
        <v>192</v>
      </c>
      <c r="C164" s="289"/>
      <c r="D164" s="84">
        <v>1.0</v>
      </c>
      <c r="E164" s="25"/>
      <c r="F164" s="25"/>
      <c r="G164" s="25"/>
      <c r="H164" s="25"/>
      <c r="I164" s="25"/>
      <c r="J164" s="84"/>
      <c r="K164" s="25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</row>
    <row r="165">
      <c r="A165" s="24"/>
      <c r="B165" s="111" t="s">
        <v>439</v>
      </c>
      <c r="C165" s="289"/>
      <c r="D165" s="25"/>
      <c r="E165" s="25"/>
      <c r="F165" s="25"/>
      <c r="G165" s="25"/>
      <c r="H165" s="25"/>
      <c r="I165" s="84">
        <v>1.0</v>
      </c>
      <c r="J165" s="84"/>
      <c r="K165" s="25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</row>
    <row r="166">
      <c r="A166" s="24"/>
      <c r="B166" s="111" t="s">
        <v>140</v>
      </c>
      <c r="C166" s="289"/>
      <c r="D166" s="25"/>
      <c r="E166" s="25"/>
      <c r="F166" s="25"/>
      <c r="G166" s="84">
        <v>1.0</v>
      </c>
      <c r="H166" s="25"/>
      <c r="I166" s="25"/>
      <c r="J166" s="84"/>
      <c r="K166" s="25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</row>
    <row r="167">
      <c r="A167" s="24"/>
      <c r="B167" s="111" t="s">
        <v>258</v>
      </c>
      <c r="C167" s="289"/>
      <c r="D167" s="25"/>
      <c r="E167" s="25"/>
      <c r="F167" s="25"/>
      <c r="G167" s="25"/>
      <c r="H167" s="84">
        <v>1.0</v>
      </c>
      <c r="I167" s="25"/>
      <c r="J167" s="84"/>
      <c r="K167" s="25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</row>
    <row r="168">
      <c r="A168" s="24"/>
      <c r="B168" s="111" t="s">
        <v>194</v>
      </c>
      <c r="C168" s="289"/>
      <c r="D168" s="84">
        <v>1.0</v>
      </c>
      <c r="E168" s="25"/>
      <c r="F168" s="25"/>
      <c r="G168" s="25"/>
      <c r="H168" s="25"/>
      <c r="I168" s="25"/>
      <c r="J168" s="84"/>
      <c r="K168" s="25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</row>
    <row r="169">
      <c r="A169" s="24"/>
      <c r="B169" s="111" t="s">
        <v>282</v>
      </c>
      <c r="C169" s="289"/>
      <c r="D169" s="25"/>
      <c r="E169" s="25"/>
      <c r="F169" s="84">
        <v>1.0</v>
      </c>
      <c r="G169" s="25"/>
      <c r="H169" s="25"/>
      <c r="I169" s="25"/>
      <c r="J169" s="84"/>
      <c r="K169" s="25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</row>
    <row r="170">
      <c r="A170" s="24"/>
      <c r="B170" s="111" t="s">
        <v>283</v>
      </c>
      <c r="C170" s="289"/>
      <c r="D170" s="25"/>
      <c r="E170" s="25"/>
      <c r="F170" s="84">
        <v>1.0</v>
      </c>
      <c r="G170" s="25"/>
      <c r="H170" s="25"/>
      <c r="I170" s="25"/>
      <c r="J170" s="84"/>
      <c r="K170" s="25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>
      <c r="A171" s="24"/>
      <c r="B171" s="111" t="s">
        <v>441</v>
      </c>
      <c r="C171" s="289"/>
      <c r="D171" s="25"/>
      <c r="E171" s="25"/>
      <c r="F171" s="25"/>
      <c r="G171" s="25"/>
      <c r="H171" s="25"/>
      <c r="I171" s="84">
        <v>1.0</v>
      </c>
      <c r="J171" s="84"/>
      <c r="K171" s="25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>
      <c r="A172" s="24"/>
      <c r="B172" s="111" t="s">
        <v>195</v>
      </c>
      <c r="C172" s="289"/>
      <c r="D172" s="84">
        <v>1.0</v>
      </c>
      <c r="E172" s="25"/>
      <c r="F172" s="25"/>
      <c r="G172" s="25"/>
      <c r="H172" s="25"/>
      <c r="I172" s="25"/>
      <c r="J172" s="84"/>
      <c r="K172" s="25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>
      <c r="A173" s="24"/>
      <c r="B173" s="111" t="s">
        <v>442</v>
      </c>
      <c r="C173" s="289"/>
      <c r="D173" s="25"/>
      <c r="E173" s="25"/>
      <c r="F173" s="25"/>
      <c r="G173" s="25"/>
      <c r="H173" s="25"/>
      <c r="I173" s="84">
        <v>1.0</v>
      </c>
      <c r="J173" s="84"/>
      <c r="K173" s="25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>
      <c r="A174" s="24"/>
      <c r="B174" s="111" t="s">
        <v>196</v>
      </c>
      <c r="C174" s="289"/>
      <c r="D174" s="84">
        <v>1.0</v>
      </c>
      <c r="E174" s="25"/>
      <c r="F174" s="25"/>
      <c r="G174" s="25"/>
      <c r="H174" s="25"/>
      <c r="I174" s="25"/>
      <c r="J174" s="84"/>
      <c r="K174" s="25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>
      <c r="A175" s="24"/>
      <c r="B175" s="111" t="s">
        <v>443</v>
      </c>
      <c r="C175" s="289"/>
      <c r="D175" s="25"/>
      <c r="E175" s="25"/>
      <c r="F175" s="25"/>
      <c r="G175" s="25"/>
      <c r="H175" s="25"/>
      <c r="I175" s="84">
        <v>1.0</v>
      </c>
      <c r="J175" s="84"/>
      <c r="K175" s="25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</row>
    <row r="176">
      <c r="A176" s="24"/>
      <c r="B176" s="111" t="s">
        <v>445</v>
      </c>
      <c r="C176" s="289"/>
      <c r="D176" s="25"/>
      <c r="E176" s="25"/>
      <c r="F176" s="25"/>
      <c r="G176" s="25"/>
      <c r="H176" s="25"/>
      <c r="I176" s="84">
        <v>1.0</v>
      </c>
      <c r="J176" s="84"/>
      <c r="K176" s="25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>
      <c r="A177" s="24"/>
      <c r="B177" s="111" t="s">
        <v>446</v>
      </c>
      <c r="C177" s="289"/>
      <c r="D177" s="25"/>
      <c r="E177" s="25"/>
      <c r="F177" s="25"/>
      <c r="G177" s="25"/>
      <c r="H177" s="25"/>
      <c r="I177" s="84">
        <v>1.0</v>
      </c>
      <c r="J177" s="84"/>
      <c r="K177" s="25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>
      <c r="A178" s="24"/>
      <c r="B178" s="111" t="s">
        <v>447</v>
      </c>
      <c r="C178" s="289"/>
      <c r="D178" s="25"/>
      <c r="E178" s="25"/>
      <c r="F178" s="25"/>
      <c r="G178" s="25"/>
      <c r="H178" s="25"/>
      <c r="I178" s="84">
        <v>1.0</v>
      </c>
      <c r="J178" s="84"/>
      <c r="K178" s="25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>
      <c r="A179" s="24"/>
      <c r="B179" s="111" t="s">
        <v>448</v>
      </c>
      <c r="C179" s="289"/>
      <c r="D179" s="25"/>
      <c r="E179" s="25"/>
      <c r="F179" s="25"/>
      <c r="G179" s="25"/>
      <c r="H179" s="25"/>
      <c r="I179" s="84">
        <v>1.0</v>
      </c>
      <c r="J179" s="84"/>
      <c r="K179" s="25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>
      <c r="A180" s="24"/>
      <c r="B180" s="111" t="s">
        <v>449</v>
      </c>
      <c r="C180" s="289"/>
      <c r="D180" s="25"/>
      <c r="E180" s="25"/>
      <c r="F180" s="25"/>
      <c r="G180" s="25"/>
      <c r="H180" s="25"/>
      <c r="I180" s="84">
        <v>1.0</v>
      </c>
      <c r="J180" s="84"/>
      <c r="K180" s="25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>
      <c r="A181" s="24"/>
      <c r="B181" s="111" t="s">
        <v>117</v>
      </c>
      <c r="C181" s="289"/>
      <c r="D181" s="25"/>
      <c r="E181" s="25"/>
      <c r="F181" s="25"/>
      <c r="G181" s="84">
        <v>1.0</v>
      </c>
      <c r="H181" s="25"/>
      <c r="I181" s="25"/>
      <c r="J181" s="84"/>
      <c r="K181" s="25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>
      <c r="A182" s="24"/>
      <c r="B182" s="111" t="s">
        <v>450</v>
      </c>
      <c r="C182" s="289"/>
      <c r="D182" s="25"/>
      <c r="E182" s="25"/>
      <c r="F182" s="25"/>
      <c r="G182" s="25"/>
      <c r="H182" s="25"/>
      <c r="I182" s="84">
        <v>1.0</v>
      </c>
      <c r="J182" s="84"/>
      <c r="K182" s="25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>
      <c r="A183" s="24"/>
      <c r="B183" s="111" t="s">
        <v>197</v>
      </c>
      <c r="C183" s="289"/>
      <c r="D183" s="84">
        <v>1.0</v>
      </c>
      <c r="E183" s="25"/>
      <c r="F183" s="25"/>
      <c r="G183" s="25"/>
      <c r="H183" s="25"/>
      <c r="I183" s="25"/>
      <c r="J183" s="84"/>
      <c r="K183" s="25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>
      <c r="A184" s="24"/>
      <c r="B184" s="111" t="s">
        <v>451</v>
      </c>
      <c r="C184" s="289"/>
      <c r="D184" s="25"/>
      <c r="E184" s="25"/>
      <c r="F184" s="25"/>
      <c r="G184" s="25"/>
      <c r="H184" s="25"/>
      <c r="I184" s="84">
        <v>1.0</v>
      </c>
      <c r="J184" s="84"/>
      <c r="K184" s="25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>
      <c r="A185" s="24"/>
      <c r="B185" s="111" t="s">
        <v>284</v>
      </c>
      <c r="C185" s="289"/>
      <c r="D185" s="25"/>
      <c r="E185" s="25"/>
      <c r="F185" s="84">
        <v>1.0</v>
      </c>
      <c r="G185" s="25"/>
      <c r="H185" s="25"/>
      <c r="I185" s="25"/>
      <c r="J185" s="84"/>
      <c r="K185" s="25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>
      <c r="A186" s="24"/>
      <c r="B186" s="111" t="s">
        <v>285</v>
      </c>
      <c r="C186" s="289"/>
      <c r="D186" s="25"/>
      <c r="E186" s="25"/>
      <c r="F186" s="84">
        <v>1.0</v>
      </c>
      <c r="G186" s="25"/>
      <c r="H186" s="25"/>
      <c r="I186" s="25"/>
      <c r="J186" s="84"/>
      <c r="K186" s="25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>
      <c r="A187" s="24"/>
      <c r="B187" s="111" t="s">
        <v>198</v>
      </c>
      <c r="C187" s="289"/>
      <c r="D187" s="84">
        <v>1.0</v>
      </c>
      <c r="E187" s="25"/>
      <c r="F187" s="25"/>
      <c r="G187" s="25"/>
      <c r="H187" s="25"/>
      <c r="I187" s="25"/>
      <c r="J187" s="84"/>
      <c r="K187" s="25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>
      <c r="A188" s="24"/>
      <c r="B188" s="111" t="s">
        <v>453</v>
      </c>
      <c r="C188" s="289"/>
      <c r="D188" s="25"/>
      <c r="E188" s="25"/>
      <c r="F188" s="25"/>
      <c r="G188" s="25"/>
      <c r="H188" s="25"/>
      <c r="I188" s="84">
        <v>1.0</v>
      </c>
      <c r="J188" s="84"/>
      <c r="K188" s="25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>
      <c r="A189" s="24"/>
      <c r="B189" s="111" t="s">
        <v>454</v>
      </c>
      <c r="C189" s="289"/>
      <c r="D189" s="25"/>
      <c r="E189" s="25"/>
      <c r="F189" s="25"/>
      <c r="G189" s="25"/>
      <c r="H189" s="25"/>
      <c r="I189" s="84">
        <v>1.0</v>
      </c>
      <c r="J189" s="84"/>
      <c r="K189" s="25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>
      <c r="A190" s="24"/>
      <c r="B190" s="111" t="s">
        <v>287</v>
      </c>
      <c r="C190" s="289"/>
      <c r="D190" s="25"/>
      <c r="E190" s="25"/>
      <c r="F190" s="84">
        <v>1.0</v>
      </c>
      <c r="G190" s="25"/>
      <c r="H190" s="25"/>
      <c r="I190" s="25"/>
      <c r="J190" s="84"/>
      <c r="K190" s="25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>
      <c r="A191" s="24"/>
      <c r="B191" s="111" t="s">
        <v>290</v>
      </c>
      <c r="C191" s="289"/>
      <c r="D191" s="25"/>
      <c r="E191" s="25"/>
      <c r="F191" s="84">
        <v>1.0</v>
      </c>
      <c r="G191" s="25"/>
      <c r="H191" s="25"/>
      <c r="I191" s="25"/>
      <c r="J191" s="84"/>
      <c r="K191" s="25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>
      <c r="A192" s="24"/>
      <c r="B192" s="111" t="s">
        <v>199</v>
      </c>
      <c r="C192" s="289"/>
      <c r="D192" s="84">
        <v>1.0</v>
      </c>
      <c r="E192" s="25"/>
      <c r="F192" s="25"/>
      <c r="G192" s="25"/>
      <c r="H192" s="25"/>
      <c r="I192" s="25"/>
      <c r="J192" s="84"/>
      <c r="K192" s="25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>
      <c r="A193" s="24"/>
      <c r="B193" s="111" t="s">
        <v>200</v>
      </c>
      <c r="C193" s="289"/>
      <c r="D193" s="84">
        <v>1.0</v>
      </c>
      <c r="E193" s="25"/>
      <c r="F193" s="25"/>
      <c r="G193" s="25"/>
      <c r="H193" s="25"/>
      <c r="I193" s="25"/>
      <c r="J193" s="84"/>
      <c r="K193" s="25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>
      <c r="A194" s="24"/>
      <c r="B194" s="111" t="s">
        <v>457</v>
      </c>
      <c r="C194" s="289"/>
      <c r="D194" s="25"/>
      <c r="E194" s="25"/>
      <c r="F194" s="25"/>
      <c r="G194" s="25"/>
      <c r="H194" s="25"/>
      <c r="I194" s="84">
        <v>1.0</v>
      </c>
      <c r="J194" s="84"/>
      <c r="K194" s="25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>
      <c r="A195" s="24"/>
      <c r="B195" s="111" t="s">
        <v>291</v>
      </c>
      <c r="C195" s="289"/>
      <c r="D195" s="25"/>
      <c r="E195" s="25"/>
      <c r="F195" s="84">
        <v>1.0</v>
      </c>
      <c r="G195" s="25"/>
      <c r="H195" s="25"/>
      <c r="I195" s="25"/>
      <c r="J195" s="84"/>
      <c r="K195" s="25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>
      <c r="A196" s="24"/>
      <c r="B196" s="111" t="s">
        <v>293</v>
      </c>
      <c r="C196" s="289"/>
      <c r="D196" s="25"/>
      <c r="E196" s="25"/>
      <c r="F196" s="84">
        <v>1.0</v>
      </c>
      <c r="G196" s="25"/>
      <c r="H196" s="25"/>
      <c r="I196" s="25"/>
      <c r="J196" s="84"/>
      <c r="K196" s="25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>
      <c r="A197" s="24"/>
      <c r="B197" s="111" t="s">
        <v>201</v>
      </c>
      <c r="C197" s="289"/>
      <c r="D197" s="84">
        <v>1.0</v>
      </c>
      <c r="E197" s="25"/>
      <c r="F197" s="25"/>
      <c r="G197" s="25"/>
      <c r="H197" s="25"/>
      <c r="I197" s="25"/>
      <c r="J197" s="84"/>
      <c r="K197" s="25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>
      <c r="A198" s="24"/>
      <c r="B198" s="111" t="s">
        <v>458</v>
      </c>
      <c r="C198" s="289"/>
      <c r="D198" s="25"/>
      <c r="E198" s="25"/>
      <c r="F198" s="25"/>
      <c r="G198" s="25"/>
      <c r="H198" s="25"/>
      <c r="I198" s="84">
        <v>1.0</v>
      </c>
      <c r="J198" s="84"/>
      <c r="K198" s="25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>
      <c r="A199" s="24"/>
      <c r="B199" s="111" t="s">
        <v>202</v>
      </c>
      <c r="C199" s="289"/>
      <c r="D199" s="84">
        <v>1.0</v>
      </c>
      <c r="E199" s="25"/>
      <c r="F199" s="25"/>
      <c r="G199" s="25"/>
      <c r="H199" s="25"/>
      <c r="I199" s="25"/>
      <c r="J199" s="84"/>
      <c r="K199" s="25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>
      <c r="A200" s="24"/>
      <c r="B200" s="111" t="s">
        <v>203</v>
      </c>
      <c r="C200" s="289"/>
      <c r="D200" s="84">
        <v>1.0</v>
      </c>
      <c r="E200" s="25"/>
      <c r="F200" s="25"/>
      <c r="G200" s="25"/>
      <c r="H200" s="25"/>
      <c r="I200" s="25"/>
      <c r="J200" s="84"/>
      <c r="K200" s="25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>
      <c r="A201" s="24"/>
      <c r="B201" s="111" t="s">
        <v>204</v>
      </c>
      <c r="C201" s="289"/>
      <c r="D201" s="84">
        <v>1.0</v>
      </c>
      <c r="E201" s="25"/>
      <c r="F201" s="25"/>
      <c r="G201" s="25"/>
      <c r="H201" s="25"/>
      <c r="I201" s="25"/>
      <c r="J201" s="84"/>
      <c r="K201" s="25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>
      <c r="A202" s="24"/>
      <c r="B202" s="111" t="s">
        <v>294</v>
      </c>
      <c r="C202" s="289"/>
      <c r="D202" s="25"/>
      <c r="E202" s="25"/>
      <c r="F202" s="84">
        <v>1.0</v>
      </c>
      <c r="G202" s="25"/>
      <c r="H202" s="25"/>
      <c r="I202" s="84">
        <v>0.0</v>
      </c>
      <c r="J202" s="84"/>
      <c r="K202" s="25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>
      <c r="A203" s="24"/>
      <c r="B203" s="111" t="s">
        <v>260</v>
      </c>
      <c r="C203" s="289"/>
      <c r="D203" s="25"/>
      <c r="E203" s="25"/>
      <c r="F203" s="25"/>
      <c r="G203" s="25"/>
      <c r="H203" s="84">
        <v>1.0</v>
      </c>
      <c r="I203" s="25"/>
      <c r="J203" s="84"/>
      <c r="K203" s="25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>
      <c r="A204" s="24"/>
      <c r="B204" s="111" t="s">
        <v>205</v>
      </c>
      <c r="C204" s="289"/>
      <c r="D204" s="84">
        <v>1.0</v>
      </c>
      <c r="E204" s="25"/>
      <c r="F204" s="25"/>
      <c r="G204" s="25"/>
      <c r="H204" s="25"/>
      <c r="I204" s="25"/>
      <c r="J204" s="84"/>
      <c r="K204" s="25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>
      <c r="A205" s="24"/>
      <c r="B205" s="111" t="s">
        <v>296</v>
      </c>
      <c r="C205" s="289"/>
      <c r="D205" s="25"/>
      <c r="E205" s="25"/>
      <c r="F205" s="84">
        <v>1.0</v>
      </c>
      <c r="G205" s="25"/>
      <c r="H205" s="25"/>
      <c r="I205" s="25"/>
      <c r="J205" s="84"/>
      <c r="K205" s="25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>
      <c r="A206" s="24"/>
      <c r="B206" s="111" t="s">
        <v>297</v>
      </c>
      <c r="C206" s="289"/>
      <c r="D206" s="25"/>
      <c r="E206" s="25"/>
      <c r="F206" s="84">
        <v>1.0</v>
      </c>
      <c r="G206" s="25"/>
      <c r="H206" s="25"/>
      <c r="I206" s="25"/>
      <c r="J206" s="84"/>
      <c r="K206" s="25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>
      <c r="A207" s="24"/>
      <c r="B207" s="111" t="s">
        <v>171</v>
      </c>
      <c r="C207" s="81">
        <v>1.0</v>
      </c>
      <c r="D207" s="25"/>
      <c r="E207" s="25"/>
      <c r="F207" s="25"/>
      <c r="G207" s="25"/>
      <c r="H207" s="25"/>
      <c r="I207" s="25"/>
      <c r="J207" s="84"/>
      <c r="K207" s="25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>
      <c r="A208" s="24"/>
      <c r="B208" s="111" t="s">
        <v>460</v>
      </c>
      <c r="C208" s="289"/>
      <c r="D208" s="25"/>
      <c r="E208" s="25"/>
      <c r="F208" s="25"/>
      <c r="G208" s="25"/>
      <c r="H208" s="25"/>
      <c r="I208" s="84">
        <v>1.0</v>
      </c>
      <c r="J208" s="84"/>
      <c r="K208" s="25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>
      <c r="A209" s="24"/>
      <c r="B209" s="111" t="s">
        <v>298</v>
      </c>
      <c r="C209" s="289"/>
      <c r="D209" s="25"/>
      <c r="E209" s="25"/>
      <c r="F209" s="84">
        <v>1.0</v>
      </c>
      <c r="G209" s="25"/>
      <c r="H209" s="25"/>
      <c r="I209" s="25"/>
      <c r="J209" s="84"/>
      <c r="K209" s="25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>
      <c r="A210" s="24"/>
      <c r="B210" s="111" t="s">
        <v>299</v>
      </c>
      <c r="C210" s="289"/>
      <c r="D210" s="25"/>
      <c r="E210" s="25"/>
      <c r="F210" s="84">
        <v>1.0</v>
      </c>
      <c r="G210" s="25"/>
      <c r="H210" s="25"/>
      <c r="I210" s="25"/>
      <c r="J210" s="84"/>
      <c r="K210" s="25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>
      <c r="A211" s="24"/>
      <c r="B211" s="111" t="s">
        <v>300</v>
      </c>
      <c r="C211" s="289"/>
      <c r="D211" s="25"/>
      <c r="E211" s="25"/>
      <c r="F211" s="84">
        <v>1.0</v>
      </c>
      <c r="G211" s="25"/>
      <c r="H211" s="25"/>
      <c r="I211" s="25"/>
      <c r="J211" s="84"/>
      <c r="K211" s="25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>
      <c r="A212" s="24"/>
      <c r="B212" s="111" t="s">
        <v>172</v>
      </c>
      <c r="C212" s="81">
        <v>1.0</v>
      </c>
      <c r="D212" s="25"/>
      <c r="E212" s="25"/>
      <c r="F212" s="25"/>
      <c r="G212" s="25"/>
      <c r="H212" s="25"/>
      <c r="I212" s="25"/>
      <c r="J212" s="84"/>
      <c r="K212" s="25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>
      <c r="A213" s="24"/>
      <c r="B213" s="111" t="s">
        <v>461</v>
      </c>
      <c r="C213" s="289"/>
      <c r="D213" s="25"/>
      <c r="E213" s="25"/>
      <c r="F213" s="25"/>
      <c r="G213" s="25"/>
      <c r="H213" s="25"/>
      <c r="I213" s="84">
        <v>1.0</v>
      </c>
      <c r="J213" s="84"/>
      <c r="K213" s="25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>
      <c r="A214" s="24"/>
      <c r="B214" s="111" t="s">
        <v>143</v>
      </c>
      <c r="C214" s="289"/>
      <c r="D214" s="25"/>
      <c r="E214" s="25"/>
      <c r="F214" s="25"/>
      <c r="G214" s="84">
        <v>1.0</v>
      </c>
      <c r="H214" s="25"/>
      <c r="I214" s="25"/>
      <c r="J214" s="84"/>
      <c r="K214" s="25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>
      <c r="A215" s="24"/>
      <c r="B215" s="111" t="s">
        <v>206</v>
      </c>
      <c r="C215" s="289"/>
      <c r="D215" s="84">
        <v>1.0</v>
      </c>
      <c r="E215" s="25"/>
      <c r="F215" s="25"/>
      <c r="G215" s="25"/>
      <c r="H215" s="25"/>
      <c r="I215" s="25"/>
      <c r="J215" s="84"/>
      <c r="K215" s="25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>
      <c r="A216" s="24"/>
      <c r="B216" s="111" t="s">
        <v>118</v>
      </c>
      <c r="C216" s="289"/>
      <c r="D216" s="25"/>
      <c r="E216" s="25"/>
      <c r="F216" s="25"/>
      <c r="G216" s="84">
        <v>1.0</v>
      </c>
      <c r="H216" s="25"/>
      <c r="I216" s="25"/>
      <c r="J216" s="84"/>
      <c r="K216" s="25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>
      <c r="A217" s="24"/>
      <c r="B217" s="111" t="s">
        <v>145</v>
      </c>
      <c r="C217" s="289"/>
      <c r="D217" s="25"/>
      <c r="E217" s="25"/>
      <c r="F217" s="25"/>
      <c r="G217" s="84">
        <v>1.0</v>
      </c>
      <c r="H217" s="25"/>
      <c r="I217" s="25"/>
      <c r="J217" s="84"/>
      <c r="K217" s="25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>
      <c r="A218" s="24"/>
      <c r="B218" s="111" t="s">
        <v>303</v>
      </c>
      <c r="C218" s="289"/>
      <c r="D218" s="25"/>
      <c r="E218" s="25"/>
      <c r="F218" s="84">
        <v>1.0</v>
      </c>
      <c r="G218" s="25"/>
      <c r="H218" s="25"/>
      <c r="I218" s="25"/>
      <c r="J218" s="84"/>
      <c r="K218" s="25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>
      <c r="A219" s="24"/>
      <c r="B219" s="111" t="s">
        <v>302</v>
      </c>
      <c r="C219" s="289"/>
      <c r="D219" s="25"/>
      <c r="E219" s="25"/>
      <c r="F219" s="84">
        <v>1.0</v>
      </c>
      <c r="G219" s="25"/>
      <c r="H219" s="25"/>
      <c r="I219" s="25"/>
      <c r="J219" s="84"/>
      <c r="K219" s="25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>
      <c r="A220" s="24"/>
      <c r="B220" s="111" t="s">
        <v>462</v>
      </c>
      <c r="C220" s="289"/>
      <c r="D220" s="25"/>
      <c r="E220" s="25"/>
      <c r="F220" s="25"/>
      <c r="G220" s="25"/>
      <c r="H220" s="25"/>
      <c r="I220" s="84">
        <v>1.0</v>
      </c>
      <c r="J220" s="84"/>
      <c r="K220" s="25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>
      <c r="A221" s="24"/>
      <c r="B221" s="111" t="s">
        <v>119</v>
      </c>
      <c r="C221" s="289"/>
      <c r="D221" s="25"/>
      <c r="E221" s="25"/>
      <c r="F221" s="25"/>
      <c r="G221" s="84">
        <v>1.0</v>
      </c>
      <c r="H221" s="25"/>
      <c r="I221" s="25"/>
      <c r="J221" s="84"/>
      <c r="K221" s="25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>
      <c r="A222" s="24"/>
      <c r="B222" s="111" t="s">
        <v>421</v>
      </c>
      <c r="C222" s="289"/>
      <c r="D222" s="25"/>
      <c r="E222" s="84">
        <v>1.0</v>
      </c>
      <c r="F222" s="25"/>
      <c r="G222" s="25"/>
      <c r="H222" s="25"/>
      <c r="I222" s="25"/>
      <c r="J222" s="84"/>
      <c r="K222" s="25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>
      <c r="A223" s="24"/>
      <c r="B223" s="111" t="s">
        <v>304</v>
      </c>
      <c r="C223" s="289"/>
      <c r="D223" s="25"/>
      <c r="E223" s="25"/>
      <c r="F223" s="84">
        <v>1.0</v>
      </c>
      <c r="G223" s="25"/>
      <c r="H223" s="25"/>
      <c r="I223" s="25"/>
      <c r="J223" s="84"/>
      <c r="K223" s="25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>
      <c r="A224" s="24"/>
      <c r="B224" s="111" t="s">
        <v>146</v>
      </c>
      <c r="C224" s="289"/>
      <c r="D224" s="25"/>
      <c r="E224" s="25"/>
      <c r="F224" s="25"/>
      <c r="G224" s="84">
        <v>1.0</v>
      </c>
      <c r="H224" s="25"/>
      <c r="I224" s="25"/>
      <c r="J224" s="84"/>
      <c r="K224" s="25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>
      <c r="A225" s="24"/>
      <c r="B225" s="111" t="s">
        <v>463</v>
      </c>
      <c r="C225" s="289"/>
      <c r="D225" s="25"/>
      <c r="E225" s="25"/>
      <c r="F225" s="25"/>
      <c r="G225" s="25"/>
      <c r="H225" s="25"/>
      <c r="I225" s="84">
        <v>1.0</v>
      </c>
      <c r="J225" s="84"/>
      <c r="K225" s="25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>
      <c r="A226" s="24"/>
      <c r="B226" s="111" t="s">
        <v>305</v>
      </c>
      <c r="C226" s="289"/>
      <c r="D226" s="25"/>
      <c r="E226" s="25"/>
      <c r="F226" s="84">
        <v>1.0</v>
      </c>
      <c r="G226" s="25"/>
      <c r="H226" s="25"/>
      <c r="I226" s="25"/>
      <c r="J226" s="84"/>
      <c r="K226" s="25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>
      <c r="A227" s="24"/>
      <c r="B227" s="111" t="s">
        <v>147</v>
      </c>
      <c r="C227" s="289"/>
      <c r="D227" s="25"/>
      <c r="E227" s="25"/>
      <c r="F227" s="25"/>
      <c r="G227" s="84">
        <v>1.0</v>
      </c>
      <c r="H227" s="25"/>
      <c r="I227" s="25"/>
      <c r="J227" s="84"/>
      <c r="K227" s="25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>
      <c r="A228" s="24"/>
      <c r="B228" s="111" t="s">
        <v>261</v>
      </c>
      <c r="C228" s="289"/>
      <c r="D228" s="25"/>
      <c r="E228" s="25"/>
      <c r="F228" s="25"/>
      <c r="G228" s="25"/>
      <c r="H228" s="84">
        <v>1.0</v>
      </c>
      <c r="I228" s="25"/>
      <c r="J228" s="84"/>
      <c r="K228" s="25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>
      <c r="A229" s="24"/>
      <c r="B229" s="111" t="s">
        <v>207</v>
      </c>
      <c r="C229" s="289"/>
      <c r="D229" s="84">
        <v>1.0</v>
      </c>
      <c r="E229" s="25"/>
      <c r="F229" s="25"/>
      <c r="G229" s="25"/>
      <c r="H229" s="25"/>
      <c r="I229" s="25"/>
      <c r="J229" s="84"/>
      <c r="K229" s="25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>
      <c r="A230" s="24"/>
      <c r="B230" s="111" t="s">
        <v>306</v>
      </c>
      <c r="C230" s="289"/>
      <c r="D230" s="25"/>
      <c r="E230" s="25"/>
      <c r="F230" s="84">
        <v>1.0</v>
      </c>
      <c r="G230" s="25"/>
      <c r="H230" s="25"/>
      <c r="I230" s="25"/>
      <c r="J230" s="84"/>
      <c r="K230" s="25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>
      <c r="A231" s="24"/>
      <c r="B231" s="111" t="s">
        <v>307</v>
      </c>
      <c r="C231" s="289"/>
      <c r="D231" s="25"/>
      <c r="E231" s="25"/>
      <c r="F231" s="84">
        <v>1.0</v>
      </c>
      <c r="G231" s="25"/>
      <c r="H231" s="25"/>
      <c r="I231" s="25"/>
      <c r="J231" s="84"/>
      <c r="K231" s="25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>
      <c r="A232" s="24"/>
      <c r="B232" s="111" t="s">
        <v>173</v>
      </c>
      <c r="C232" s="81">
        <v>1.0</v>
      </c>
      <c r="D232" s="25"/>
      <c r="E232" s="25"/>
      <c r="F232" s="25"/>
      <c r="G232" s="25"/>
      <c r="H232" s="25"/>
      <c r="I232" s="25"/>
      <c r="J232" s="84"/>
      <c r="K232" s="25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>
      <c r="A233" s="24"/>
      <c r="B233" s="111" t="s">
        <v>262</v>
      </c>
      <c r="C233" s="289"/>
      <c r="D233" s="25"/>
      <c r="E233" s="25"/>
      <c r="F233" s="25"/>
      <c r="G233" s="25"/>
      <c r="H233" s="84">
        <v>1.0</v>
      </c>
      <c r="I233" s="25"/>
      <c r="J233" s="84"/>
      <c r="K233" s="25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>
      <c r="A234" s="24"/>
      <c r="B234" s="111" t="s">
        <v>208</v>
      </c>
      <c r="C234" s="289"/>
      <c r="D234" s="84">
        <v>1.0</v>
      </c>
      <c r="E234" s="25"/>
      <c r="F234" s="25"/>
      <c r="G234" s="25"/>
      <c r="H234" s="25"/>
      <c r="I234" s="25"/>
      <c r="J234" s="84"/>
      <c r="K234" s="25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>
      <c r="A235" s="24"/>
      <c r="B235" s="111" t="s">
        <v>209</v>
      </c>
      <c r="C235" s="289"/>
      <c r="D235" s="84">
        <v>1.0</v>
      </c>
      <c r="E235" s="25"/>
      <c r="F235" s="25"/>
      <c r="G235" s="25"/>
      <c r="H235" s="25"/>
      <c r="I235" s="25"/>
      <c r="J235" s="84"/>
      <c r="K235" s="25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>
      <c r="A236" s="24"/>
      <c r="B236" s="111" t="s">
        <v>464</v>
      </c>
      <c r="C236" s="289"/>
      <c r="D236" s="25"/>
      <c r="E236" s="25"/>
      <c r="F236" s="25"/>
      <c r="G236" s="25"/>
      <c r="H236" s="25"/>
      <c r="I236" s="84">
        <v>1.0</v>
      </c>
      <c r="J236" s="84"/>
      <c r="K236" s="25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>
      <c r="A237" s="24"/>
      <c r="B237" s="111" t="s">
        <v>465</v>
      </c>
      <c r="C237" s="289"/>
      <c r="D237" s="25"/>
      <c r="E237" s="25"/>
      <c r="F237" s="25"/>
      <c r="G237" s="25"/>
      <c r="H237" s="25"/>
      <c r="I237" s="84">
        <v>1.0</v>
      </c>
      <c r="J237" s="84"/>
      <c r="K237" s="25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>
      <c r="A238" s="24"/>
      <c r="B238" s="111" t="s">
        <v>263</v>
      </c>
      <c r="C238" s="289"/>
      <c r="D238" s="25"/>
      <c r="E238" s="25"/>
      <c r="F238" s="25"/>
      <c r="G238" s="25"/>
      <c r="H238" s="84">
        <v>1.0</v>
      </c>
      <c r="I238" s="25"/>
      <c r="J238" s="84"/>
      <c r="K238" s="25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>
      <c r="A239" s="24"/>
      <c r="B239" s="111" t="s">
        <v>466</v>
      </c>
      <c r="C239" s="289"/>
      <c r="D239" s="25"/>
      <c r="E239" s="25"/>
      <c r="F239" s="25"/>
      <c r="G239" s="25"/>
      <c r="H239" s="25"/>
      <c r="I239" s="84">
        <v>1.0</v>
      </c>
      <c r="J239" s="84"/>
      <c r="K239" s="25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>
      <c r="A240" s="24"/>
      <c r="B240" s="111" t="s">
        <v>467</v>
      </c>
      <c r="C240" s="289"/>
      <c r="D240" s="25"/>
      <c r="E240" s="25"/>
      <c r="F240" s="25"/>
      <c r="G240" s="25"/>
      <c r="H240" s="25"/>
      <c r="I240" s="84">
        <v>1.0</v>
      </c>
      <c r="J240" s="84"/>
      <c r="K240" s="25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>
      <c r="A241" s="24"/>
      <c r="B241" s="111" t="s">
        <v>308</v>
      </c>
      <c r="C241" s="289"/>
      <c r="D241" s="25"/>
      <c r="E241" s="25"/>
      <c r="F241" s="84">
        <v>1.0</v>
      </c>
      <c r="G241" s="25"/>
      <c r="H241" s="25"/>
      <c r="I241" s="25"/>
      <c r="J241" s="84"/>
      <c r="K241" s="25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</row>
    <row r="242">
      <c r="A242" s="24"/>
      <c r="B242" s="111" t="s">
        <v>120</v>
      </c>
      <c r="C242" s="289"/>
      <c r="D242" s="25"/>
      <c r="E242" s="25"/>
      <c r="F242" s="25"/>
      <c r="G242" s="84">
        <v>1.0</v>
      </c>
      <c r="H242" s="25"/>
      <c r="I242" s="25"/>
      <c r="J242" s="84"/>
      <c r="K242" s="25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</row>
    <row r="243">
      <c r="A243" s="24"/>
      <c r="B243" s="111" t="s">
        <v>470</v>
      </c>
      <c r="C243" s="289"/>
      <c r="D243" s="25"/>
      <c r="E243" s="25"/>
      <c r="F243" s="25"/>
      <c r="G243" s="25"/>
      <c r="H243" s="25"/>
      <c r="I243" s="84">
        <v>1.0</v>
      </c>
      <c r="J243" s="84"/>
      <c r="K243" s="25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>
      <c r="A244" s="24"/>
      <c r="B244" s="111" t="s">
        <v>309</v>
      </c>
      <c r="C244" s="289"/>
      <c r="D244" s="25"/>
      <c r="E244" s="25"/>
      <c r="F244" s="84">
        <v>1.0</v>
      </c>
      <c r="G244" s="25"/>
      <c r="H244" s="25"/>
      <c r="I244" s="25"/>
      <c r="J244" s="84"/>
      <c r="K244" s="25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</row>
    <row r="245">
      <c r="A245" s="24"/>
      <c r="B245" s="111" t="s">
        <v>149</v>
      </c>
      <c r="C245" s="289"/>
      <c r="D245" s="25"/>
      <c r="E245" s="25"/>
      <c r="F245" s="25"/>
      <c r="G245" s="84">
        <v>1.0</v>
      </c>
      <c r="H245" s="25"/>
      <c r="I245" s="25"/>
      <c r="J245" s="84"/>
      <c r="K245" s="25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>
      <c r="A246" s="24"/>
      <c r="B246" s="111" t="s">
        <v>211</v>
      </c>
      <c r="C246" s="289"/>
      <c r="D246" s="84">
        <v>1.0</v>
      </c>
      <c r="E246" s="25"/>
      <c r="F246" s="25"/>
      <c r="G246" s="25"/>
      <c r="H246" s="25"/>
      <c r="I246" s="25"/>
      <c r="J246" s="84"/>
      <c r="K246" s="25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</row>
    <row r="247">
      <c r="A247" s="24"/>
      <c r="B247" s="111" t="s">
        <v>212</v>
      </c>
      <c r="C247" s="289"/>
      <c r="D247" s="84">
        <v>1.0</v>
      </c>
      <c r="E247" s="25"/>
      <c r="F247" s="25"/>
      <c r="G247" s="25"/>
      <c r="H247" s="25"/>
      <c r="I247" s="25"/>
      <c r="J247" s="84"/>
      <c r="K247" s="25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</row>
    <row r="248">
      <c r="A248" s="24"/>
      <c r="B248" s="111" t="s">
        <v>471</v>
      </c>
      <c r="C248" s="289"/>
      <c r="D248" s="25"/>
      <c r="E248" s="25"/>
      <c r="F248" s="25"/>
      <c r="G248" s="25"/>
      <c r="H248" s="25"/>
      <c r="I248" s="84">
        <v>1.0</v>
      </c>
      <c r="J248" s="84"/>
      <c r="K248" s="25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</row>
    <row r="249">
      <c r="A249" s="24"/>
      <c r="B249" s="111" t="s">
        <v>529</v>
      </c>
      <c r="C249" s="289"/>
      <c r="D249" s="25"/>
      <c r="E249" s="25"/>
      <c r="F249" s="25"/>
      <c r="G249" s="25"/>
      <c r="H249" s="25"/>
      <c r="I249" s="84">
        <v>1.0</v>
      </c>
      <c r="J249" s="84"/>
      <c r="K249" s="25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</row>
    <row r="250">
      <c r="A250" s="24"/>
      <c r="B250" s="111" t="s">
        <v>121</v>
      </c>
      <c r="C250" s="289"/>
      <c r="D250" s="25"/>
      <c r="E250" s="25"/>
      <c r="F250" s="25"/>
      <c r="G250" s="84">
        <v>1.0</v>
      </c>
      <c r="H250" s="25"/>
      <c r="I250" s="25"/>
      <c r="J250" s="84"/>
      <c r="K250" s="25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</row>
    <row r="251">
      <c r="A251" s="24"/>
      <c r="B251" s="111" t="s">
        <v>472</v>
      </c>
      <c r="C251" s="289"/>
      <c r="D251" s="25"/>
      <c r="E251" s="25"/>
      <c r="F251" s="25"/>
      <c r="G251" s="25"/>
      <c r="H251" s="25"/>
      <c r="I251" s="84">
        <v>1.0</v>
      </c>
      <c r="J251" s="84"/>
      <c r="K251" s="25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</row>
    <row r="252">
      <c r="A252" s="24"/>
      <c r="B252" s="111" t="s">
        <v>311</v>
      </c>
      <c r="C252" s="289"/>
      <c r="D252" s="25"/>
      <c r="E252" s="25"/>
      <c r="F252" s="84">
        <v>1.0</v>
      </c>
      <c r="G252" s="25"/>
      <c r="H252" s="25"/>
      <c r="I252" s="25"/>
      <c r="J252" s="84"/>
      <c r="K252" s="25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</row>
    <row r="253">
      <c r="A253" s="24"/>
      <c r="B253" s="111" t="s">
        <v>122</v>
      </c>
      <c r="C253" s="289"/>
      <c r="D253" s="25"/>
      <c r="E253" s="25"/>
      <c r="F253" s="25"/>
      <c r="G253" s="84">
        <v>1.0</v>
      </c>
      <c r="H253" s="25"/>
      <c r="I253" s="25"/>
      <c r="J253" s="84"/>
      <c r="K253" s="25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</row>
    <row r="254">
      <c r="A254" s="24"/>
      <c r="B254" s="111" t="s">
        <v>123</v>
      </c>
      <c r="C254" s="289"/>
      <c r="D254" s="25"/>
      <c r="E254" s="25"/>
      <c r="F254" s="25"/>
      <c r="G254" s="84">
        <v>1.0</v>
      </c>
      <c r="H254" s="25"/>
      <c r="I254" s="25"/>
      <c r="J254" s="84"/>
      <c r="K254" s="25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</row>
    <row r="255">
      <c r="A255" s="24"/>
      <c r="B255" s="111" t="s">
        <v>150</v>
      </c>
      <c r="C255" s="289"/>
      <c r="D255" s="25"/>
      <c r="E255" s="25"/>
      <c r="F255" s="25"/>
      <c r="G255" s="84">
        <v>1.0</v>
      </c>
      <c r="H255" s="25"/>
      <c r="I255" s="25"/>
      <c r="J255" s="84"/>
      <c r="K255" s="25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</row>
    <row r="256">
      <c r="A256" s="24"/>
      <c r="B256" s="111" t="s">
        <v>313</v>
      </c>
      <c r="C256" s="289"/>
      <c r="D256" s="25"/>
      <c r="E256" s="25"/>
      <c r="F256" s="84">
        <v>1.0</v>
      </c>
      <c r="G256" s="25"/>
      <c r="H256" s="25"/>
      <c r="I256" s="25"/>
      <c r="J256" s="84"/>
      <c r="K256" s="25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</row>
    <row r="257">
      <c r="A257" s="24"/>
      <c r="B257" s="111" t="s">
        <v>314</v>
      </c>
      <c r="C257" s="289"/>
      <c r="D257" s="25"/>
      <c r="E257" s="25"/>
      <c r="F257" s="84">
        <v>1.0</v>
      </c>
      <c r="G257" s="25"/>
      <c r="H257" s="25"/>
      <c r="I257" s="25"/>
      <c r="J257" s="84"/>
      <c r="K257" s="25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</row>
    <row r="258">
      <c r="A258" s="24"/>
      <c r="B258" s="111" t="s">
        <v>317</v>
      </c>
      <c r="C258" s="289"/>
      <c r="D258" s="25"/>
      <c r="E258" s="25"/>
      <c r="F258" s="84">
        <v>1.0</v>
      </c>
      <c r="G258" s="25"/>
      <c r="H258" s="25"/>
      <c r="I258" s="25"/>
      <c r="J258" s="84"/>
      <c r="K258" s="25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</row>
    <row r="259">
      <c r="A259" s="24"/>
      <c r="B259" s="111" t="s">
        <v>477</v>
      </c>
      <c r="C259" s="289"/>
      <c r="D259" s="25"/>
      <c r="E259" s="25"/>
      <c r="F259" s="25"/>
      <c r="G259" s="25"/>
      <c r="H259" s="25"/>
      <c r="I259" s="84">
        <v>1.0</v>
      </c>
      <c r="J259" s="84"/>
      <c r="K259" s="25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</row>
    <row r="260">
      <c r="A260" s="24"/>
      <c r="B260" s="111" t="s">
        <v>478</v>
      </c>
      <c r="C260" s="289"/>
      <c r="D260" s="25"/>
      <c r="E260" s="25"/>
      <c r="F260" s="25"/>
      <c r="G260" s="25"/>
      <c r="H260" s="25"/>
      <c r="I260" s="84">
        <v>1.0</v>
      </c>
      <c r="J260" s="84"/>
      <c r="K260" s="25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>
      <c r="A261" s="24"/>
      <c r="B261" s="111" t="s">
        <v>479</v>
      </c>
      <c r="C261" s="289"/>
      <c r="D261" s="25"/>
      <c r="E261" s="25"/>
      <c r="F261" s="25"/>
      <c r="G261" s="25"/>
      <c r="H261" s="25"/>
      <c r="I261" s="84">
        <v>1.0</v>
      </c>
      <c r="J261" s="84"/>
      <c r="K261" s="25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>
      <c r="A262" s="24"/>
      <c r="B262" s="111" t="s">
        <v>480</v>
      </c>
      <c r="C262" s="289"/>
      <c r="D262" s="25"/>
      <c r="E262" s="25"/>
      <c r="F262" s="25"/>
      <c r="G262" s="25"/>
      <c r="H262" s="25"/>
      <c r="I262" s="84">
        <v>1.0</v>
      </c>
      <c r="J262" s="84"/>
      <c r="K262" s="25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</row>
    <row r="263">
      <c r="A263" s="24"/>
      <c r="B263" s="111" t="s">
        <v>318</v>
      </c>
      <c r="C263" s="289"/>
      <c r="D263" s="25"/>
      <c r="E263" s="25"/>
      <c r="F263" s="84">
        <v>1.0</v>
      </c>
      <c r="G263" s="25"/>
      <c r="H263" s="25"/>
      <c r="I263" s="25"/>
      <c r="J263" s="84"/>
      <c r="K263" s="25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</row>
    <row r="264">
      <c r="A264" s="24"/>
      <c r="B264" s="111" t="s">
        <v>481</v>
      </c>
      <c r="C264" s="289"/>
      <c r="D264" s="25"/>
      <c r="E264" s="25"/>
      <c r="F264" s="25"/>
      <c r="G264" s="25"/>
      <c r="H264" s="25"/>
      <c r="I264" s="84">
        <v>1.0</v>
      </c>
      <c r="J264" s="84"/>
      <c r="K264" s="25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</row>
    <row r="265">
      <c r="A265" s="24"/>
      <c r="B265" s="111" t="s">
        <v>213</v>
      </c>
      <c r="C265" s="289"/>
      <c r="D265" s="84">
        <v>1.0</v>
      </c>
      <c r="E265" s="25"/>
      <c r="F265" s="25"/>
      <c r="G265" s="25"/>
      <c r="H265" s="25"/>
      <c r="I265" s="25"/>
      <c r="J265" s="84"/>
      <c r="K265" s="25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</row>
    <row r="266">
      <c r="A266" s="24"/>
      <c r="B266" s="111" t="s">
        <v>319</v>
      </c>
      <c r="C266" s="289"/>
      <c r="D266" s="25"/>
      <c r="E266" s="25"/>
      <c r="F266" s="84">
        <v>1.0</v>
      </c>
      <c r="G266" s="25"/>
      <c r="H266" s="25"/>
      <c r="I266" s="25"/>
      <c r="J266" s="84"/>
      <c r="K266" s="25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</row>
    <row r="267">
      <c r="A267" s="24"/>
      <c r="B267" s="111" t="s">
        <v>214</v>
      </c>
      <c r="C267" s="289"/>
      <c r="D267" s="84">
        <v>1.0</v>
      </c>
      <c r="E267" s="25"/>
      <c r="F267" s="25"/>
      <c r="G267" s="25"/>
      <c r="H267" s="25"/>
      <c r="I267" s="25"/>
      <c r="J267" s="84"/>
      <c r="K267" s="25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</row>
    <row r="268">
      <c r="A268" s="24"/>
      <c r="B268" s="111" t="s">
        <v>175</v>
      </c>
      <c r="C268" s="81">
        <v>1.0</v>
      </c>
      <c r="D268" s="25"/>
      <c r="E268" s="25"/>
      <c r="F268" s="25"/>
      <c r="G268" s="25"/>
      <c r="H268" s="25"/>
      <c r="I268" s="25"/>
      <c r="J268" s="84"/>
      <c r="K268" s="25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</row>
    <row r="269">
      <c r="A269" s="24"/>
      <c r="B269" s="111" t="s">
        <v>482</v>
      </c>
      <c r="C269" s="289"/>
      <c r="D269" s="25"/>
      <c r="E269" s="25"/>
      <c r="F269" s="25"/>
      <c r="G269" s="25"/>
      <c r="H269" s="25"/>
      <c r="I269" s="84">
        <v>1.0</v>
      </c>
      <c r="J269" s="84"/>
      <c r="K269" s="25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</row>
    <row r="270">
      <c r="A270" s="24"/>
      <c r="B270" s="111" t="s">
        <v>124</v>
      </c>
      <c r="C270" s="289"/>
      <c r="D270" s="25"/>
      <c r="E270" s="25"/>
      <c r="F270" s="25"/>
      <c r="G270" s="84">
        <v>1.0</v>
      </c>
      <c r="H270" s="25"/>
      <c r="I270" s="25"/>
      <c r="J270" s="84"/>
      <c r="K270" s="25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</row>
    <row r="271">
      <c r="A271" s="24"/>
      <c r="B271" s="111" t="s">
        <v>483</v>
      </c>
      <c r="C271" s="289"/>
      <c r="D271" s="25"/>
      <c r="E271" s="25"/>
      <c r="F271" s="25"/>
      <c r="G271" s="25"/>
      <c r="H271" s="25"/>
      <c r="I271" s="84">
        <v>1.0</v>
      </c>
      <c r="J271" s="84"/>
      <c r="K271" s="25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</row>
    <row r="272">
      <c r="A272" s="24"/>
      <c r="B272" s="111" t="s">
        <v>176</v>
      </c>
      <c r="C272" s="81">
        <v>1.0</v>
      </c>
      <c r="D272" s="25"/>
      <c r="E272" s="25"/>
      <c r="F272" s="25"/>
      <c r="G272" s="25"/>
      <c r="H272" s="25"/>
      <c r="I272" s="25"/>
      <c r="J272" s="84"/>
      <c r="K272" s="25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</row>
    <row r="273">
      <c r="A273" s="24"/>
      <c r="B273" s="111" t="s">
        <v>423</v>
      </c>
      <c r="C273" s="289"/>
      <c r="D273" s="25"/>
      <c r="E273" s="84">
        <v>1.0</v>
      </c>
      <c r="F273" s="25"/>
      <c r="G273" s="25"/>
      <c r="H273" s="25"/>
      <c r="I273" s="25"/>
      <c r="J273" s="84"/>
      <c r="K273" s="25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</row>
    <row r="274">
      <c r="A274" s="24"/>
      <c r="B274" s="111" t="s">
        <v>484</v>
      </c>
      <c r="C274" s="289"/>
      <c r="D274" s="25"/>
      <c r="E274" s="25"/>
      <c r="F274" s="25"/>
      <c r="G274" s="25"/>
      <c r="H274" s="25"/>
      <c r="I274" s="84">
        <v>1.0</v>
      </c>
      <c r="J274" s="84"/>
      <c r="K274" s="25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>
      <c r="A275" s="24"/>
      <c r="B275" s="111" t="s">
        <v>321</v>
      </c>
      <c r="C275" s="289"/>
      <c r="D275" s="25"/>
      <c r="E275" s="25"/>
      <c r="F275" s="84">
        <v>1.0</v>
      </c>
      <c r="G275" s="25"/>
      <c r="H275" s="25"/>
      <c r="I275" s="25"/>
      <c r="J275" s="84"/>
      <c r="K275" s="25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</row>
    <row r="276">
      <c r="A276" s="24"/>
      <c r="B276" s="111" t="s">
        <v>215</v>
      </c>
      <c r="C276" s="289"/>
      <c r="D276" s="84">
        <v>1.0</v>
      </c>
      <c r="E276" s="25"/>
      <c r="F276" s="25"/>
      <c r="G276" s="25"/>
      <c r="H276" s="25"/>
      <c r="I276" s="25"/>
      <c r="J276" s="84"/>
      <c r="K276" s="25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</row>
    <row r="277">
      <c r="A277" s="24"/>
      <c r="B277" s="111" t="s">
        <v>486</v>
      </c>
      <c r="C277" s="289"/>
      <c r="D277" s="25"/>
      <c r="E277" s="25"/>
      <c r="F277" s="25"/>
      <c r="G277" s="25"/>
      <c r="H277" s="25"/>
      <c r="I277" s="84">
        <v>1.0</v>
      </c>
      <c r="J277" s="84"/>
      <c r="K277" s="25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</row>
    <row r="278">
      <c r="A278" s="24"/>
      <c r="B278" s="111" t="s">
        <v>487</v>
      </c>
      <c r="C278" s="289"/>
      <c r="D278" s="25"/>
      <c r="E278" s="25"/>
      <c r="F278" s="25"/>
      <c r="G278" s="25"/>
      <c r="H278" s="25"/>
      <c r="I278" s="84">
        <v>1.0</v>
      </c>
      <c r="J278" s="84"/>
      <c r="K278" s="25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</row>
    <row r="279">
      <c r="A279" s="24"/>
      <c r="B279" s="111" t="s">
        <v>322</v>
      </c>
      <c r="C279" s="289"/>
      <c r="D279" s="25"/>
      <c r="E279" s="25"/>
      <c r="F279" s="84">
        <v>1.0</v>
      </c>
      <c r="G279" s="25"/>
      <c r="H279" s="25"/>
      <c r="I279" s="25"/>
      <c r="J279" s="84"/>
      <c r="K279" s="25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>
      <c r="A280" s="24"/>
      <c r="B280" s="111" t="s">
        <v>323</v>
      </c>
      <c r="C280" s="289"/>
      <c r="D280" s="25"/>
      <c r="E280" s="25"/>
      <c r="F280" s="84">
        <v>1.0</v>
      </c>
      <c r="G280" s="25"/>
      <c r="H280" s="25"/>
      <c r="I280" s="25"/>
      <c r="J280" s="84"/>
      <c r="K280" s="25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</row>
    <row r="281">
      <c r="A281" s="24"/>
      <c r="B281" s="111" t="s">
        <v>488</v>
      </c>
      <c r="C281" s="289"/>
      <c r="D281" s="25"/>
      <c r="E281" s="25"/>
      <c r="F281" s="25"/>
      <c r="G281" s="25"/>
      <c r="H281" s="25"/>
      <c r="I281" s="84">
        <v>1.0</v>
      </c>
      <c r="J281" s="84"/>
      <c r="K281" s="25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</row>
    <row r="282">
      <c r="A282" s="24"/>
      <c r="B282" s="111" t="s">
        <v>489</v>
      </c>
      <c r="C282" s="289"/>
      <c r="D282" s="25"/>
      <c r="E282" s="25"/>
      <c r="F282" s="25"/>
      <c r="G282" s="25"/>
      <c r="H282" s="25"/>
      <c r="I282" s="84">
        <v>1.0</v>
      </c>
      <c r="J282" s="84"/>
      <c r="K282" s="25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</row>
    <row r="283">
      <c r="A283" s="24"/>
      <c r="B283" s="111" t="s">
        <v>151</v>
      </c>
      <c r="C283" s="289"/>
      <c r="D283" s="25"/>
      <c r="E283" s="25"/>
      <c r="F283" s="25"/>
      <c r="G283" s="84">
        <v>1.0</v>
      </c>
      <c r="H283" s="25"/>
      <c r="I283" s="25"/>
      <c r="J283" s="84"/>
      <c r="K283" s="25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</row>
    <row r="284">
      <c r="A284" s="24"/>
      <c r="B284" s="111" t="s">
        <v>125</v>
      </c>
      <c r="C284" s="289"/>
      <c r="D284" s="25"/>
      <c r="E284" s="25"/>
      <c r="F284" s="25"/>
      <c r="G284" s="84">
        <v>1.0</v>
      </c>
      <c r="H284" s="25"/>
      <c r="I284" s="25"/>
      <c r="J284" s="84"/>
      <c r="K284" s="25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</row>
    <row r="285">
      <c r="A285" s="24"/>
      <c r="B285" s="111" t="s">
        <v>490</v>
      </c>
      <c r="C285" s="289"/>
      <c r="D285" s="25"/>
      <c r="E285" s="25"/>
      <c r="F285" s="25"/>
      <c r="G285" s="25"/>
      <c r="H285" s="25"/>
      <c r="I285" s="84">
        <v>1.0</v>
      </c>
      <c r="J285" s="84"/>
      <c r="K285" s="25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</row>
    <row r="286">
      <c r="A286" s="24"/>
      <c r="B286" s="111" t="s">
        <v>491</v>
      </c>
      <c r="C286" s="289"/>
      <c r="D286" s="25"/>
      <c r="E286" s="25"/>
      <c r="F286" s="25"/>
      <c r="G286" s="25"/>
      <c r="H286" s="25"/>
      <c r="I286" s="84">
        <v>1.0</v>
      </c>
      <c r="J286" s="84"/>
      <c r="K286" s="25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</row>
    <row r="287">
      <c r="A287" s="24"/>
      <c r="B287" s="111" t="s">
        <v>217</v>
      </c>
      <c r="C287" s="289"/>
      <c r="D287" s="84">
        <v>1.0</v>
      </c>
      <c r="E287" s="25"/>
      <c r="F287" s="25"/>
      <c r="G287" s="25"/>
      <c r="H287" s="25"/>
      <c r="I287" s="25"/>
      <c r="J287" s="84"/>
      <c r="K287" s="25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</row>
    <row r="288">
      <c r="A288" s="24"/>
      <c r="B288" s="111" t="s">
        <v>326</v>
      </c>
      <c r="C288" s="289"/>
      <c r="D288" s="25"/>
      <c r="E288" s="25"/>
      <c r="F288" s="84">
        <v>1.0</v>
      </c>
      <c r="G288" s="25"/>
      <c r="H288" s="25"/>
      <c r="I288" s="25"/>
      <c r="J288" s="84"/>
      <c r="K288" s="25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>
      <c r="A289" s="24"/>
      <c r="B289" s="111" t="s">
        <v>218</v>
      </c>
      <c r="C289" s="289"/>
      <c r="D289" s="84">
        <v>1.0</v>
      </c>
      <c r="E289" s="25"/>
      <c r="F289" s="25"/>
      <c r="G289" s="25"/>
      <c r="H289" s="25"/>
      <c r="I289" s="25"/>
      <c r="J289" s="84"/>
      <c r="K289" s="25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</row>
    <row r="290">
      <c r="A290" s="24"/>
      <c r="B290" s="111" t="s">
        <v>328</v>
      </c>
      <c r="C290" s="289"/>
      <c r="D290" s="25"/>
      <c r="E290" s="25"/>
      <c r="F290" s="84">
        <v>1.0</v>
      </c>
      <c r="G290" s="25"/>
      <c r="H290" s="25"/>
      <c r="I290" s="25"/>
      <c r="J290" s="84"/>
      <c r="K290" s="25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</row>
    <row r="291">
      <c r="A291" s="24"/>
      <c r="B291" s="111" t="s">
        <v>264</v>
      </c>
      <c r="C291" s="289"/>
      <c r="D291" s="25"/>
      <c r="E291" s="25"/>
      <c r="F291" s="25"/>
      <c r="G291" s="25"/>
      <c r="H291" s="84">
        <v>1.0</v>
      </c>
      <c r="I291" s="25"/>
      <c r="J291" s="84"/>
      <c r="K291" s="25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</row>
    <row r="292">
      <c r="A292" s="24"/>
      <c r="B292" s="111" t="s">
        <v>219</v>
      </c>
      <c r="C292" s="289"/>
      <c r="D292" s="84">
        <v>1.0</v>
      </c>
      <c r="E292" s="25"/>
      <c r="F292" s="25"/>
      <c r="G292" s="25"/>
      <c r="H292" s="25"/>
      <c r="I292" s="25"/>
      <c r="J292" s="84"/>
      <c r="K292" s="25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</row>
    <row r="293">
      <c r="A293" s="24"/>
      <c r="B293" s="111" t="s">
        <v>329</v>
      </c>
      <c r="C293" s="289"/>
      <c r="D293" s="25"/>
      <c r="E293" s="25"/>
      <c r="F293" s="84">
        <v>1.0</v>
      </c>
      <c r="G293" s="25"/>
      <c r="H293" s="25"/>
      <c r="I293" s="25"/>
      <c r="J293" s="84"/>
      <c r="K293" s="25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</row>
    <row r="294">
      <c r="A294" s="24"/>
      <c r="B294" s="111" t="s">
        <v>493</v>
      </c>
      <c r="C294" s="289"/>
      <c r="D294" s="25"/>
      <c r="E294" s="25"/>
      <c r="F294" s="25"/>
      <c r="G294" s="25"/>
      <c r="H294" s="25"/>
      <c r="I294" s="84">
        <v>1.0</v>
      </c>
      <c r="J294" s="84"/>
      <c r="K294" s="25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</row>
    <row r="295">
      <c r="A295" s="24"/>
      <c r="B295" s="111" t="s">
        <v>220</v>
      </c>
      <c r="C295" s="289"/>
      <c r="D295" s="84">
        <v>1.0</v>
      </c>
      <c r="E295" s="25"/>
      <c r="F295" s="25"/>
      <c r="G295" s="25"/>
      <c r="H295" s="25"/>
      <c r="I295" s="25"/>
      <c r="J295" s="84"/>
      <c r="K295" s="25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</row>
    <row r="296">
      <c r="A296" s="24"/>
      <c r="B296" s="111" t="s">
        <v>330</v>
      </c>
      <c r="C296" s="289"/>
      <c r="D296" s="25"/>
      <c r="E296" s="25"/>
      <c r="F296" s="84">
        <v>1.0</v>
      </c>
      <c r="G296" s="25"/>
      <c r="H296" s="25"/>
      <c r="I296" s="25"/>
      <c r="J296" s="84"/>
      <c r="K296" s="25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</row>
    <row r="297">
      <c r="A297" s="24"/>
      <c r="B297" s="111" t="s">
        <v>221</v>
      </c>
      <c r="C297" s="289"/>
      <c r="D297" s="84">
        <v>1.0</v>
      </c>
      <c r="E297" s="25"/>
      <c r="F297" s="25"/>
      <c r="G297" s="25"/>
      <c r="H297" s="25"/>
      <c r="I297" s="25"/>
      <c r="J297" s="84"/>
      <c r="K297" s="25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>
      <c r="A298" s="24"/>
      <c r="B298" s="111" t="s">
        <v>222</v>
      </c>
      <c r="C298" s="289"/>
      <c r="D298" s="84">
        <v>1.0</v>
      </c>
      <c r="E298" s="25"/>
      <c r="F298" s="25"/>
      <c r="G298" s="25"/>
      <c r="H298" s="25"/>
      <c r="I298" s="25"/>
      <c r="J298" s="84"/>
      <c r="K298" s="25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</row>
    <row r="299">
      <c r="A299" s="24"/>
      <c r="B299" s="111" t="s">
        <v>496</v>
      </c>
      <c r="C299" s="289"/>
      <c r="D299" s="25"/>
      <c r="E299" s="25"/>
      <c r="F299" s="25"/>
      <c r="G299" s="25"/>
      <c r="H299" s="25"/>
      <c r="I299" s="84">
        <v>1.0</v>
      </c>
      <c r="J299" s="84"/>
      <c r="K299" s="25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</row>
    <row r="300">
      <c r="A300" s="24"/>
      <c r="B300" s="111" t="s">
        <v>152</v>
      </c>
      <c r="C300" s="289"/>
      <c r="D300" s="25"/>
      <c r="E300" s="25"/>
      <c r="F300" s="25"/>
      <c r="G300" s="84">
        <v>1.0</v>
      </c>
      <c r="H300" s="25"/>
      <c r="I300" s="25"/>
      <c r="J300" s="84"/>
      <c r="K300" s="25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</row>
    <row r="301">
      <c r="A301" s="24"/>
      <c r="B301" s="111" t="s">
        <v>331</v>
      </c>
      <c r="C301" s="289"/>
      <c r="D301" s="25"/>
      <c r="E301" s="25"/>
      <c r="F301" s="84">
        <v>1.0</v>
      </c>
      <c r="G301" s="25"/>
      <c r="H301" s="25"/>
      <c r="I301" s="25"/>
      <c r="J301" s="84"/>
      <c r="K301" s="25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</row>
    <row r="302">
      <c r="A302" s="24"/>
      <c r="B302" s="111" t="s">
        <v>332</v>
      </c>
      <c r="C302" s="289"/>
      <c r="D302" s="25"/>
      <c r="E302" s="25"/>
      <c r="F302" s="84">
        <v>1.0</v>
      </c>
      <c r="G302" s="25"/>
      <c r="H302" s="25"/>
      <c r="I302" s="25"/>
      <c r="J302" s="84"/>
      <c r="K302" s="25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>
      <c r="A303" s="24"/>
      <c r="B303" s="111" t="s">
        <v>333</v>
      </c>
      <c r="C303" s="289"/>
      <c r="D303" s="25"/>
      <c r="E303" s="25"/>
      <c r="F303" s="84">
        <v>1.0</v>
      </c>
      <c r="G303" s="25"/>
      <c r="H303" s="25"/>
      <c r="I303" s="25"/>
      <c r="J303" s="84"/>
      <c r="K303" s="25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</row>
    <row r="304">
      <c r="A304" s="24"/>
      <c r="B304" s="111" t="s">
        <v>223</v>
      </c>
      <c r="C304" s="289"/>
      <c r="D304" s="84">
        <v>1.0</v>
      </c>
      <c r="E304" s="25"/>
      <c r="F304" s="25"/>
      <c r="G304" s="25"/>
      <c r="H304" s="25"/>
      <c r="I304" s="25"/>
      <c r="J304" s="84"/>
      <c r="K304" s="25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</row>
    <row r="305">
      <c r="A305" s="24"/>
      <c r="B305" s="111" t="s">
        <v>126</v>
      </c>
      <c r="C305" s="289"/>
      <c r="D305" s="25"/>
      <c r="E305" s="25"/>
      <c r="F305" s="25"/>
      <c r="G305" s="84">
        <v>1.0</v>
      </c>
      <c r="H305" s="25"/>
      <c r="I305" s="25"/>
      <c r="J305" s="84"/>
      <c r="K305" s="25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</row>
    <row r="306">
      <c r="A306" s="24"/>
      <c r="B306" s="111" t="s">
        <v>497</v>
      </c>
      <c r="C306" s="289"/>
      <c r="D306" s="25"/>
      <c r="E306" s="25"/>
      <c r="F306" s="25"/>
      <c r="G306" s="25"/>
      <c r="H306" s="25"/>
      <c r="I306" s="84">
        <v>1.0</v>
      </c>
      <c r="J306" s="84"/>
      <c r="K306" s="25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</row>
    <row r="307">
      <c r="A307" s="24"/>
      <c r="B307" s="111" t="s">
        <v>127</v>
      </c>
      <c r="C307" s="289"/>
      <c r="D307" s="25"/>
      <c r="E307" s="25"/>
      <c r="F307" s="25"/>
      <c r="G307" s="84">
        <v>1.0</v>
      </c>
      <c r="H307" s="25"/>
      <c r="I307" s="25"/>
      <c r="J307" s="84"/>
      <c r="K307" s="25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</row>
    <row r="308">
      <c r="A308" s="24"/>
      <c r="B308" s="111" t="s">
        <v>224</v>
      </c>
      <c r="C308" s="289"/>
      <c r="D308" s="84">
        <v>1.0</v>
      </c>
      <c r="E308" s="25"/>
      <c r="F308" s="25"/>
      <c r="G308" s="25"/>
      <c r="H308" s="25"/>
      <c r="I308" s="25"/>
      <c r="J308" s="84"/>
      <c r="K308" s="25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</row>
    <row r="309">
      <c r="A309" s="24"/>
      <c r="B309" s="111" t="s">
        <v>334</v>
      </c>
      <c r="C309" s="289"/>
      <c r="D309" s="25"/>
      <c r="E309" s="25"/>
      <c r="F309" s="84">
        <v>1.0</v>
      </c>
      <c r="G309" s="25"/>
      <c r="H309" s="25"/>
      <c r="I309" s="25"/>
      <c r="J309" s="84"/>
      <c r="K309" s="25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</row>
    <row r="310">
      <c r="A310" s="24"/>
      <c r="B310" s="111" t="s">
        <v>225</v>
      </c>
      <c r="C310" s="289"/>
      <c r="D310" s="84">
        <v>1.0</v>
      </c>
      <c r="E310" s="25"/>
      <c r="F310" s="25"/>
      <c r="G310" s="25"/>
      <c r="H310" s="25"/>
      <c r="I310" s="25"/>
      <c r="J310" s="84"/>
      <c r="K310" s="25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</row>
    <row r="311">
      <c r="A311" s="24"/>
      <c r="B311" s="111" t="s">
        <v>226</v>
      </c>
      <c r="C311" s="289"/>
      <c r="D311" s="84">
        <v>1.0</v>
      </c>
      <c r="E311" s="25"/>
      <c r="F311" s="25"/>
      <c r="G311" s="25"/>
      <c r="H311" s="25"/>
      <c r="I311" s="25"/>
      <c r="J311" s="84"/>
      <c r="K311" s="25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</row>
    <row r="312">
      <c r="A312" s="24"/>
      <c r="B312" s="111" t="s">
        <v>499</v>
      </c>
      <c r="C312" s="289"/>
      <c r="D312" s="25"/>
      <c r="E312" s="25"/>
      <c r="F312" s="25"/>
      <c r="G312" s="25"/>
      <c r="H312" s="25"/>
      <c r="I312" s="84">
        <v>1.0</v>
      </c>
      <c r="J312" s="84"/>
      <c r="K312" s="25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</row>
    <row r="313">
      <c r="A313" s="24"/>
      <c r="B313" s="111" t="s">
        <v>501</v>
      </c>
      <c r="C313" s="289"/>
      <c r="D313" s="25"/>
      <c r="E313" s="25"/>
      <c r="F313" s="25"/>
      <c r="G313" s="25"/>
      <c r="H313" s="25"/>
      <c r="I313" s="84">
        <v>1.0</v>
      </c>
      <c r="J313" s="84"/>
      <c r="K313" s="25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</row>
    <row r="314">
      <c r="A314" s="24"/>
      <c r="B314" s="111" t="s">
        <v>425</v>
      </c>
      <c r="C314" s="289"/>
      <c r="D314" s="25"/>
      <c r="E314" s="84">
        <v>1.0</v>
      </c>
      <c r="F314" s="25"/>
      <c r="G314" s="25"/>
      <c r="H314" s="25"/>
      <c r="I314" s="25"/>
      <c r="J314" s="84"/>
      <c r="K314" s="25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</row>
    <row r="315">
      <c r="A315" s="24"/>
      <c r="B315" s="111" t="s">
        <v>503</v>
      </c>
      <c r="C315" s="289"/>
      <c r="D315" s="25"/>
      <c r="E315" s="25"/>
      <c r="F315" s="25"/>
      <c r="G315" s="25"/>
      <c r="H315" s="25"/>
      <c r="I315" s="84">
        <v>1.0</v>
      </c>
      <c r="J315" s="84"/>
      <c r="K315" s="25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</row>
    <row r="316">
      <c r="A316" s="24"/>
      <c r="B316" s="111" t="s">
        <v>504</v>
      </c>
      <c r="C316" s="289"/>
      <c r="D316" s="25"/>
      <c r="E316" s="25"/>
      <c r="F316" s="25"/>
      <c r="G316" s="25"/>
      <c r="H316" s="25"/>
      <c r="I316" s="84">
        <v>1.0</v>
      </c>
      <c r="J316" s="84"/>
      <c r="K316" s="25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</row>
    <row r="317">
      <c r="A317" s="24"/>
      <c r="B317" s="111" t="s">
        <v>426</v>
      </c>
      <c r="C317" s="289"/>
      <c r="D317" s="25"/>
      <c r="E317" s="84">
        <v>1.0</v>
      </c>
      <c r="F317" s="25"/>
      <c r="G317" s="25"/>
      <c r="H317" s="25"/>
      <c r="I317" s="25"/>
      <c r="J317" s="84"/>
      <c r="K317" s="25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</row>
    <row r="318">
      <c r="A318" s="24"/>
      <c r="B318" s="111" t="s">
        <v>128</v>
      </c>
      <c r="C318" s="289"/>
      <c r="D318" s="25"/>
      <c r="E318" s="25"/>
      <c r="F318" s="25"/>
      <c r="G318" s="84">
        <v>1.0</v>
      </c>
      <c r="H318" s="25"/>
      <c r="I318" s="25"/>
      <c r="J318" s="84"/>
      <c r="K318" s="25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</row>
    <row r="319">
      <c r="A319" s="24"/>
      <c r="B319" s="111" t="s">
        <v>336</v>
      </c>
      <c r="C319" s="289"/>
      <c r="D319" s="25"/>
      <c r="E319" s="25"/>
      <c r="F319" s="84">
        <v>1.0</v>
      </c>
      <c r="G319" s="25"/>
      <c r="H319" s="25"/>
      <c r="I319" s="25"/>
      <c r="J319" s="84"/>
      <c r="K319" s="25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>
      <c r="A320" s="24"/>
      <c r="B320" s="111" t="s">
        <v>227</v>
      </c>
      <c r="C320" s="289"/>
      <c r="D320" s="84">
        <v>1.0</v>
      </c>
      <c r="E320" s="25"/>
      <c r="F320" s="25"/>
      <c r="G320" s="25"/>
      <c r="H320" s="25"/>
      <c r="I320" s="25"/>
      <c r="J320" s="84"/>
      <c r="K320" s="25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</row>
    <row r="321">
      <c r="A321" s="24"/>
      <c r="B321" s="111" t="s">
        <v>228</v>
      </c>
      <c r="C321" s="289"/>
      <c r="D321" s="84">
        <v>1.0</v>
      </c>
      <c r="E321" s="25"/>
      <c r="F321" s="25"/>
      <c r="G321" s="25"/>
      <c r="H321" s="25"/>
      <c r="I321" s="25"/>
      <c r="J321" s="84"/>
      <c r="K321" s="25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</row>
    <row r="322">
      <c r="A322" s="24"/>
      <c r="B322" s="111" t="s">
        <v>178</v>
      </c>
      <c r="C322" s="81">
        <v>1.0</v>
      </c>
      <c r="D322" s="25"/>
      <c r="E322" s="25"/>
      <c r="F322" s="25"/>
      <c r="G322" s="25"/>
      <c r="H322" s="25"/>
      <c r="I322" s="25"/>
      <c r="J322" s="84"/>
      <c r="K322" s="25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</row>
    <row r="323">
      <c r="A323" s="24"/>
      <c r="B323" s="111" t="s">
        <v>232</v>
      </c>
      <c r="C323" s="289"/>
      <c r="D323" s="84">
        <v>1.0</v>
      </c>
      <c r="E323" s="25"/>
      <c r="F323" s="25"/>
      <c r="G323" s="25"/>
      <c r="H323" s="25"/>
      <c r="I323" s="25"/>
      <c r="J323" s="84"/>
      <c r="K323" s="25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</row>
    <row r="324">
      <c r="A324" s="24"/>
      <c r="B324" s="111" t="s">
        <v>233</v>
      </c>
      <c r="C324" s="289"/>
      <c r="D324" s="84">
        <v>1.0</v>
      </c>
      <c r="E324" s="25"/>
      <c r="F324" s="25"/>
      <c r="G324" s="25"/>
      <c r="H324" s="25"/>
      <c r="I324" s="25"/>
      <c r="J324" s="84"/>
      <c r="K324" s="25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</row>
    <row r="325">
      <c r="A325" s="24"/>
      <c r="B325" s="111" t="s">
        <v>338</v>
      </c>
      <c r="C325" s="289"/>
      <c r="D325" s="25"/>
      <c r="E325" s="25"/>
      <c r="F325" s="84">
        <v>1.0</v>
      </c>
      <c r="G325" s="25"/>
      <c r="H325" s="25"/>
      <c r="I325" s="25"/>
      <c r="J325" s="84"/>
      <c r="K325" s="25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</row>
    <row r="326">
      <c r="A326" s="24"/>
      <c r="B326" s="111" t="s">
        <v>339</v>
      </c>
      <c r="C326" s="289"/>
      <c r="D326" s="25"/>
      <c r="E326" s="25"/>
      <c r="F326" s="84">
        <v>1.0</v>
      </c>
      <c r="G326" s="25"/>
      <c r="H326" s="25"/>
      <c r="I326" s="25"/>
      <c r="J326" s="84"/>
      <c r="K326" s="25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</row>
    <row r="327">
      <c r="A327" s="24"/>
      <c r="B327" s="111" t="s">
        <v>340</v>
      </c>
      <c r="C327" s="289"/>
      <c r="D327" s="25"/>
      <c r="E327" s="25"/>
      <c r="F327" s="84">
        <v>1.0</v>
      </c>
      <c r="G327" s="25"/>
      <c r="H327" s="25"/>
      <c r="I327" s="25"/>
      <c r="J327" s="84"/>
      <c r="K327" s="25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</row>
    <row r="328">
      <c r="A328" s="24"/>
      <c r="B328" s="111" t="s">
        <v>505</v>
      </c>
      <c r="C328" s="289"/>
      <c r="D328" s="25"/>
      <c r="E328" s="25"/>
      <c r="F328" s="25"/>
      <c r="G328" s="25"/>
      <c r="H328" s="25"/>
      <c r="I328" s="84">
        <v>1.0</v>
      </c>
      <c r="J328" s="84"/>
      <c r="K328" s="25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</row>
    <row r="329">
      <c r="A329" s="24"/>
      <c r="B329" s="111" t="s">
        <v>341</v>
      </c>
      <c r="C329" s="289"/>
      <c r="D329" s="25"/>
      <c r="E329" s="25"/>
      <c r="F329" s="84">
        <v>1.0</v>
      </c>
      <c r="G329" s="25"/>
      <c r="H329" s="25"/>
      <c r="I329" s="25"/>
      <c r="J329" s="84"/>
      <c r="K329" s="25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</row>
    <row r="330">
      <c r="A330" s="24"/>
      <c r="B330" s="111" t="s">
        <v>506</v>
      </c>
      <c r="C330" s="289"/>
      <c r="D330" s="25"/>
      <c r="E330" s="25"/>
      <c r="F330" s="25"/>
      <c r="G330" s="25"/>
      <c r="H330" s="25"/>
      <c r="I330" s="84">
        <v>1.0</v>
      </c>
      <c r="J330" s="84"/>
      <c r="K330" s="25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</row>
    <row r="331">
      <c r="A331" s="24"/>
      <c r="B331" s="111" t="s">
        <v>234</v>
      </c>
      <c r="C331" s="289"/>
      <c r="D331" s="84">
        <v>1.0</v>
      </c>
      <c r="E331" s="25"/>
      <c r="F331" s="25"/>
      <c r="G331" s="25"/>
      <c r="H331" s="25"/>
      <c r="I331" s="25"/>
      <c r="J331" s="84"/>
      <c r="K331" s="25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</row>
    <row r="332">
      <c r="A332" s="24"/>
      <c r="B332" s="111" t="s">
        <v>427</v>
      </c>
      <c r="C332" s="289"/>
      <c r="D332" s="25"/>
      <c r="E332" s="84">
        <v>1.0</v>
      </c>
      <c r="F332" s="25"/>
      <c r="G332" s="25"/>
      <c r="H332" s="25"/>
      <c r="I332" s="25"/>
      <c r="J332" s="84"/>
      <c r="K332" s="25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</row>
    <row r="333">
      <c r="A333" s="24"/>
      <c r="B333" s="111" t="s">
        <v>342</v>
      </c>
      <c r="C333" s="289"/>
      <c r="D333" s="25"/>
      <c r="E333" s="25"/>
      <c r="F333" s="84">
        <v>1.0</v>
      </c>
      <c r="G333" s="25"/>
      <c r="H333" s="25"/>
      <c r="I333" s="25"/>
      <c r="J333" s="84"/>
      <c r="K333" s="25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</row>
    <row r="334">
      <c r="A334" s="24"/>
      <c r="B334" s="111" t="s">
        <v>343</v>
      </c>
      <c r="C334" s="289"/>
      <c r="D334" s="25"/>
      <c r="E334" s="25"/>
      <c r="F334" s="84">
        <v>1.0</v>
      </c>
      <c r="G334" s="25"/>
      <c r="H334" s="25"/>
      <c r="I334" s="25"/>
      <c r="J334" s="84"/>
      <c r="K334" s="25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</row>
    <row r="335">
      <c r="A335" s="24"/>
      <c r="B335" s="111" t="s">
        <v>153</v>
      </c>
      <c r="C335" s="289"/>
      <c r="D335" s="25"/>
      <c r="E335" s="25"/>
      <c r="F335" s="25"/>
      <c r="G335" s="84">
        <v>1.0</v>
      </c>
      <c r="H335" s="25"/>
      <c r="I335" s="25"/>
      <c r="J335" s="84"/>
      <c r="K335" s="25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</row>
    <row r="336">
      <c r="A336" s="24"/>
      <c r="B336" s="111" t="s">
        <v>508</v>
      </c>
      <c r="C336" s="289"/>
      <c r="D336" s="25"/>
      <c r="E336" s="25"/>
      <c r="F336" s="25"/>
      <c r="G336" s="25"/>
      <c r="H336" s="25"/>
      <c r="I336" s="84">
        <v>1.0</v>
      </c>
      <c r="J336" s="84"/>
      <c r="K336" s="25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</row>
    <row r="337">
      <c r="A337" s="24"/>
      <c r="B337" s="111" t="s">
        <v>509</v>
      </c>
      <c r="C337" s="289"/>
      <c r="D337" s="25"/>
      <c r="E337" s="25"/>
      <c r="F337" s="25"/>
      <c r="G337" s="25"/>
      <c r="H337" s="25"/>
      <c r="I337" s="84">
        <v>1.0</v>
      </c>
      <c r="J337" s="84"/>
      <c r="K337" s="25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</row>
    <row r="338">
      <c r="A338" s="24"/>
      <c r="B338" s="111" t="s">
        <v>154</v>
      </c>
      <c r="C338" s="289"/>
      <c r="D338" s="25"/>
      <c r="E338" s="25"/>
      <c r="F338" s="25"/>
      <c r="G338" s="84">
        <v>1.0</v>
      </c>
      <c r="H338" s="25"/>
      <c r="I338" s="25"/>
      <c r="J338" s="84"/>
      <c r="K338" s="25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>
      <c r="A339" s="24"/>
      <c r="B339" s="111" t="s">
        <v>344</v>
      </c>
      <c r="C339" s="289"/>
      <c r="D339" s="25"/>
      <c r="E339" s="25"/>
      <c r="F339" s="84">
        <v>1.0</v>
      </c>
      <c r="G339" s="25"/>
      <c r="H339" s="25"/>
      <c r="I339" s="25"/>
      <c r="J339" s="84"/>
      <c r="K339" s="25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</row>
    <row r="340">
      <c r="A340" s="24"/>
      <c r="B340" s="111" t="s">
        <v>345</v>
      </c>
      <c r="C340" s="289"/>
      <c r="D340" s="25"/>
      <c r="E340" s="25"/>
      <c r="F340" s="84">
        <v>1.0</v>
      </c>
      <c r="G340" s="25"/>
      <c r="H340" s="25"/>
      <c r="I340" s="25"/>
      <c r="J340" s="84"/>
      <c r="K340" s="25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</row>
    <row r="341">
      <c r="A341" s="24"/>
      <c r="B341" s="111" t="s">
        <v>346</v>
      </c>
      <c r="C341" s="289"/>
      <c r="D341" s="25"/>
      <c r="E341" s="25"/>
      <c r="F341" s="84">
        <v>1.0</v>
      </c>
      <c r="G341" s="25"/>
      <c r="H341" s="25"/>
      <c r="I341" s="25"/>
      <c r="J341" s="84"/>
      <c r="K341" s="25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</row>
    <row r="342">
      <c r="A342" s="24"/>
      <c r="B342" s="111" t="s">
        <v>347</v>
      </c>
      <c r="C342" s="289"/>
      <c r="D342" s="25"/>
      <c r="E342" s="25"/>
      <c r="F342" s="84">
        <v>1.0</v>
      </c>
      <c r="G342" s="25"/>
      <c r="H342" s="25"/>
      <c r="I342" s="25"/>
      <c r="J342" s="84"/>
      <c r="K342" s="25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</row>
    <row r="343">
      <c r="A343" s="24"/>
      <c r="B343" s="111" t="s">
        <v>510</v>
      </c>
      <c r="C343" s="289"/>
      <c r="D343" s="25"/>
      <c r="E343" s="25"/>
      <c r="F343" s="25"/>
      <c r="G343" s="25"/>
      <c r="H343" s="25"/>
      <c r="I343" s="84">
        <v>1.0</v>
      </c>
      <c r="J343" s="84"/>
      <c r="K343" s="25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</row>
    <row r="344">
      <c r="A344" s="24"/>
      <c r="B344" s="111" t="s">
        <v>155</v>
      </c>
      <c r="C344" s="289"/>
      <c r="D344" s="25"/>
      <c r="E344" s="25"/>
      <c r="F344" s="25"/>
      <c r="G344" s="84">
        <v>1.0</v>
      </c>
      <c r="H344" s="25"/>
      <c r="I344" s="25"/>
      <c r="J344" s="84"/>
      <c r="K344" s="25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</row>
    <row r="345">
      <c r="A345" s="24"/>
      <c r="B345" s="111" t="s">
        <v>265</v>
      </c>
      <c r="C345" s="289"/>
      <c r="D345" s="25"/>
      <c r="E345" s="25"/>
      <c r="F345" s="25"/>
      <c r="G345" s="25"/>
      <c r="H345" s="84">
        <v>1.0</v>
      </c>
      <c r="I345" s="25"/>
      <c r="J345" s="84"/>
      <c r="K345" s="25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</row>
    <row r="346">
      <c r="A346" s="24"/>
      <c r="B346" s="111" t="s">
        <v>514</v>
      </c>
      <c r="C346" s="289"/>
      <c r="D346" s="25"/>
      <c r="E346" s="25"/>
      <c r="F346" s="25"/>
      <c r="G346" s="25"/>
      <c r="H346" s="25"/>
      <c r="I346" s="84">
        <v>1.0</v>
      </c>
      <c r="J346" s="84"/>
      <c r="K346" s="25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</row>
    <row r="347">
      <c r="A347" s="24"/>
      <c r="B347" s="111" t="s">
        <v>515</v>
      </c>
      <c r="C347" s="289"/>
      <c r="D347" s="25"/>
      <c r="E347" s="25"/>
      <c r="F347" s="25"/>
      <c r="G347" s="25"/>
      <c r="H347" s="25"/>
      <c r="I347" s="84">
        <v>1.0</v>
      </c>
      <c r="J347" s="84"/>
      <c r="K347" s="25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</row>
    <row r="348">
      <c r="A348" s="24"/>
      <c r="B348" s="111" t="s">
        <v>266</v>
      </c>
      <c r="C348" s="289"/>
      <c r="D348" s="25"/>
      <c r="E348" s="25"/>
      <c r="F348" s="25"/>
      <c r="G348" s="25"/>
      <c r="H348" s="84">
        <v>1.0</v>
      </c>
      <c r="I348" s="25"/>
      <c r="J348" s="84"/>
      <c r="K348" s="25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</row>
    <row r="349">
      <c r="A349" s="24"/>
      <c r="B349" s="111" t="s">
        <v>129</v>
      </c>
      <c r="C349" s="289"/>
      <c r="D349" s="25"/>
      <c r="E349" s="25"/>
      <c r="F349" s="25"/>
      <c r="G349" s="84">
        <v>1.0</v>
      </c>
      <c r="H349" s="25"/>
      <c r="I349" s="25"/>
      <c r="J349" s="84"/>
      <c r="K349" s="25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</row>
    <row r="350">
      <c r="A350" s="24"/>
      <c r="B350" s="111" t="s">
        <v>349</v>
      </c>
      <c r="C350" s="289"/>
      <c r="D350" s="25"/>
      <c r="E350" s="25"/>
      <c r="F350" s="84">
        <v>1.0</v>
      </c>
      <c r="G350" s="25"/>
      <c r="H350" s="25"/>
      <c r="I350" s="25"/>
      <c r="J350" s="84"/>
      <c r="K350" s="25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</row>
    <row r="351">
      <c r="A351" s="24"/>
      <c r="B351" s="111" t="s">
        <v>139</v>
      </c>
      <c r="C351" s="289"/>
      <c r="D351" s="25"/>
      <c r="E351" s="25"/>
      <c r="F351" s="25"/>
      <c r="G351" s="84">
        <v>1.0</v>
      </c>
      <c r="H351" s="25"/>
      <c r="I351" s="25"/>
      <c r="J351" s="84"/>
      <c r="K351" s="25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</row>
    <row r="352">
      <c r="A352" s="24"/>
      <c r="B352" s="111" t="s">
        <v>516</v>
      </c>
      <c r="C352" s="289"/>
      <c r="D352" s="25"/>
      <c r="E352" s="25"/>
      <c r="F352" s="25"/>
      <c r="G352" s="25"/>
      <c r="H352" s="25"/>
      <c r="I352" s="84">
        <v>1.0</v>
      </c>
      <c r="J352" s="84"/>
      <c r="K352" s="25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</row>
    <row r="353">
      <c r="A353" s="24"/>
      <c r="B353" s="111" t="s">
        <v>236</v>
      </c>
      <c r="C353" s="289"/>
      <c r="D353" s="84">
        <v>1.0</v>
      </c>
      <c r="E353" s="25"/>
      <c r="F353" s="25"/>
      <c r="G353" s="25"/>
      <c r="H353" s="25"/>
      <c r="I353" s="25"/>
      <c r="J353" s="84"/>
      <c r="K353" s="25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</row>
    <row r="354">
      <c r="A354" s="24"/>
      <c r="B354" s="111" t="s">
        <v>351</v>
      </c>
      <c r="C354" s="289"/>
      <c r="D354" s="25"/>
      <c r="E354" s="25"/>
      <c r="F354" s="84">
        <v>1.0</v>
      </c>
      <c r="G354" s="25"/>
      <c r="H354" s="25"/>
      <c r="I354" s="25"/>
      <c r="J354" s="84"/>
      <c r="K354" s="25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</row>
    <row r="355">
      <c r="A355" s="24"/>
      <c r="B355" s="111" t="s">
        <v>156</v>
      </c>
      <c r="C355" s="289"/>
      <c r="D355" s="25"/>
      <c r="E355" s="25"/>
      <c r="F355" s="25"/>
      <c r="G355" s="84">
        <v>1.0</v>
      </c>
      <c r="H355" s="25"/>
      <c r="I355" s="25"/>
      <c r="J355" s="84"/>
      <c r="K355" s="25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</row>
    <row r="356">
      <c r="A356" s="24"/>
      <c r="B356" s="111" t="s">
        <v>518</v>
      </c>
      <c r="C356" s="289"/>
      <c r="D356" s="25"/>
      <c r="E356" s="25"/>
      <c r="F356" s="25"/>
      <c r="G356" s="25"/>
      <c r="H356" s="25"/>
      <c r="I356" s="84">
        <v>1.0</v>
      </c>
      <c r="J356" s="84"/>
      <c r="K356" s="25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>
      <c r="A357" s="24"/>
      <c r="B357" s="111" t="s">
        <v>237</v>
      </c>
      <c r="C357" s="289"/>
      <c r="D357" s="84">
        <v>1.0</v>
      </c>
      <c r="E357" s="25"/>
      <c r="F357" s="25"/>
      <c r="G357" s="25"/>
      <c r="H357" s="25"/>
      <c r="I357" s="25"/>
      <c r="J357" s="84"/>
      <c r="K357" s="25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</row>
    <row r="358">
      <c r="A358" s="24"/>
      <c r="B358" s="111" t="s">
        <v>519</v>
      </c>
      <c r="C358" s="289"/>
      <c r="D358" s="25"/>
      <c r="E358" s="25"/>
      <c r="F358" s="25"/>
      <c r="G358" s="25"/>
      <c r="H358" s="25"/>
      <c r="I358" s="84">
        <v>1.0</v>
      </c>
      <c r="J358" s="84"/>
      <c r="K358" s="25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</row>
    <row r="359">
      <c r="A359" s="24"/>
      <c r="B359" s="111" t="s">
        <v>238</v>
      </c>
      <c r="C359" s="289"/>
      <c r="D359" s="84">
        <v>1.0</v>
      </c>
      <c r="E359" s="25"/>
      <c r="F359" s="25"/>
      <c r="G359" s="25"/>
      <c r="H359" s="25"/>
      <c r="I359" s="25"/>
      <c r="J359" s="84"/>
      <c r="K359" s="25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</row>
    <row r="360">
      <c r="A360" s="24"/>
      <c r="B360" s="111" t="s">
        <v>144</v>
      </c>
      <c r="C360" s="289"/>
      <c r="D360" s="25"/>
      <c r="E360" s="25"/>
      <c r="F360" s="25"/>
      <c r="G360" s="84">
        <v>1.0</v>
      </c>
      <c r="H360" s="25"/>
      <c r="I360" s="25"/>
      <c r="J360" s="84"/>
      <c r="K360" s="25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</row>
    <row r="361">
      <c r="A361" s="24"/>
      <c r="B361" s="111" t="s">
        <v>520</v>
      </c>
      <c r="C361" s="289"/>
      <c r="D361" s="25"/>
      <c r="E361" s="25"/>
      <c r="F361" s="25"/>
      <c r="G361" s="25"/>
      <c r="H361" s="25"/>
      <c r="I361" s="84">
        <v>1.0</v>
      </c>
      <c r="J361" s="84"/>
      <c r="K361" s="25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</row>
    <row r="362">
      <c r="A362" s="24"/>
      <c r="B362" s="111" t="s">
        <v>352</v>
      </c>
      <c r="C362" s="289"/>
      <c r="D362" s="25"/>
      <c r="E362" s="25"/>
      <c r="F362" s="84">
        <v>1.0</v>
      </c>
      <c r="G362" s="25"/>
      <c r="H362" s="25"/>
      <c r="I362" s="25"/>
      <c r="J362" s="84"/>
      <c r="K362" s="25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</row>
    <row r="363">
      <c r="A363" s="24"/>
      <c r="B363" s="111" t="s">
        <v>353</v>
      </c>
      <c r="C363" s="289"/>
      <c r="D363" s="25"/>
      <c r="E363" s="25"/>
      <c r="F363" s="84">
        <v>1.0</v>
      </c>
      <c r="G363" s="25"/>
      <c r="H363" s="25"/>
      <c r="I363" s="25"/>
      <c r="J363" s="84"/>
      <c r="K363" s="25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</row>
    <row r="364">
      <c r="A364" s="24"/>
      <c r="B364" s="111" t="s">
        <v>354</v>
      </c>
      <c r="C364" s="289"/>
      <c r="D364" s="25"/>
      <c r="E364" s="25"/>
      <c r="F364" s="84">
        <v>1.0</v>
      </c>
      <c r="G364" s="25"/>
      <c r="H364" s="25"/>
      <c r="I364" s="25"/>
      <c r="J364" s="84"/>
      <c r="K364" s="25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</row>
    <row r="365">
      <c r="A365" s="24"/>
      <c r="B365" s="111" t="s">
        <v>355</v>
      </c>
      <c r="C365" s="289"/>
      <c r="D365" s="25"/>
      <c r="E365" s="25"/>
      <c r="F365" s="84">
        <v>1.0</v>
      </c>
      <c r="G365" s="25"/>
      <c r="H365" s="25"/>
      <c r="I365" s="25"/>
      <c r="J365" s="84"/>
      <c r="K365" s="25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</row>
    <row r="366">
      <c r="A366" s="24"/>
      <c r="B366" s="111" t="s">
        <v>428</v>
      </c>
      <c r="C366" s="289"/>
      <c r="D366" s="25"/>
      <c r="E366" s="84">
        <v>1.0</v>
      </c>
      <c r="F366" s="25"/>
      <c r="G366" s="25"/>
      <c r="H366" s="25"/>
      <c r="I366" s="25"/>
      <c r="J366" s="84"/>
      <c r="K366" s="25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</row>
    <row r="367">
      <c r="A367" s="24"/>
      <c r="B367" s="111" t="s">
        <v>521</v>
      </c>
      <c r="C367" s="289"/>
      <c r="D367" s="25"/>
      <c r="E367" s="25"/>
      <c r="F367" s="25"/>
      <c r="G367" s="25"/>
      <c r="H367" s="25"/>
      <c r="I367" s="84">
        <v>1.0</v>
      </c>
      <c r="J367" s="84"/>
      <c r="K367" s="25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</row>
    <row r="368">
      <c r="A368" s="24"/>
      <c r="B368" s="111" t="s">
        <v>356</v>
      </c>
      <c r="C368" s="289"/>
      <c r="D368" s="25"/>
      <c r="E368" s="25"/>
      <c r="F368" s="84">
        <v>1.0</v>
      </c>
      <c r="G368" s="25"/>
      <c r="H368" s="25"/>
      <c r="I368" s="25"/>
      <c r="J368" s="84"/>
      <c r="K368" s="25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</row>
    <row r="369">
      <c r="A369" s="24"/>
      <c r="B369" s="111" t="s">
        <v>357</v>
      </c>
      <c r="C369" s="289"/>
      <c r="D369" s="25"/>
      <c r="E369" s="25"/>
      <c r="F369" s="84">
        <v>1.0</v>
      </c>
      <c r="G369" s="25"/>
      <c r="H369" s="25"/>
      <c r="I369" s="25"/>
      <c r="J369" s="84"/>
      <c r="K369" s="25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</row>
    <row r="370">
      <c r="A370" s="24"/>
      <c r="B370" s="111" t="s">
        <v>358</v>
      </c>
      <c r="C370" s="289"/>
      <c r="D370" s="25"/>
      <c r="E370" s="25"/>
      <c r="F370" s="84">
        <v>1.0</v>
      </c>
      <c r="G370" s="25"/>
      <c r="H370" s="25"/>
      <c r="I370" s="25"/>
      <c r="J370" s="84"/>
      <c r="K370" s="25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</row>
    <row r="371">
      <c r="A371" s="24"/>
      <c r="B371" s="111" t="s">
        <v>130</v>
      </c>
      <c r="C371" s="289"/>
      <c r="D371" s="25"/>
      <c r="E371" s="25"/>
      <c r="F371" s="25"/>
      <c r="G371" s="84">
        <v>1.0</v>
      </c>
      <c r="H371" s="25"/>
      <c r="I371" s="25"/>
      <c r="J371" s="84"/>
      <c r="K371" s="25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</row>
    <row r="372">
      <c r="A372" s="24"/>
      <c r="B372" s="111" t="s">
        <v>359</v>
      </c>
      <c r="C372" s="289"/>
      <c r="D372" s="25"/>
      <c r="E372" s="25"/>
      <c r="F372" s="84">
        <v>1.0</v>
      </c>
      <c r="G372" s="25"/>
      <c r="H372" s="25"/>
      <c r="I372" s="25"/>
      <c r="J372" s="84"/>
      <c r="K372" s="25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</row>
    <row r="373">
      <c r="A373" s="24"/>
      <c r="B373" s="111" t="s">
        <v>565</v>
      </c>
      <c r="C373" s="289"/>
      <c r="D373" s="25"/>
      <c r="E373" s="25"/>
      <c r="F373" s="25"/>
      <c r="G373" s="25"/>
      <c r="H373" s="25"/>
      <c r="I373" s="84">
        <v>1.0</v>
      </c>
      <c r="J373" s="84"/>
      <c r="K373" s="25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</row>
    <row r="374">
      <c r="A374" s="24"/>
      <c r="B374" s="111" t="s">
        <v>512</v>
      </c>
      <c r="C374" s="289"/>
      <c r="D374" s="25"/>
      <c r="E374" s="25"/>
      <c r="F374" s="25"/>
      <c r="G374" s="25"/>
      <c r="H374" s="25"/>
      <c r="I374" s="84">
        <v>1.0</v>
      </c>
      <c r="J374" s="84"/>
      <c r="K374" s="25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>
      <c r="A375" s="24"/>
      <c r="B375" s="111" t="s">
        <v>361</v>
      </c>
      <c r="C375" s="289"/>
      <c r="D375" s="25"/>
      <c r="E375" s="25"/>
      <c r="F375" s="84">
        <v>1.0</v>
      </c>
      <c r="G375" s="25"/>
      <c r="H375" s="25"/>
      <c r="I375" s="25"/>
      <c r="J375" s="84"/>
      <c r="K375" s="25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</row>
    <row r="376">
      <c r="A376" s="24"/>
      <c r="B376" s="111" t="s">
        <v>524</v>
      </c>
      <c r="C376" s="289"/>
      <c r="D376" s="25"/>
      <c r="E376" s="25"/>
      <c r="F376" s="25"/>
      <c r="G376" s="25"/>
      <c r="H376" s="25"/>
      <c r="I376" s="84">
        <v>1.0</v>
      </c>
      <c r="J376" s="84"/>
      <c r="K376" s="25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</row>
    <row r="377">
      <c r="A377" s="24"/>
      <c r="B377" s="111" t="s">
        <v>525</v>
      </c>
      <c r="C377" s="289"/>
      <c r="D377" s="25"/>
      <c r="E377" s="25"/>
      <c r="F377" s="25"/>
      <c r="G377" s="25"/>
      <c r="H377" s="25"/>
      <c r="I377" s="84">
        <v>1.0</v>
      </c>
      <c r="J377" s="84"/>
      <c r="K377" s="25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</row>
    <row r="378">
      <c r="A378" s="24"/>
      <c r="B378" s="111" t="s">
        <v>362</v>
      </c>
      <c r="C378" s="289"/>
      <c r="D378" s="25"/>
      <c r="E378" s="25"/>
      <c r="F378" s="84">
        <v>1.0</v>
      </c>
      <c r="G378" s="25"/>
      <c r="H378" s="25"/>
      <c r="I378" s="25"/>
      <c r="J378" s="84"/>
      <c r="K378" s="25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</row>
    <row r="379">
      <c r="A379" s="24"/>
      <c r="B379" s="111" t="s">
        <v>157</v>
      </c>
      <c r="C379" s="289"/>
      <c r="D379" s="25"/>
      <c r="E379" s="25"/>
      <c r="F379" s="25"/>
      <c r="G379" s="84">
        <v>1.0</v>
      </c>
      <c r="H379" s="25"/>
      <c r="I379" s="25"/>
      <c r="J379" s="84"/>
      <c r="K379" s="25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</row>
    <row r="380">
      <c r="A380" s="24"/>
      <c r="B380" s="111" t="s">
        <v>239</v>
      </c>
      <c r="C380" s="289"/>
      <c r="D380" s="84">
        <v>1.0</v>
      </c>
      <c r="E380" s="25"/>
      <c r="F380" s="25"/>
      <c r="G380" s="25"/>
      <c r="H380" s="25"/>
      <c r="I380" s="25"/>
      <c r="J380" s="84"/>
      <c r="K380" s="25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</row>
    <row r="381">
      <c r="A381" s="24"/>
      <c r="B381" s="111" t="s">
        <v>363</v>
      </c>
      <c r="C381" s="289"/>
      <c r="D381" s="25"/>
      <c r="E381" s="25"/>
      <c r="F381" s="84">
        <v>0.0</v>
      </c>
      <c r="G381" s="25"/>
      <c r="H381" s="25"/>
      <c r="I381" s="84">
        <v>1.0</v>
      </c>
      <c r="J381" s="84"/>
      <c r="K381" s="25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</row>
    <row r="382">
      <c r="A382" s="24"/>
      <c r="B382" s="111" t="s">
        <v>420</v>
      </c>
      <c r="C382" s="289"/>
      <c r="D382" s="25"/>
      <c r="E382" s="84">
        <v>1.0</v>
      </c>
      <c r="F382" s="25"/>
      <c r="G382" s="25"/>
      <c r="H382" s="25"/>
      <c r="I382" s="25"/>
      <c r="J382" s="84"/>
      <c r="K382" s="25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</row>
    <row r="383">
      <c r="A383" s="24"/>
      <c r="B383" s="111" t="s">
        <v>526</v>
      </c>
      <c r="C383" s="289"/>
      <c r="D383" s="25"/>
      <c r="E383" s="25"/>
      <c r="F383" s="25"/>
      <c r="G383" s="25"/>
      <c r="H383" s="25"/>
      <c r="I383" s="84">
        <v>1.0</v>
      </c>
      <c r="J383" s="84"/>
      <c r="K383" s="25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</row>
    <row r="384">
      <c r="A384" s="24"/>
      <c r="B384" s="111" t="s">
        <v>527</v>
      </c>
      <c r="C384" s="289"/>
      <c r="D384" s="25"/>
      <c r="E384" s="25"/>
      <c r="F384" s="25"/>
      <c r="G384" s="25"/>
      <c r="H384" s="25"/>
      <c r="I384" s="84">
        <v>1.0</v>
      </c>
      <c r="J384" s="84"/>
      <c r="K384" s="25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</row>
    <row r="385">
      <c r="A385" s="24"/>
      <c r="B385" s="111" t="s">
        <v>528</v>
      </c>
      <c r="C385" s="289"/>
      <c r="D385" s="25"/>
      <c r="E385" s="25"/>
      <c r="F385" s="25"/>
      <c r="G385" s="25"/>
      <c r="H385" s="25"/>
      <c r="I385" s="84">
        <v>1.0</v>
      </c>
      <c r="J385" s="84"/>
      <c r="K385" s="25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</row>
    <row r="386">
      <c r="A386" s="24"/>
      <c r="B386" s="111" t="s">
        <v>365</v>
      </c>
      <c r="C386" s="289"/>
      <c r="D386" s="25"/>
      <c r="E386" s="25"/>
      <c r="F386" s="84">
        <v>1.0</v>
      </c>
      <c r="G386" s="25"/>
      <c r="H386" s="25"/>
      <c r="I386" s="25"/>
      <c r="J386" s="84"/>
      <c r="K386" s="25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</row>
    <row r="387">
      <c r="A387" s="24"/>
      <c r="B387" s="111" t="s">
        <v>131</v>
      </c>
      <c r="C387" s="289"/>
      <c r="D387" s="25"/>
      <c r="E387" s="25"/>
      <c r="F387" s="25"/>
      <c r="G387" s="84">
        <v>1.0</v>
      </c>
      <c r="H387" s="25"/>
      <c r="I387" s="25"/>
      <c r="J387" s="84"/>
      <c r="K387" s="25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</row>
    <row r="388">
      <c r="A388" s="24"/>
      <c r="B388" s="111" t="s">
        <v>158</v>
      </c>
      <c r="C388" s="289"/>
      <c r="D388" s="25"/>
      <c r="E388" s="25"/>
      <c r="F388" s="25"/>
      <c r="G388" s="84">
        <v>1.0</v>
      </c>
      <c r="H388" s="25"/>
      <c r="I388" s="25"/>
      <c r="J388" s="84"/>
      <c r="K388" s="25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</row>
    <row r="389">
      <c r="A389" s="24"/>
      <c r="B389" s="111" t="s">
        <v>532</v>
      </c>
      <c r="C389" s="289"/>
      <c r="D389" s="25"/>
      <c r="E389" s="25"/>
      <c r="F389" s="25"/>
      <c r="G389" s="25"/>
      <c r="H389" s="25"/>
      <c r="I389" s="84">
        <v>1.0</v>
      </c>
      <c r="J389" s="84"/>
      <c r="K389" s="25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</row>
    <row r="390">
      <c r="A390" s="24"/>
      <c r="B390" s="111" t="s">
        <v>366</v>
      </c>
      <c r="C390" s="289"/>
      <c r="D390" s="25"/>
      <c r="E390" s="25"/>
      <c r="F390" s="84">
        <v>1.0</v>
      </c>
      <c r="G390" s="25"/>
      <c r="H390" s="25"/>
      <c r="I390" s="25"/>
      <c r="J390" s="84"/>
      <c r="K390" s="25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</row>
    <row r="391">
      <c r="A391" s="24"/>
      <c r="B391" s="111" t="s">
        <v>181</v>
      </c>
      <c r="C391" s="81">
        <v>1.0</v>
      </c>
      <c r="D391" s="25"/>
      <c r="E391" s="25"/>
      <c r="F391" s="25"/>
      <c r="G391" s="25"/>
      <c r="H391" s="25"/>
      <c r="I391" s="25"/>
      <c r="J391" s="84"/>
      <c r="K391" s="25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>
      <c r="A392" s="24"/>
      <c r="B392" s="111" t="s">
        <v>367</v>
      </c>
      <c r="C392" s="289"/>
      <c r="D392" s="25"/>
      <c r="E392" s="25"/>
      <c r="F392" s="84">
        <v>1.0</v>
      </c>
      <c r="G392" s="25"/>
      <c r="H392" s="25"/>
      <c r="I392" s="25"/>
      <c r="J392" s="84"/>
      <c r="K392" s="25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</row>
    <row r="393">
      <c r="A393" s="24"/>
      <c r="B393" s="111" t="s">
        <v>533</v>
      </c>
      <c r="C393" s="289"/>
      <c r="D393" s="25"/>
      <c r="E393" s="25"/>
      <c r="F393" s="25"/>
      <c r="G393" s="25"/>
      <c r="H393" s="25"/>
      <c r="I393" s="84">
        <v>1.0</v>
      </c>
      <c r="J393" s="84"/>
      <c r="K393" s="25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</row>
    <row r="394">
      <c r="A394" s="24"/>
      <c r="B394" s="111" t="s">
        <v>534</v>
      </c>
      <c r="C394" s="289"/>
      <c r="D394" s="25"/>
      <c r="E394" s="25"/>
      <c r="F394" s="25"/>
      <c r="G394" s="25"/>
      <c r="H394" s="25"/>
      <c r="I394" s="84">
        <v>1.0</v>
      </c>
      <c r="J394" s="84"/>
      <c r="K394" s="25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</row>
    <row r="395">
      <c r="A395" s="24"/>
      <c r="B395" s="111" t="s">
        <v>368</v>
      </c>
      <c r="C395" s="289"/>
      <c r="D395" s="25"/>
      <c r="E395" s="25"/>
      <c r="F395" s="84">
        <v>1.0</v>
      </c>
      <c r="G395" s="25"/>
      <c r="H395" s="25"/>
      <c r="I395" s="25"/>
      <c r="J395" s="84"/>
      <c r="K395" s="25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</row>
    <row r="396">
      <c r="A396" s="24"/>
      <c r="B396" s="111" t="s">
        <v>182</v>
      </c>
      <c r="C396" s="81">
        <v>1.0</v>
      </c>
      <c r="D396" s="25"/>
      <c r="E396" s="25"/>
      <c r="F396" s="25"/>
      <c r="G396" s="25"/>
      <c r="H396" s="25"/>
      <c r="I396" s="25"/>
      <c r="J396" s="84"/>
      <c r="K396" s="25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</row>
    <row r="397">
      <c r="A397" s="24"/>
      <c r="B397" s="111" t="s">
        <v>535</v>
      </c>
      <c r="C397" s="289"/>
      <c r="D397" s="25"/>
      <c r="E397" s="25"/>
      <c r="F397" s="25"/>
      <c r="G397" s="25"/>
      <c r="H397" s="25"/>
      <c r="I397" s="84">
        <v>1.0</v>
      </c>
      <c r="J397" s="84"/>
      <c r="K397" s="25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</row>
    <row r="398">
      <c r="A398" s="24"/>
      <c r="B398" s="111" t="s">
        <v>369</v>
      </c>
      <c r="C398" s="289"/>
      <c r="D398" s="25"/>
      <c r="E398" s="25"/>
      <c r="F398" s="84">
        <v>1.0</v>
      </c>
      <c r="G398" s="25"/>
      <c r="H398" s="25"/>
      <c r="I398" s="25"/>
      <c r="J398" s="84"/>
      <c r="K398" s="25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</row>
    <row r="399">
      <c r="A399" s="24"/>
      <c r="B399" s="111" t="s">
        <v>536</v>
      </c>
      <c r="C399" s="289"/>
      <c r="D399" s="25"/>
      <c r="E399" s="25"/>
      <c r="F399" s="25"/>
      <c r="G399" s="25"/>
      <c r="H399" s="25"/>
      <c r="I399" s="84">
        <v>1.0</v>
      </c>
      <c r="J399" s="84"/>
      <c r="K399" s="25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</row>
    <row r="400">
      <c r="A400" s="24"/>
      <c r="B400" s="111" t="s">
        <v>241</v>
      </c>
      <c r="C400" s="289"/>
      <c r="D400" s="84">
        <v>1.0</v>
      </c>
      <c r="E400" s="25"/>
      <c r="F400" s="25"/>
      <c r="G400" s="25"/>
      <c r="H400" s="25"/>
      <c r="I400" s="25"/>
      <c r="J400" s="84"/>
      <c r="K400" s="25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</row>
    <row r="401">
      <c r="A401" s="24"/>
      <c r="B401" s="111" t="s">
        <v>538</v>
      </c>
      <c r="C401" s="289"/>
      <c r="D401" s="25"/>
      <c r="E401" s="25"/>
      <c r="F401" s="25"/>
      <c r="G401" s="25"/>
      <c r="H401" s="25"/>
      <c r="I401" s="84">
        <v>1.0</v>
      </c>
      <c r="J401" s="84"/>
      <c r="K401" s="25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</row>
    <row r="402">
      <c r="A402" s="24"/>
      <c r="B402" s="111" t="s">
        <v>133</v>
      </c>
      <c r="C402" s="289"/>
      <c r="D402" s="25"/>
      <c r="E402" s="25"/>
      <c r="F402" s="25"/>
      <c r="G402" s="84">
        <v>1.0</v>
      </c>
      <c r="H402" s="25"/>
      <c r="I402" s="25"/>
      <c r="J402" s="84"/>
      <c r="K402" s="25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</row>
    <row r="403">
      <c r="A403" s="24"/>
      <c r="B403" s="111" t="s">
        <v>539</v>
      </c>
      <c r="C403" s="289"/>
      <c r="D403" s="25"/>
      <c r="E403" s="25"/>
      <c r="F403" s="25"/>
      <c r="G403" s="25"/>
      <c r="H403" s="25"/>
      <c r="I403" s="84">
        <v>1.0</v>
      </c>
      <c r="J403" s="84"/>
      <c r="K403" s="25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</row>
    <row r="404">
      <c r="A404" s="24"/>
      <c r="B404" s="111" t="s">
        <v>372</v>
      </c>
      <c r="C404" s="289"/>
      <c r="D404" s="25"/>
      <c r="E404" s="25"/>
      <c r="F404" s="84">
        <v>1.0</v>
      </c>
      <c r="G404" s="25"/>
      <c r="H404" s="25"/>
      <c r="I404" s="25"/>
      <c r="J404" s="84"/>
      <c r="K404" s="25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</row>
    <row r="405">
      <c r="A405" s="24"/>
      <c r="B405" s="111" t="s">
        <v>373</v>
      </c>
      <c r="C405" s="289"/>
      <c r="D405" s="25"/>
      <c r="E405" s="25"/>
      <c r="F405" s="84">
        <v>1.0</v>
      </c>
      <c r="G405" s="25"/>
      <c r="H405" s="25"/>
      <c r="I405" s="25"/>
      <c r="J405" s="84"/>
      <c r="K405" s="25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</row>
    <row r="406">
      <c r="A406" s="24"/>
      <c r="B406" s="111" t="s">
        <v>541</v>
      </c>
      <c r="C406" s="289"/>
      <c r="D406" s="25"/>
      <c r="E406" s="25"/>
      <c r="F406" s="25"/>
      <c r="G406" s="25"/>
      <c r="H406" s="25"/>
      <c r="I406" s="84">
        <v>1.0</v>
      </c>
      <c r="J406" s="84"/>
      <c r="K406" s="25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</row>
    <row r="407">
      <c r="A407" s="24"/>
      <c r="B407" s="111" t="s">
        <v>184</v>
      </c>
      <c r="C407" s="81">
        <v>1.0</v>
      </c>
      <c r="D407" s="25"/>
      <c r="E407" s="25"/>
      <c r="F407" s="25"/>
      <c r="G407" s="25"/>
      <c r="H407" s="25"/>
      <c r="I407" s="25"/>
      <c r="J407" s="84"/>
      <c r="K407" s="25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</row>
    <row r="408">
      <c r="A408" s="24"/>
      <c r="B408" s="111" t="s">
        <v>134</v>
      </c>
      <c r="C408" s="289"/>
      <c r="D408" s="25"/>
      <c r="E408" s="25"/>
      <c r="F408" s="25"/>
      <c r="G408" s="84">
        <v>1.0</v>
      </c>
      <c r="H408" s="25"/>
      <c r="I408" s="25"/>
      <c r="J408" s="84"/>
      <c r="K408" s="25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</row>
    <row r="409">
      <c r="A409" s="24"/>
      <c r="B409" s="111" t="s">
        <v>374</v>
      </c>
      <c r="C409" s="289"/>
      <c r="D409" s="25"/>
      <c r="E409" s="25"/>
      <c r="F409" s="84">
        <v>1.0</v>
      </c>
      <c r="G409" s="25"/>
      <c r="H409" s="25"/>
      <c r="I409" s="25"/>
      <c r="J409" s="84"/>
      <c r="K409" s="25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</row>
    <row r="410">
      <c r="A410" s="24"/>
      <c r="B410" s="111" t="s">
        <v>242</v>
      </c>
      <c r="C410" s="289"/>
      <c r="D410" s="84">
        <v>1.0</v>
      </c>
      <c r="E410" s="25"/>
      <c r="F410" s="25"/>
      <c r="G410" s="25"/>
      <c r="H410" s="25"/>
      <c r="I410" s="25"/>
      <c r="J410" s="84"/>
      <c r="K410" s="25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</row>
    <row r="411">
      <c r="A411" s="24"/>
      <c r="B411" s="111" t="s">
        <v>544</v>
      </c>
      <c r="C411" s="289"/>
      <c r="D411" s="25"/>
      <c r="E411" s="25"/>
      <c r="F411" s="25"/>
      <c r="G411" s="25"/>
      <c r="H411" s="25"/>
      <c r="I411" s="84">
        <v>1.0</v>
      </c>
      <c r="J411" s="84"/>
      <c r="K411" s="25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</row>
    <row r="412">
      <c r="A412" s="24"/>
      <c r="B412" s="111" t="s">
        <v>135</v>
      </c>
      <c r="C412" s="289"/>
      <c r="D412" s="25"/>
      <c r="E412" s="25"/>
      <c r="F412" s="25"/>
      <c r="G412" s="84">
        <v>1.0</v>
      </c>
      <c r="H412" s="25"/>
      <c r="I412" s="25"/>
      <c r="J412" s="84"/>
      <c r="K412" s="25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</row>
    <row r="413">
      <c r="A413" s="24"/>
      <c r="B413" s="111" t="s">
        <v>375</v>
      </c>
      <c r="C413" s="289"/>
      <c r="D413" s="25"/>
      <c r="E413" s="25"/>
      <c r="F413" s="84">
        <v>1.0</v>
      </c>
      <c r="G413" s="25"/>
      <c r="H413" s="25"/>
      <c r="I413" s="25"/>
      <c r="J413" s="84"/>
      <c r="K413" s="25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</row>
    <row r="414">
      <c r="A414" s="24"/>
      <c r="B414" s="111" t="s">
        <v>268</v>
      </c>
      <c r="C414" s="289"/>
      <c r="D414" s="25"/>
      <c r="E414" s="25"/>
      <c r="F414" s="25"/>
      <c r="G414" s="25"/>
      <c r="H414" s="84">
        <v>1.0</v>
      </c>
      <c r="I414" s="25"/>
      <c r="J414" s="84"/>
      <c r="K414" s="25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</row>
    <row r="415">
      <c r="A415" s="24"/>
      <c r="B415" s="111" t="s">
        <v>376</v>
      </c>
      <c r="C415" s="289"/>
      <c r="D415" s="25"/>
      <c r="E415" s="25"/>
      <c r="F415" s="84">
        <v>1.0</v>
      </c>
      <c r="G415" s="25"/>
      <c r="H415" s="25"/>
      <c r="I415" s="25"/>
      <c r="J415" s="84"/>
      <c r="K415" s="25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</row>
    <row r="416">
      <c r="A416" s="24"/>
      <c r="B416" s="111" t="s">
        <v>377</v>
      </c>
      <c r="C416" s="289"/>
      <c r="D416" s="25"/>
      <c r="E416" s="25"/>
      <c r="F416" s="84">
        <v>1.0</v>
      </c>
      <c r="G416" s="25"/>
      <c r="H416" s="25"/>
      <c r="I416" s="25"/>
      <c r="J416" s="84"/>
      <c r="K416" s="25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>
      <c r="A417" s="24"/>
      <c r="B417" s="111" t="s">
        <v>378</v>
      </c>
      <c r="C417" s="289"/>
      <c r="D417" s="25"/>
      <c r="E417" s="25"/>
      <c r="F417" s="84">
        <v>1.0</v>
      </c>
      <c r="G417" s="25"/>
      <c r="H417" s="25"/>
      <c r="I417" s="25"/>
      <c r="J417" s="84"/>
      <c r="K417" s="25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</row>
    <row r="418">
      <c r="A418" s="24"/>
      <c r="B418" s="111" t="s">
        <v>545</v>
      </c>
      <c r="C418" s="289"/>
      <c r="D418" s="25"/>
      <c r="E418" s="25"/>
      <c r="F418" s="25"/>
      <c r="G418" s="25"/>
      <c r="H418" s="25"/>
      <c r="I418" s="84">
        <v>1.0</v>
      </c>
      <c r="J418" s="84"/>
      <c r="K418" s="25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</row>
    <row r="419">
      <c r="A419" s="24"/>
      <c r="B419" s="111" t="s">
        <v>546</v>
      </c>
      <c r="C419" s="289"/>
      <c r="D419" s="25"/>
      <c r="E419" s="25"/>
      <c r="F419" s="25"/>
      <c r="G419" s="25"/>
      <c r="H419" s="25"/>
      <c r="I419" s="84">
        <v>1.0</v>
      </c>
      <c r="J419" s="84"/>
      <c r="K419" s="25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</row>
    <row r="420">
      <c r="A420" s="24"/>
      <c r="B420" s="111" t="s">
        <v>379</v>
      </c>
      <c r="C420" s="289"/>
      <c r="D420" s="25"/>
      <c r="E420" s="25"/>
      <c r="F420" s="84">
        <v>1.0</v>
      </c>
      <c r="G420" s="25"/>
      <c r="H420" s="25"/>
      <c r="I420" s="25"/>
      <c r="J420" s="84"/>
      <c r="K420" s="25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</row>
    <row r="421">
      <c r="A421" s="24"/>
      <c r="B421" s="111" t="s">
        <v>547</v>
      </c>
      <c r="C421" s="289"/>
      <c r="D421" s="25"/>
      <c r="E421" s="25"/>
      <c r="F421" s="25"/>
      <c r="G421" s="25"/>
      <c r="H421" s="25"/>
      <c r="I421" s="84">
        <v>1.0</v>
      </c>
      <c r="J421" s="84"/>
      <c r="K421" s="25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</row>
    <row r="422">
      <c r="A422" s="24"/>
      <c r="B422" s="111" t="s">
        <v>243</v>
      </c>
      <c r="C422" s="289"/>
      <c r="D422" s="84">
        <v>1.0</v>
      </c>
      <c r="E422" s="25"/>
      <c r="F422" s="25"/>
      <c r="G422" s="25"/>
      <c r="H422" s="25"/>
      <c r="I422" s="25"/>
      <c r="J422" s="84"/>
      <c r="K422" s="25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</row>
    <row r="423">
      <c r="A423" s="24"/>
      <c r="B423" s="111" t="s">
        <v>381</v>
      </c>
      <c r="C423" s="289"/>
      <c r="D423" s="25"/>
      <c r="E423" s="25"/>
      <c r="F423" s="84">
        <v>1.0</v>
      </c>
      <c r="G423" s="25"/>
      <c r="H423" s="25"/>
      <c r="I423" s="25"/>
      <c r="J423" s="84"/>
      <c r="K423" s="25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</row>
    <row r="424">
      <c r="A424" s="24"/>
      <c r="B424" s="111" t="s">
        <v>136</v>
      </c>
      <c r="C424" s="289"/>
      <c r="D424" s="25"/>
      <c r="E424" s="25"/>
      <c r="F424" s="25"/>
      <c r="G424" s="84">
        <v>1.0</v>
      </c>
      <c r="H424" s="25"/>
      <c r="I424" s="25"/>
      <c r="J424" s="84"/>
      <c r="K424" s="25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</row>
    <row r="425">
      <c r="A425" s="24"/>
      <c r="B425" s="111" t="s">
        <v>382</v>
      </c>
      <c r="C425" s="289"/>
      <c r="D425" s="25"/>
      <c r="E425" s="25"/>
      <c r="F425" s="84">
        <v>1.0</v>
      </c>
      <c r="G425" s="25"/>
      <c r="H425" s="25"/>
      <c r="I425" s="25"/>
      <c r="J425" s="84"/>
      <c r="K425" s="25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</row>
    <row r="426">
      <c r="A426" s="24"/>
      <c r="B426" s="111" t="s">
        <v>383</v>
      </c>
      <c r="C426" s="289"/>
      <c r="D426" s="25"/>
      <c r="E426" s="25"/>
      <c r="F426" s="84">
        <v>1.0</v>
      </c>
      <c r="G426" s="25"/>
      <c r="H426" s="25"/>
      <c r="I426" s="25"/>
      <c r="J426" s="84"/>
      <c r="K426" s="25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</row>
    <row r="427">
      <c r="A427" s="24"/>
      <c r="B427" s="111" t="s">
        <v>384</v>
      </c>
      <c r="C427" s="289"/>
      <c r="D427" s="25"/>
      <c r="E427" s="25"/>
      <c r="F427" s="84">
        <v>1.0</v>
      </c>
      <c r="G427" s="25"/>
      <c r="H427" s="25"/>
      <c r="I427" s="25"/>
      <c r="J427" s="84"/>
      <c r="K427" s="25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</row>
    <row r="428">
      <c r="A428" s="24"/>
      <c r="B428" s="111" t="s">
        <v>549</v>
      </c>
      <c r="C428" s="289"/>
      <c r="D428" s="25"/>
      <c r="E428" s="25"/>
      <c r="F428" s="25"/>
      <c r="G428" s="25"/>
      <c r="H428" s="25"/>
      <c r="I428" s="84">
        <v>1.0</v>
      </c>
      <c r="J428" s="84"/>
      <c r="K428" s="25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</row>
    <row r="429">
      <c r="A429" s="24"/>
      <c r="B429" s="111" t="s">
        <v>550</v>
      </c>
      <c r="C429" s="289"/>
      <c r="D429" s="25"/>
      <c r="E429" s="25"/>
      <c r="F429" s="25"/>
      <c r="G429" s="25"/>
      <c r="H429" s="25"/>
      <c r="I429" s="84">
        <v>1.0</v>
      </c>
      <c r="J429" s="84"/>
      <c r="K429" s="25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</row>
    <row r="430">
      <c r="A430" s="24"/>
      <c r="B430" s="111" t="s">
        <v>552</v>
      </c>
      <c r="C430" s="289"/>
      <c r="D430" s="25"/>
      <c r="E430" s="25"/>
      <c r="F430" s="25"/>
      <c r="G430" s="25"/>
      <c r="H430" s="25"/>
      <c r="I430" s="84">
        <v>1.0</v>
      </c>
      <c r="J430" s="84"/>
      <c r="K430" s="25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</row>
    <row r="431">
      <c r="A431" s="24"/>
      <c r="B431" s="111" t="s">
        <v>431</v>
      </c>
      <c r="C431" s="289"/>
      <c r="D431" s="25"/>
      <c r="E431" s="84">
        <v>1.0</v>
      </c>
      <c r="F431" s="25"/>
      <c r="G431" s="25"/>
      <c r="H431" s="25"/>
      <c r="I431" s="25"/>
      <c r="J431" s="84"/>
      <c r="K431" s="25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</row>
    <row r="432">
      <c r="A432" s="24"/>
      <c r="B432" s="111" t="s">
        <v>385</v>
      </c>
      <c r="C432" s="289"/>
      <c r="D432" s="25"/>
      <c r="E432" s="25"/>
      <c r="F432" s="84">
        <v>1.0</v>
      </c>
      <c r="G432" s="25"/>
      <c r="H432" s="25"/>
      <c r="I432" s="25"/>
      <c r="J432" s="84"/>
      <c r="K432" s="25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</row>
    <row r="433">
      <c r="A433" s="24"/>
      <c r="B433" s="111" t="s">
        <v>386</v>
      </c>
      <c r="C433" s="289"/>
      <c r="D433" s="25"/>
      <c r="E433" s="25"/>
      <c r="F433" s="84">
        <v>1.0</v>
      </c>
      <c r="G433" s="25"/>
      <c r="H433" s="25"/>
      <c r="I433" s="25"/>
      <c r="J433" s="84"/>
      <c r="K433" s="25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</row>
    <row r="434">
      <c r="A434" s="24"/>
      <c r="B434" s="111" t="s">
        <v>244</v>
      </c>
      <c r="C434" s="289"/>
      <c r="D434" s="84">
        <v>1.0</v>
      </c>
      <c r="E434" s="25"/>
      <c r="F434" s="25"/>
      <c r="G434" s="25"/>
      <c r="H434" s="25"/>
      <c r="I434" s="25"/>
      <c r="J434" s="84"/>
      <c r="K434" s="25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</row>
    <row r="435">
      <c r="A435" s="24"/>
      <c r="B435" s="111" t="s">
        <v>388</v>
      </c>
      <c r="C435" s="289"/>
      <c r="D435" s="25"/>
      <c r="E435" s="25"/>
      <c r="F435" s="84">
        <v>1.0</v>
      </c>
      <c r="G435" s="25"/>
      <c r="H435" s="25"/>
      <c r="I435" s="25"/>
      <c r="J435" s="84"/>
      <c r="K435" s="25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</row>
    <row r="436">
      <c r="A436" s="24"/>
      <c r="B436" s="111" t="s">
        <v>389</v>
      </c>
      <c r="C436" s="289"/>
      <c r="D436" s="25"/>
      <c r="E436" s="25"/>
      <c r="F436" s="84">
        <v>1.0</v>
      </c>
      <c r="G436" s="25"/>
      <c r="H436" s="25"/>
      <c r="I436" s="25"/>
      <c r="J436" s="84"/>
      <c r="K436" s="25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</row>
    <row r="437">
      <c r="A437" s="24"/>
      <c r="B437" s="111" t="s">
        <v>390</v>
      </c>
      <c r="C437" s="289"/>
      <c r="D437" s="25"/>
      <c r="E437" s="25"/>
      <c r="F437" s="84">
        <v>1.0</v>
      </c>
      <c r="G437" s="25"/>
      <c r="H437" s="25"/>
      <c r="I437" s="25"/>
      <c r="J437" s="84"/>
      <c r="K437" s="25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</row>
    <row r="438">
      <c r="A438" s="24"/>
      <c r="B438" s="111" t="s">
        <v>391</v>
      </c>
      <c r="C438" s="289"/>
      <c r="D438" s="25"/>
      <c r="E438" s="25"/>
      <c r="F438" s="84">
        <v>1.0</v>
      </c>
      <c r="G438" s="25"/>
      <c r="H438" s="25"/>
      <c r="I438" s="25"/>
      <c r="J438" s="84"/>
      <c r="K438" s="25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</row>
    <row r="439">
      <c r="A439" s="24"/>
      <c r="B439" s="111" t="s">
        <v>392</v>
      </c>
      <c r="C439" s="289"/>
      <c r="D439" s="25"/>
      <c r="E439" s="25"/>
      <c r="F439" s="84">
        <v>1.0</v>
      </c>
      <c r="G439" s="25"/>
      <c r="H439" s="25"/>
      <c r="I439" s="25"/>
      <c r="J439" s="84"/>
      <c r="K439" s="25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</row>
    <row r="440">
      <c r="A440" s="24"/>
      <c r="B440" s="111" t="s">
        <v>161</v>
      </c>
      <c r="C440" s="289"/>
      <c r="D440" s="25"/>
      <c r="E440" s="25"/>
      <c r="F440" s="25"/>
      <c r="G440" s="84">
        <v>1.0</v>
      </c>
      <c r="H440" s="25"/>
      <c r="I440" s="25"/>
      <c r="J440" s="84"/>
      <c r="K440" s="25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</row>
    <row r="441">
      <c r="A441" s="24"/>
      <c r="B441" s="111" t="s">
        <v>245</v>
      </c>
      <c r="C441" s="289"/>
      <c r="D441" s="84">
        <v>1.0</v>
      </c>
      <c r="E441" s="25"/>
      <c r="F441" s="25"/>
      <c r="G441" s="25"/>
      <c r="H441" s="25"/>
      <c r="I441" s="25"/>
      <c r="J441" s="84"/>
      <c r="K441" s="25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</row>
    <row r="442">
      <c r="A442" s="24"/>
      <c r="B442" s="111" t="s">
        <v>394</v>
      </c>
      <c r="C442" s="289"/>
      <c r="D442" s="25"/>
      <c r="E442" s="25"/>
      <c r="F442" s="84">
        <v>1.0</v>
      </c>
      <c r="G442" s="25"/>
      <c r="H442" s="25"/>
      <c r="I442" s="25"/>
      <c r="J442" s="84"/>
      <c r="K442" s="25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</row>
    <row r="443">
      <c r="A443" s="24"/>
      <c r="B443" s="111" t="s">
        <v>269</v>
      </c>
      <c r="C443" s="289"/>
      <c r="D443" s="25"/>
      <c r="E443" s="25"/>
      <c r="F443" s="25"/>
      <c r="G443" s="25"/>
      <c r="H443" s="84">
        <v>1.0</v>
      </c>
      <c r="I443" s="25"/>
      <c r="J443" s="84"/>
      <c r="K443" s="25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</row>
    <row r="444">
      <c r="A444" s="24"/>
      <c r="B444" s="111" t="s">
        <v>396</v>
      </c>
      <c r="C444" s="289"/>
      <c r="D444" s="25"/>
      <c r="E444" s="25"/>
      <c r="F444" s="84">
        <v>1.0</v>
      </c>
      <c r="G444" s="25"/>
      <c r="H444" s="25"/>
      <c r="I444" s="25"/>
      <c r="J444" s="84"/>
      <c r="K444" s="25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</row>
    <row r="445">
      <c r="A445" s="24"/>
      <c r="B445" s="111" t="s">
        <v>270</v>
      </c>
      <c r="C445" s="289"/>
      <c r="D445" s="25"/>
      <c r="E445" s="25"/>
      <c r="F445" s="25"/>
      <c r="G445" s="25"/>
      <c r="H445" s="84">
        <v>1.0</v>
      </c>
      <c r="I445" s="25"/>
      <c r="J445" s="84"/>
      <c r="K445" s="25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</row>
    <row r="446">
      <c r="A446" s="24"/>
      <c r="B446" s="111" t="s">
        <v>398</v>
      </c>
      <c r="C446" s="289"/>
      <c r="D446" s="25"/>
      <c r="E446" s="25"/>
      <c r="F446" s="84">
        <v>1.0</v>
      </c>
      <c r="G446" s="25"/>
      <c r="H446" s="25"/>
      <c r="I446" s="25"/>
      <c r="J446" s="84"/>
      <c r="K446" s="25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</row>
    <row r="447">
      <c r="A447" s="24"/>
      <c r="B447" s="111" t="s">
        <v>138</v>
      </c>
      <c r="C447" s="289"/>
      <c r="D447" s="25"/>
      <c r="E447" s="25"/>
      <c r="F447" s="25"/>
      <c r="G447" s="84">
        <v>1.0</v>
      </c>
      <c r="H447" s="25"/>
      <c r="I447" s="25"/>
      <c r="J447" s="84"/>
      <c r="K447" s="25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</row>
    <row r="448">
      <c r="A448" s="24"/>
      <c r="B448" s="111" t="s">
        <v>246</v>
      </c>
      <c r="C448" s="289"/>
      <c r="D448" s="84">
        <v>1.0</v>
      </c>
      <c r="E448" s="25"/>
      <c r="F448" s="25"/>
      <c r="G448" s="25"/>
      <c r="H448" s="25"/>
      <c r="I448" s="25"/>
      <c r="J448" s="84"/>
      <c r="K448" s="25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</row>
    <row r="449">
      <c r="A449" s="24"/>
      <c r="B449" s="111" t="s">
        <v>247</v>
      </c>
      <c r="C449" s="289"/>
      <c r="D449" s="84">
        <v>1.0</v>
      </c>
      <c r="E449" s="25"/>
      <c r="F449" s="25"/>
      <c r="G449" s="25"/>
      <c r="H449" s="25"/>
      <c r="I449" s="25"/>
      <c r="J449" s="84"/>
      <c r="K449" s="25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</row>
    <row r="450">
      <c r="A450" s="24"/>
      <c r="B450" s="111" t="s">
        <v>400</v>
      </c>
      <c r="C450" s="289"/>
      <c r="D450" s="25"/>
      <c r="E450" s="25"/>
      <c r="F450" s="84">
        <v>1.0</v>
      </c>
      <c r="G450" s="25"/>
      <c r="H450" s="25"/>
      <c r="I450" s="25"/>
      <c r="J450" s="84"/>
      <c r="K450" s="25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</row>
    <row r="451">
      <c r="A451" s="24"/>
      <c r="B451" s="111" t="s">
        <v>187</v>
      </c>
      <c r="C451" s="81">
        <v>1.0</v>
      </c>
      <c r="D451" s="25"/>
      <c r="E451" s="25"/>
      <c r="F451" s="25"/>
      <c r="G451" s="25"/>
      <c r="H451" s="25"/>
      <c r="I451" s="25"/>
      <c r="J451" s="84"/>
      <c r="K451" s="25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</row>
    <row r="452">
      <c r="A452" s="24"/>
      <c r="B452" s="111" t="s">
        <v>188</v>
      </c>
      <c r="C452" s="81">
        <v>1.0</v>
      </c>
      <c r="D452" s="25"/>
      <c r="E452" s="25"/>
      <c r="F452" s="25"/>
      <c r="G452" s="25"/>
      <c r="H452" s="25"/>
      <c r="I452" s="25"/>
      <c r="J452" s="84"/>
      <c r="K452" s="25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</row>
    <row r="453">
      <c r="A453" s="24"/>
      <c r="B453" s="111" t="s">
        <v>418</v>
      </c>
      <c r="C453" s="289"/>
      <c r="D453" s="25"/>
      <c r="E453" s="84">
        <v>1.0</v>
      </c>
      <c r="F453" s="25"/>
      <c r="G453" s="25"/>
      <c r="H453" s="25"/>
      <c r="I453" s="25"/>
      <c r="J453" s="84"/>
      <c r="K453" s="25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</row>
    <row r="454">
      <c r="A454" s="24"/>
      <c r="B454" s="111" t="s">
        <v>402</v>
      </c>
      <c r="C454" s="289"/>
      <c r="D454" s="25"/>
      <c r="E454" s="25"/>
      <c r="F454" s="84">
        <v>1.0</v>
      </c>
      <c r="G454" s="25"/>
      <c r="H454" s="25"/>
      <c r="I454" s="25"/>
      <c r="J454" s="84"/>
      <c r="K454" s="25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</row>
    <row r="455">
      <c r="A455" s="24"/>
      <c r="B455" s="111" t="s">
        <v>561</v>
      </c>
      <c r="C455" s="289"/>
      <c r="D455" s="25"/>
      <c r="E455" s="25"/>
      <c r="F455" s="25"/>
      <c r="G455" s="25"/>
      <c r="H455" s="25"/>
      <c r="I455" s="84">
        <v>1.0</v>
      </c>
      <c r="J455" s="84"/>
      <c r="K455" s="25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</row>
    <row r="456">
      <c r="A456" s="24"/>
      <c r="B456" s="111" t="s">
        <v>249</v>
      </c>
      <c r="C456" s="289"/>
      <c r="D456" s="84">
        <v>1.0</v>
      </c>
      <c r="E456" s="25"/>
      <c r="F456" s="25"/>
      <c r="G456" s="25"/>
      <c r="H456" s="25"/>
      <c r="I456" s="25"/>
      <c r="J456" s="84"/>
      <c r="K456" s="25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</row>
    <row r="457">
      <c r="A457" s="24"/>
      <c r="B457" s="111" t="s">
        <v>403</v>
      </c>
      <c r="C457" s="289"/>
      <c r="D457" s="25"/>
      <c r="E457" s="25"/>
      <c r="F457" s="84">
        <v>1.0</v>
      </c>
      <c r="G457" s="25"/>
      <c r="H457" s="25"/>
      <c r="I457" s="25"/>
      <c r="J457" s="84"/>
      <c r="K457" s="25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</row>
    <row r="458">
      <c r="A458" s="24"/>
      <c r="B458" s="111" t="s">
        <v>564</v>
      </c>
      <c r="C458" s="289"/>
      <c r="D458" s="25"/>
      <c r="E458" s="25"/>
      <c r="F458" s="25"/>
      <c r="G458" s="25"/>
      <c r="H458" s="25"/>
      <c r="I458" s="84">
        <v>1.0</v>
      </c>
      <c r="J458" s="84"/>
      <c r="K458" s="25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</row>
    <row r="459">
      <c r="A459" s="24"/>
      <c r="B459" s="111" t="s">
        <v>250</v>
      </c>
      <c r="C459" s="289"/>
      <c r="D459" s="84">
        <v>1.0</v>
      </c>
      <c r="E459" s="25"/>
      <c r="F459" s="25"/>
      <c r="G459" s="25"/>
      <c r="H459" s="25"/>
      <c r="I459" s="25"/>
      <c r="J459" s="84"/>
      <c r="K459" s="25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</row>
    <row r="460">
      <c r="A460" s="24"/>
      <c r="B460" s="111" t="s">
        <v>189</v>
      </c>
      <c r="C460" s="81">
        <v>1.0</v>
      </c>
      <c r="D460" s="25"/>
      <c r="E460" s="25"/>
      <c r="F460" s="25"/>
      <c r="G460" s="25"/>
      <c r="H460" s="25"/>
      <c r="I460" s="25"/>
      <c r="J460" s="84"/>
      <c r="K460" s="25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</row>
    <row r="461">
      <c r="A461" s="24"/>
      <c r="B461" s="111" t="s">
        <v>251</v>
      </c>
      <c r="C461" s="289"/>
      <c r="D461" s="84">
        <v>1.0</v>
      </c>
      <c r="E461" s="25"/>
      <c r="F461" s="25"/>
      <c r="G461" s="25"/>
      <c r="H461" s="25"/>
      <c r="I461" s="25"/>
      <c r="J461" s="84"/>
      <c r="K461" s="25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</row>
    <row r="462">
      <c r="A462" s="24"/>
      <c r="B462" s="111" t="s">
        <v>405</v>
      </c>
      <c r="C462" s="289"/>
      <c r="D462" s="25"/>
      <c r="E462" s="25"/>
      <c r="F462" s="84">
        <v>1.0</v>
      </c>
      <c r="G462" s="25"/>
      <c r="H462" s="25"/>
      <c r="I462" s="25"/>
      <c r="J462" s="84"/>
      <c r="K462" s="25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</row>
    <row r="463">
      <c r="A463" s="24"/>
      <c r="B463" s="111" t="s">
        <v>164</v>
      </c>
      <c r="C463" s="289"/>
      <c r="D463" s="25"/>
      <c r="E463" s="25"/>
      <c r="F463" s="25"/>
      <c r="G463" s="84">
        <v>1.0</v>
      </c>
      <c r="H463" s="25"/>
      <c r="I463" s="25"/>
      <c r="J463" s="84"/>
      <c r="K463" s="25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</row>
    <row r="464">
      <c r="A464" s="24"/>
      <c r="B464" s="111" t="s">
        <v>566</v>
      </c>
      <c r="C464" s="289"/>
      <c r="D464" s="25"/>
      <c r="E464" s="25"/>
      <c r="F464" s="25"/>
      <c r="G464" s="25"/>
      <c r="H464" s="25"/>
      <c r="I464" s="84">
        <v>1.0</v>
      </c>
      <c r="J464" s="84"/>
      <c r="K464" s="25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</row>
    <row r="465">
      <c r="A465" s="24"/>
      <c r="B465" s="111" t="s">
        <v>567</v>
      </c>
      <c r="C465" s="289"/>
      <c r="D465" s="25"/>
      <c r="E465" s="25"/>
      <c r="F465" s="25"/>
      <c r="G465" s="25"/>
      <c r="H465" s="25"/>
      <c r="I465" s="84">
        <v>1.0</v>
      </c>
      <c r="J465" s="84"/>
      <c r="K465" s="25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</row>
    <row r="466">
      <c r="A466" s="24"/>
      <c r="B466" s="111" t="s">
        <v>406</v>
      </c>
      <c r="C466" s="289"/>
      <c r="D466" s="25"/>
      <c r="E466" s="25"/>
      <c r="F466" s="84">
        <v>1.0</v>
      </c>
      <c r="G466" s="25"/>
      <c r="H466" s="25"/>
      <c r="I466" s="25"/>
      <c r="J466" s="84"/>
      <c r="K466" s="25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</row>
    <row r="467">
      <c r="A467" s="24"/>
      <c r="B467" s="111" t="s">
        <v>252</v>
      </c>
      <c r="C467" s="289"/>
      <c r="D467" s="84">
        <v>1.0</v>
      </c>
      <c r="E467" s="25"/>
      <c r="F467" s="25"/>
      <c r="G467" s="25"/>
      <c r="H467" s="25"/>
      <c r="I467" s="25"/>
      <c r="J467" s="84"/>
      <c r="K467" s="25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</row>
    <row r="468">
      <c r="A468" s="24"/>
      <c r="B468" s="111" t="s">
        <v>408</v>
      </c>
      <c r="C468" s="289"/>
      <c r="D468" s="25"/>
      <c r="E468" s="25"/>
      <c r="F468" s="84">
        <v>1.0</v>
      </c>
      <c r="G468" s="25"/>
      <c r="H468" s="25"/>
      <c r="I468" s="25"/>
      <c r="J468" s="84"/>
      <c r="K468" s="25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</row>
    <row r="469">
      <c r="A469" s="24"/>
      <c r="B469" s="111" t="s">
        <v>409</v>
      </c>
      <c r="C469" s="289"/>
      <c r="D469" s="25"/>
      <c r="E469" s="25"/>
      <c r="F469" s="84">
        <v>1.0</v>
      </c>
      <c r="G469" s="25"/>
      <c r="H469" s="25"/>
      <c r="I469" s="25"/>
      <c r="J469" s="84"/>
      <c r="K469" s="25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</row>
    <row r="470">
      <c r="A470" s="24"/>
      <c r="B470" s="111" t="s">
        <v>410</v>
      </c>
      <c r="C470" s="289"/>
      <c r="D470" s="25"/>
      <c r="E470" s="25"/>
      <c r="F470" s="84">
        <v>1.0</v>
      </c>
      <c r="G470" s="25"/>
      <c r="H470" s="25"/>
      <c r="I470" s="25"/>
      <c r="J470" s="84"/>
      <c r="K470" s="25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</row>
    <row r="471">
      <c r="A471" s="24"/>
      <c r="B471" s="111" t="s">
        <v>253</v>
      </c>
      <c r="C471" s="289"/>
      <c r="D471" s="84">
        <v>1.0</v>
      </c>
      <c r="E471" s="25"/>
      <c r="F471" s="25"/>
      <c r="G471" s="25"/>
      <c r="H471" s="25"/>
      <c r="I471" s="25"/>
      <c r="J471" s="84"/>
      <c r="K471" s="25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</row>
    <row r="472">
      <c r="A472" s="24"/>
      <c r="B472" s="111" t="s">
        <v>411</v>
      </c>
      <c r="C472" s="289"/>
      <c r="D472" s="25"/>
      <c r="E472" s="25"/>
      <c r="F472" s="84">
        <v>1.0</v>
      </c>
      <c r="G472" s="25"/>
      <c r="H472" s="25"/>
      <c r="I472" s="25"/>
      <c r="J472" s="84"/>
      <c r="K472" s="25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</row>
    <row r="473">
      <c r="A473" s="24"/>
      <c r="B473" s="111" t="s">
        <v>412</v>
      </c>
      <c r="C473" s="289"/>
      <c r="D473" s="25"/>
      <c r="E473" s="25"/>
      <c r="F473" s="84">
        <v>1.0</v>
      </c>
      <c r="G473" s="25"/>
      <c r="H473" s="25"/>
      <c r="I473" s="25"/>
      <c r="J473" s="84"/>
      <c r="K473" s="25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</row>
    <row r="474">
      <c r="A474" s="24"/>
      <c r="B474" s="111" t="s">
        <v>254</v>
      </c>
      <c r="C474" s="289"/>
      <c r="D474" s="84">
        <v>1.0</v>
      </c>
      <c r="E474" s="25"/>
      <c r="F474" s="25"/>
      <c r="G474" s="25"/>
      <c r="H474" s="25"/>
      <c r="I474" s="25"/>
      <c r="J474" s="84"/>
      <c r="K474" s="25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</row>
    <row r="475">
      <c r="A475" s="24"/>
      <c r="B475" s="111" t="s">
        <v>255</v>
      </c>
      <c r="C475" s="289"/>
      <c r="D475" s="84">
        <v>1.0</v>
      </c>
      <c r="E475" s="25"/>
      <c r="F475" s="25"/>
      <c r="G475" s="25"/>
      <c r="H475" s="25"/>
      <c r="I475" s="25"/>
      <c r="J475" s="84"/>
      <c r="K475" s="25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</row>
    <row r="476">
      <c r="A476" s="24"/>
      <c r="B476" s="111" t="s">
        <v>165</v>
      </c>
      <c r="C476" s="289"/>
      <c r="D476" s="25"/>
      <c r="E476" s="25"/>
      <c r="F476" s="25"/>
      <c r="G476" s="84">
        <v>1.0</v>
      </c>
      <c r="H476" s="25"/>
      <c r="I476" s="25"/>
      <c r="J476" s="84"/>
      <c r="K476" s="25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</row>
    <row r="477">
      <c r="A477" s="24"/>
      <c r="B477" s="111" t="s">
        <v>166</v>
      </c>
      <c r="C477" s="289"/>
      <c r="D477" s="25"/>
      <c r="E477" s="25"/>
      <c r="F477" s="25"/>
      <c r="G477" s="84">
        <v>1.0</v>
      </c>
      <c r="H477" s="25"/>
      <c r="I477" s="25"/>
      <c r="J477" s="84"/>
      <c r="K477" s="25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</row>
    <row r="478">
      <c r="A478" s="24"/>
      <c r="B478" s="111" t="s">
        <v>137</v>
      </c>
      <c r="C478" s="289"/>
      <c r="D478" s="25"/>
      <c r="E478" s="25"/>
      <c r="F478" s="25"/>
      <c r="G478" s="84">
        <v>1.0</v>
      </c>
      <c r="H478" s="25"/>
      <c r="I478" s="25"/>
      <c r="J478" s="84"/>
      <c r="K478" s="25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</row>
    <row r="479">
      <c r="A479" s="24"/>
      <c r="B479" s="111" t="s">
        <v>414</v>
      </c>
      <c r="C479" s="289"/>
      <c r="D479" s="25"/>
      <c r="E479" s="25"/>
      <c r="F479" s="84">
        <v>1.0</v>
      </c>
      <c r="G479" s="25"/>
      <c r="H479" s="25"/>
      <c r="I479" s="25"/>
      <c r="J479" s="84"/>
      <c r="K479" s="25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</row>
    <row r="480">
      <c r="A480" s="24"/>
      <c r="B480" s="111" t="s">
        <v>415</v>
      </c>
      <c r="C480" s="289"/>
      <c r="D480" s="25"/>
      <c r="E480" s="25"/>
      <c r="F480" s="84">
        <v>1.0</v>
      </c>
      <c r="G480" s="25"/>
      <c r="H480" s="25"/>
      <c r="I480" s="25"/>
      <c r="J480" s="84"/>
      <c r="K480" s="25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</row>
    <row r="481">
      <c r="A481" s="24"/>
      <c r="B481" s="111" t="s">
        <v>570</v>
      </c>
      <c r="C481" s="289"/>
      <c r="D481" s="25"/>
      <c r="E481" s="25"/>
      <c r="F481" s="25"/>
      <c r="G481" s="25"/>
      <c r="H481" s="25"/>
      <c r="I481" s="84">
        <v>1.0</v>
      </c>
      <c r="J481" s="84"/>
      <c r="K481" s="25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</row>
    <row r="482">
      <c r="A482" s="24"/>
      <c r="B482" s="111" t="s">
        <v>571</v>
      </c>
      <c r="C482" s="289"/>
      <c r="D482" s="25"/>
      <c r="E482" s="25"/>
      <c r="F482" s="25"/>
      <c r="G482" s="25"/>
      <c r="H482" s="25"/>
      <c r="I482" s="84">
        <v>1.0</v>
      </c>
      <c r="J482" s="84"/>
      <c r="K482" s="25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</row>
    <row r="483">
      <c r="A483" s="24"/>
      <c r="B483" s="111" t="s">
        <v>190</v>
      </c>
      <c r="C483" s="81">
        <v>1.0</v>
      </c>
      <c r="D483" s="25"/>
      <c r="E483" s="25"/>
      <c r="F483" s="25"/>
      <c r="G483" s="25"/>
      <c r="H483" s="25"/>
      <c r="I483" s="25"/>
      <c r="J483" s="84"/>
      <c r="K483" s="25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</row>
    <row r="484">
      <c r="A484" s="24"/>
      <c r="B484" s="446" t="s">
        <v>416</v>
      </c>
      <c r="C484" s="295"/>
      <c r="D484" s="37"/>
      <c r="E484" s="37"/>
      <c r="F484" s="91">
        <v>1.0</v>
      </c>
      <c r="G484" s="37"/>
      <c r="H484" s="37"/>
      <c r="I484" s="37"/>
      <c r="J484" s="84"/>
      <c r="K484" s="25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</row>
    <row r="485">
      <c r="A485" s="24"/>
      <c r="B485" s="448" t="s">
        <v>587</v>
      </c>
      <c r="C485" s="87">
        <v>14.0</v>
      </c>
      <c r="D485" s="448">
        <v>55.0</v>
      </c>
      <c r="E485" s="448">
        <v>9.0</v>
      </c>
      <c r="F485" s="448">
        <v>108.0</v>
      </c>
      <c r="G485" s="448">
        <v>45.0</v>
      </c>
      <c r="H485" s="448">
        <v>12.0</v>
      </c>
      <c r="I485" s="448">
        <v>93.0</v>
      </c>
      <c r="J485" s="84"/>
      <c r="K485" s="25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</row>
    <row r="486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</row>
    <row r="487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</row>
    <row r="488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</row>
    <row r="489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</row>
    <row r="490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</row>
    <row r="49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</row>
    <row r="492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</row>
    <row r="493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</row>
    <row r="494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</row>
    <row r="495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</row>
    <row r="496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</row>
    <row r="497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</row>
    <row r="498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</row>
    <row r="499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</row>
    <row r="500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</row>
    <row r="50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</row>
    <row r="502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</row>
    <row r="503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</row>
    <row r="504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</row>
    <row r="505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</row>
    <row r="506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</row>
    <row r="507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</row>
    <row r="508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</row>
    <row r="509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</row>
    <row r="510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</row>
    <row r="51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</row>
    <row r="512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</row>
    <row r="513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</row>
    <row r="514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</row>
    <row r="515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</row>
    <row r="516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</row>
    <row r="517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</row>
    <row r="518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</row>
    <row r="519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</row>
    <row r="520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</row>
    <row r="52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</row>
    <row r="522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</row>
    <row r="523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</row>
    <row r="524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</row>
    <row r="525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</row>
    <row r="526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</row>
    <row r="527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</row>
    <row r="528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</row>
    <row r="529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</row>
    <row r="530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</row>
    <row r="53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</row>
    <row r="532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</row>
    <row r="533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</row>
    <row r="534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</row>
    <row r="535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</row>
    <row r="536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</row>
    <row r="537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</row>
    <row r="538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</row>
    <row r="539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</row>
    <row r="540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</row>
    <row r="54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</row>
    <row r="542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</row>
    <row r="543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</row>
    <row r="544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</row>
    <row r="545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</row>
    <row r="546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</row>
    <row r="547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</row>
    <row r="548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</row>
    <row r="549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</row>
    <row r="550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</row>
    <row r="55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</row>
    <row r="552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</row>
    <row r="553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</row>
    <row r="554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</row>
    <row r="555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</row>
    <row r="556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</row>
    <row r="557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</row>
    <row r="558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</row>
    <row r="559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</row>
    <row r="560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</row>
    <row r="56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</row>
    <row r="562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</row>
    <row r="563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</row>
    <row r="564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</row>
    <row r="565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</row>
    <row r="566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</row>
    <row r="567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</row>
    <row r="568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</row>
    <row r="569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</row>
    <row r="570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</row>
    <row r="57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</row>
    <row r="572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</row>
    <row r="573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</row>
    <row r="574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</row>
    <row r="575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</row>
    <row r="576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</row>
    <row r="577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</row>
    <row r="578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</row>
    <row r="579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</row>
    <row r="580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</row>
    <row r="58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</row>
    <row r="582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</row>
    <row r="583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</row>
    <row r="584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</row>
    <row r="585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</row>
    <row r="586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</row>
    <row r="587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</row>
    <row r="588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</row>
    <row r="589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</row>
    <row r="590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</row>
    <row r="59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</row>
    <row r="592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</row>
    <row r="593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</row>
    <row r="594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</row>
    <row r="595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</row>
    <row r="596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</row>
    <row r="597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</row>
    <row r="598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</row>
    <row r="599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</row>
    <row r="600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</row>
    <row r="60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</row>
    <row r="602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</row>
    <row r="603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</row>
    <row r="604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</row>
    <row r="605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</row>
    <row r="606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</row>
    <row r="607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</row>
    <row r="608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</row>
    <row r="609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</row>
    <row r="610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</row>
    <row r="61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</row>
    <row r="612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</row>
    <row r="613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</row>
    <row r="614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</row>
    <row r="615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</row>
    <row r="616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</row>
    <row r="617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</row>
    <row r="618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</row>
    <row r="619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</row>
    <row r="620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</row>
    <row r="62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</row>
    <row r="622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</row>
    <row r="623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</row>
    <row r="624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</row>
    <row r="625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</row>
    <row r="626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</row>
    <row r="627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</row>
    <row r="628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</row>
    <row r="629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</row>
    <row r="630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</row>
    <row r="63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</row>
    <row r="632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</row>
    <row r="633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</row>
    <row r="634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</row>
    <row r="635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</row>
    <row r="636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</row>
    <row r="637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</row>
    <row r="638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</row>
    <row r="639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</row>
    <row r="640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</row>
    <row r="64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</row>
    <row r="642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</row>
    <row r="643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</row>
    <row r="644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</row>
    <row r="645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</row>
    <row r="646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</row>
    <row r="647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</row>
    <row r="648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</row>
    <row r="649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</row>
    <row r="650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</row>
    <row r="65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</row>
    <row r="652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</row>
    <row r="653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</row>
    <row r="654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</row>
    <row r="655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</row>
    <row r="656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</row>
    <row r="657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</row>
    <row r="658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</row>
    <row r="659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</row>
    <row r="660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</row>
    <row r="66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</row>
    <row r="662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</row>
    <row r="663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</row>
    <row r="664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</row>
    <row r="665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</row>
    <row r="666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</row>
    <row r="667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</row>
    <row r="668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</row>
    <row r="669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</row>
    <row r="670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</row>
    <row r="67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</row>
    <row r="672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</row>
    <row r="673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</row>
    <row r="674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</row>
    <row r="675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</row>
    <row r="676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</row>
    <row r="677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</row>
    <row r="678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</row>
    <row r="679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</row>
    <row r="680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</row>
    <row r="68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</row>
    <row r="682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</row>
    <row r="683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</row>
    <row r="684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</row>
    <row r="685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</row>
    <row r="686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</row>
    <row r="687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</row>
    <row r="688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</row>
    <row r="689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</row>
    <row r="690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</row>
    <row r="69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</row>
    <row r="692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</row>
    <row r="693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</row>
    <row r="694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</row>
    <row r="695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</row>
    <row r="696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</row>
    <row r="697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</row>
    <row r="698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</row>
    <row r="699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</row>
    <row r="700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</row>
    <row r="70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</row>
    <row r="702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</row>
    <row r="703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</row>
    <row r="704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</row>
    <row r="705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</row>
    <row r="706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</row>
    <row r="707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</row>
    <row r="708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</row>
    <row r="709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</row>
    <row r="710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</row>
    <row r="71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</row>
    <row r="712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</row>
    <row r="713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</row>
    <row r="714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</row>
    <row r="715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</row>
    <row r="716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</row>
    <row r="717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</row>
    <row r="718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</row>
    <row r="719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</row>
    <row r="720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</row>
    <row r="72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</row>
    <row r="722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</row>
    <row r="723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</row>
    <row r="724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</row>
    <row r="725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</row>
    <row r="726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</row>
    <row r="727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</row>
    <row r="728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</row>
    <row r="729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</row>
    <row r="730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</row>
    <row r="73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</row>
    <row r="732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</row>
    <row r="733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</row>
    <row r="734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</row>
    <row r="735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</row>
    <row r="736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</row>
    <row r="737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</row>
    <row r="738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</row>
    <row r="739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</row>
    <row r="740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</row>
    <row r="74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</row>
    <row r="742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</row>
    <row r="743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</row>
    <row r="744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</row>
    <row r="745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</row>
    <row r="746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</row>
    <row r="747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</row>
    <row r="748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</row>
    <row r="749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</row>
    <row r="750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</row>
    <row r="75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</row>
    <row r="752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</row>
    <row r="753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</row>
    <row r="754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</row>
    <row r="755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</row>
    <row r="756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</row>
    <row r="757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</row>
    <row r="758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</row>
    <row r="759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</row>
    <row r="760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</row>
    <row r="76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</row>
    <row r="762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</row>
    <row r="763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</row>
    <row r="764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</row>
    <row r="765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</row>
    <row r="766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</row>
    <row r="767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</row>
    <row r="768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</row>
    <row r="769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</row>
    <row r="770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</row>
    <row r="77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</row>
    <row r="772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</row>
    <row r="773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</row>
    <row r="774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</row>
    <row r="775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</row>
    <row r="776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</row>
    <row r="777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</row>
    <row r="778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</row>
    <row r="779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</row>
    <row r="780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</row>
    <row r="78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</row>
    <row r="782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</row>
    <row r="783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</row>
    <row r="784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</row>
    <row r="785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</row>
    <row r="786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</row>
    <row r="787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</row>
    <row r="788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</row>
    <row r="789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</row>
    <row r="790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</row>
    <row r="79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</row>
    <row r="792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</row>
    <row r="793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</row>
    <row r="794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</row>
    <row r="795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</row>
    <row r="796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</row>
    <row r="797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</row>
    <row r="798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</row>
    <row r="799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</row>
    <row r="800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</row>
    <row r="80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</row>
    <row r="802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</row>
    <row r="803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</row>
    <row r="804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</row>
    <row r="805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</row>
    <row r="806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</row>
    <row r="807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</row>
    <row r="808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</row>
    <row r="809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</row>
    <row r="810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</row>
    <row r="81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</row>
    <row r="812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</row>
    <row r="813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</row>
    <row r="814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</row>
    <row r="815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</row>
    <row r="816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</row>
    <row r="817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</row>
    <row r="818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</row>
    <row r="819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</row>
    <row r="820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</row>
    <row r="82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</row>
    <row r="822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</row>
    <row r="823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</row>
    <row r="824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</row>
    <row r="825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</row>
    <row r="826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</row>
    <row r="827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</row>
    <row r="828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</row>
    <row r="829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</row>
    <row r="830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</row>
    <row r="83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</row>
    <row r="832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</row>
    <row r="833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</row>
    <row r="834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</row>
    <row r="835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</row>
    <row r="836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</row>
    <row r="837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</row>
    <row r="838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</row>
    <row r="839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</row>
    <row r="840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</row>
    <row r="84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</row>
    <row r="842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</row>
    <row r="843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</row>
    <row r="844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</row>
    <row r="845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</row>
    <row r="846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</row>
    <row r="847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</row>
    <row r="848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</row>
    <row r="849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</row>
    <row r="850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</row>
    <row r="85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</row>
    <row r="852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</row>
    <row r="853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</row>
    <row r="854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</row>
    <row r="855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</row>
    <row r="856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</row>
    <row r="857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</row>
    <row r="858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</row>
    <row r="859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</row>
    <row r="860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</row>
    <row r="86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</row>
    <row r="862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</row>
    <row r="863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</row>
    <row r="864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</row>
    <row r="865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</row>
    <row r="866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</row>
    <row r="867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</row>
    <row r="868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</row>
    <row r="869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</row>
    <row r="870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</row>
    <row r="87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</row>
    <row r="872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</row>
    <row r="873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</row>
    <row r="874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</row>
    <row r="875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</row>
    <row r="876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</row>
    <row r="877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</row>
    <row r="878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</row>
    <row r="879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</row>
    <row r="880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</row>
    <row r="88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</row>
    <row r="882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</row>
    <row r="883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</row>
    <row r="884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</row>
    <row r="885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</row>
    <row r="886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</row>
    <row r="887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</row>
    <row r="888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</row>
    <row r="889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</row>
    <row r="890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</row>
    <row r="89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</row>
    <row r="892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</row>
    <row r="893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</row>
    <row r="894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</row>
    <row r="895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</row>
    <row r="896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</row>
    <row r="897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</row>
    <row r="898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</row>
    <row r="899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</row>
    <row r="900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</row>
    <row r="90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</row>
    <row r="902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</row>
    <row r="903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</row>
    <row r="904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</row>
    <row r="905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</row>
    <row r="906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</row>
    <row r="907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</row>
    <row r="908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</row>
    <row r="909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</row>
    <row r="910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</row>
    <row r="91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</row>
    <row r="912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</row>
    <row r="913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</row>
    <row r="914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</row>
    <row r="915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</row>
    <row r="916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</row>
    <row r="917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</row>
    <row r="918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</row>
    <row r="919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</row>
    <row r="920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</row>
    <row r="92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</row>
    <row r="922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</row>
    <row r="923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</row>
    <row r="924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</row>
    <row r="925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</row>
    <row r="926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</row>
    <row r="927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</row>
    <row r="928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</row>
    <row r="929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</row>
    <row r="930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</row>
    <row r="93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</row>
    <row r="932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</row>
    <row r="933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</row>
    <row r="934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</row>
    <row r="935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</row>
    <row r="936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</row>
    <row r="937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</row>
    <row r="938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</row>
    <row r="939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</row>
    <row r="940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</row>
    <row r="94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</row>
    <row r="942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</row>
    <row r="943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</row>
    <row r="944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</row>
    <row r="945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</row>
    <row r="946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</row>
    <row r="947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</row>
    <row r="948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</row>
    <row r="949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</row>
    <row r="950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</row>
    <row r="95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</row>
    <row r="952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</row>
    <row r="953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</row>
    <row r="954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</row>
    <row r="955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</row>
    <row r="956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</row>
    <row r="957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</row>
    <row r="958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</row>
    <row r="959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</row>
    <row r="960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</row>
    <row r="96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</row>
    <row r="962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</row>
    <row r="963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</row>
    <row r="964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</row>
    <row r="965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</row>
    <row r="966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</row>
    <row r="967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</row>
    <row r="968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</row>
    <row r="969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</row>
    <row r="970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</row>
    <row r="97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</row>
    <row r="972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</row>
    <row r="973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</row>
    <row r="974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</row>
    <row r="975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</row>
    <row r="976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</row>
    <row r="977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</row>
    <row r="978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</row>
    <row r="979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</row>
    <row r="980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</row>
    <row r="98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</row>
    <row r="982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</row>
    <row r="983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</row>
    <row r="984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</row>
    <row r="985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</row>
    <row r="986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</row>
    <row r="987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</row>
    <row r="988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</row>
    <row r="989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</row>
    <row r="990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</row>
    <row r="99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</row>
    <row r="992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</row>
    <row r="993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</row>
    <row r="994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</row>
    <row r="995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</row>
    <row r="996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</row>
    <row r="997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</row>
    <row r="998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</row>
    <row r="999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</row>
    <row r="1000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</row>
  </sheetData>
  <mergeCells count="29">
    <mergeCell ref="P2:Q2"/>
    <mergeCell ref="R2:S2"/>
    <mergeCell ref="T2:U2"/>
    <mergeCell ref="W4:AC4"/>
    <mergeCell ref="W5:Y6"/>
    <mergeCell ref="Z5:AB5"/>
    <mergeCell ref="AC5:AC6"/>
    <mergeCell ref="B20:B21"/>
    <mergeCell ref="C20:I20"/>
    <mergeCell ref="B28:B29"/>
    <mergeCell ref="C28:I28"/>
    <mergeCell ref="B147:B148"/>
    <mergeCell ref="C147:I147"/>
    <mergeCell ref="B2:B3"/>
    <mergeCell ref="C2:D2"/>
    <mergeCell ref="E2:F2"/>
    <mergeCell ref="G2:G3"/>
    <mergeCell ref="H2:H3"/>
    <mergeCell ref="M2:M3"/>
    <mergeCell ref="N2:O2"/>
    <mergeCell ref="W20:AC20"/>
    <mergeCell ref="W21:AC21"/>
    <mergeCell ref="W7:W12"/>
    <mergeCell ref="X7:X9"/>
    <mergeCell ref="X10:X12"/>
    <mergeCell ref="W13:W18"/>
    <mergeCell ref="X13:X15"/>
    <mergeCell ref="X16:X18"/>
    <mergeCell ref="W19:AC19"/>
  </mergeCells>
  <drawing r:id="rId1"/>
</worksheet>
</file>