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OL\Documents\Financieras\"/>
    </mc:Choice>
  </mc:AlternateContent>
  <xr:revisionPtr revIDLastSave="0" documentId="13_ncr:1_{6C8A7B01-2EBB-48B0-98E3-F8198746C0AD}" xr6:coauthVersionLast="43" xr6:coauthVersionMax="43" xr10:uidLastSave="{00000000-0000-0000-0000-000000000000}"/>
  <bookViews>
    <workbookView xWindow="-120" yWindow="-120" windowWidth="20730" windowHeight="11160" xr2:uid="{0E957B99-3966-4B53-B700-2DFC47C33F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  <c r="B30" i="1"/>
  <c r="F29" i="1"/>
  <c r="E29" i="1"/>
  <c r="D29" i="1"/>
  <c r="C29" i="1"/>
  <c r="B29" i="1"/>
  <c r="E14" i="1"/>
  <c r="D14" i="1"/>
  <c r="C14" i="1"/>
</calcChain>
</file>

<file path=xl/sharedStrings.xml><?xml version="1.0" encoding="utf-8"?>
<sst xmlns="http://schemas.openxmlformats.org/spreadsheetml/2006/main" count="57" uniqueCount="50">
  <si>
    <t>Año</t>
  </si>
  <si>
    <t>FNE</t>
  </si>
  <si>
    <t>k=</t>
  </si>
  <si>
    <t>Primer método: método del periodo de recuperación en la inversión.</t>
  </si>
  <si>
    <t>Suma FNE</t>
  </si>
  <si>
    <t>//Sumar los flujos hasta encontrar la inversión inicial</t>
  </si>
  <si>
    <t>Rec. Inv=</t>
  </si>
  <si>
    <t>3+(200/500)</t>
  </si>
  <si>
    <t>3.4 años</t>
  </si>
  <si>
    <t>.4*12=4.8</t>
  </si>
  <si>
    <t>.8*30=24</t>
  </si>
  <si>
    <t>//El decimal se multiplica por 12 y</t>
  </si>
  <si>
    <t>//El decimal se multiplica por 30</t>
  </si>
  <si>
    <t>3 años, 4 meses y 24 días</t>
  </si>
  <si>
    <t>El criterio es en cuanto tiempo se va a recuperar el dinero.</t>
  </si>
  <si>
    <t>Segundo método: método del periodo de recuperación de la inversión descontado.</t>
  </si>
  <si>
    <t>VPN</t>
  </si>
  <si>
    <t>Suma VPN</t>
  </si>
  <si>
    <t>//Sumar hasta encontrar la inversión incial</t>
  </si>
  <si>
    <t>Rec.Inv=</t>
  </si>
  <si>
    <t>X años+(Monto Faltante/Flujo del siguiente periodo)</t>
  </si>
  <si>
    <t>X</t>
  </si>
  <si>
    <t>4+(18/310)</t>
  </si>
  <si>
    <t>4.05 años</t>
  </si>
  <si>
    <t>.0*12=0</t>
  </si>
  <si>
    <t>.5*30=15</t>
  </si>
  <si>
    <t>4 años y 15 días.</t>
  </si>
  <si>
    <t>Tercer método: Método del rendimiento a nível promedio o tasa contable de rendimiento</t>
  </si>
  <si>
    <t>RAP=</t>
  </si>
  <si>
    <t>((Suma de los flujos)/(Tiempo de vida))/Inversión inicial</t>
  </si>
  <si>
    <t>//Porcentaje que deja cada flujo en promedio</t>
  </si>
  <si>
    <t>((100+300+400+500+500)/5)/1000)</t>
  </si>
  <si>
    <t>=36%</t>
  </si>
  <si>
    <t>//Cada flujo en promedio deja el 36%</t>
  </si>
  <si>
    <t>RAP&gt;K</t>
  </si>
  <si>
    <t>Se aprueba</t>
  </si>
  <si>
    <t>RAP&lt;K</t>
  </si>
  <si>
    <t>Se rechaza</t>
  </si>
  <si>
    <t>RAP=K</t>
  </si>
  <si>
    <t>Indiferente</t>
  </si>
  <si>
    <t>Criterios</t>
  </si>
  <si>
    <t>Cuarto Método: Método del índice de rentabilidad o razón beneficio costo</t>
  </si>
  <si>
    <t>I.R.=</t>
  </si>
  <si>
    <t>(Suma valor presente de los flujos)/Inversión Inicial</t>
  </si>
  <si>
    <t>(91+248+301+342+310)/1000</t>
  </si>
  <si>
    <t>=1.291</t>
  </si>
  <si>
    <t>Criterio</t>
  </si>
  <si>
    <t>I.R.=indiferente</t>
  </si>
  <si>
    <t>I.R.&gt;1  Se aprueba</t>
  </si>
  <si>
    <t>I.R.&lt;1 Se rechaza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</si>
</sst>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2" fillId="0" borderId="0" xfId="1" applyFont="1"/>
    <xf numFmtId="9" fontId="2" fillId="0" borderId="0" xfId="0" applyNumberFormat="1" applyFont="1"/>
    <xf numFmtId="44" fontId="2" fillId="0" borderId="0" xfId="1" applyFont="1" applyAlignment="1"/>
    <xf numFmtId="44" fontId="2" fillId="0" borderId="0" xfId="0" applyNumberFormat="1" applyFont="1"/>
    <xf numFmtId="0" fontId="2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328E-0854-41CF-B423-CCA8A3494FA1}">
  <dimension ref="A1:M59"/>
  <sheetViews>
    <sheetView tabSelected="1" topLeftCell="A43" workbookViewId="0">
      <selection activeCell="A59" sqref="A59:B59"/>
    </sheetView>
  </sheetViews>
  <sheetFormatPr baseColWidth="10" defaultRowHeight="15" x14ac:dyDescent="0.25"/>
  <cols>
    <col min="1" max="1" width="11.5703125" style="1" bestFit="1" customWidth="1"/>
    <col min="2" max="2" width="15.42578125" style="1" bestFit="1" customWidth="1"/>
    <col min="3" max="4" width="12.85546875" style="1" bestFit="1" customWidth="1"/>
    <col min="5" max="6" width="15.42578125" style="1" bestFit="1" customWidth="1"/>
    <col min="7" max="16384" width="11.42578125" style="1"/>
  </cols>
  <sheetData>
    <row r="1" spans="1:13" x14ac:dyDescent="0.25">
      <c r="A1" s="1" t="s">
        <v>0</v>
      </c>
      <c r="B1" s="1" t="s">
        <v>1</v>
      </c>
    </row>
    <row r="2" spans="1:13" x14ac:dyDescent="0.25">
      <c r="A2" s="1">
        <v>0</v>
      </c>
      <c r="B2" s="2">
        <v>-1000</v>
      </c>
    </row>
    <row r="3" spans="1:13" x14ac:dyDescent="0.25">
      <c r="A3" s="1">
        <v>1</v>
      </c>
      <c r="B3" s="2">
        <v>100</v>
      </c>
    </row>
    <row r="4" spans="1:13" x14ac:dyDescent="0.25">
      <c r="A4" s="1">
        <v>2</v>
      </c>
      <c r="B4" s="2">
        <v>300</v>
      </c>
    </row>
    <row r="5" spans="1:13" x14ac:dyDescent="0.25">
      <c r="A5" s="1">
        <v>3</v>
      </c>
      <c r="B5" s="2">
        <v>400</v>
      </c>
    </row>
    <row r="6" spans="1:13" x14ac:dyDescent="0.25">
      <c r="A6" s="1">
        <v>4</v>
      </c>
      <c r="B6" s="2">
        <v>500</v>
      </c>
    </row>
    <row r="7" spans="1:13" x14ac:dyDescent="0.25">
      <c r="A7" s="1">
        <v>5</v>
      </c>
      <c r="B7" s="2">
        <v>500</v>
      </c>
    </row>
    <row r="9" spans="1:13" x14ac:dyDescent="0.25">
      <c r="A9" s="1" t="s">
        <v>2</v>
      </c>
      <c r="B9" s="3">
        <v>0.1</v>
      </c>
    </row>
    <row r="11" spans="1:13" ht="15.75" x14ac:dyDescent="0.3">
      <c r="A11" s="8" t="s">
        <v>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1" t="s">
        <v>0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</row>
    <row r="13" spans="1:13" x14ac:dyDescent="0.25">
      <c r="A13" s="1" t="s">
        <v>1</v>
      </c>
      <c r="B13" s="2">
        <v>100</v>
      </c>
      <c r="C13" s="2">
        <v>300</v>
      </c>
      <c r="D13" s="2">
        <v>400</v>
      </c>
      <c r="E13" s="2">
        <v>500</v>
      </c>
      <c r="F13" s="2">
        <v>500</v>
      </c>
    </row>
    <row r="14" spans="1:13" x14ac:dyDescent="0.25">
      <c r="A14" s="1" t="s">
        <v>4</v>
      </c>
      <c r="B14" s="4">
        <v>100</v>
      </c>
      <c r="C14" s="4">
        <f>B14+C13</f>
        <v>400</v>
      </c>
      <c r="D14" s="4">
        <f>C14+D13</f>
        <v>800</v>
      </c>
      <c r="E14" s="4">
        <f>D14+E13</f>
        <v>1300</v>
      </c>
      <c r="F14" s="4"/>
      <c r="G14" s="7" t="s">
        <v>5</v>
      </c>
      <c r="H14" s="7"/>
      <c r="I14" s="7"/>
      <c r="J14" s="7"/>
      <c r="K14" s="7"/>
      <c r="L14" s="7"/>
    </row>
    <row r="16" spans="1:13" x14ac:dyDescent="0.25">
      <c r="A16" s="1" t="s">
        <v>6</v>
      </c>
      <c r="B16" s="7" t="s">
        <v>20</v>
      </c>
      <c r="C16" s="7"/>
      <c r="D16" s="7"/>
      <c r="E16" s="7"/>
      <c r="F16" s="7"/>
    </row>
    <row r="17" spans="1:13" x14ac:dyDescent="0.25">
      <c r="B17" s="7" t="s">
        <v>7</v>
      </c>
      <c r="C17" s="7"/>
      <c r="D17" s="7"/>
      <c r="E17" s="7"/>
      <c r="F17" s="7"/>
    </row>
    <row r="18" spans="1:13" x14ac:dyDescent="0.25">
      <c r="B18" s="7" t="s">
        <v>8</v>
      </c>
      <c r="C18" s="7"/>
      <c r="D18" s="7"/>
      <c r="E18" s="7"/>
      <c r="F18" s="7"/>
      <c r="G18" s="1" t="s">
        <v>11</v>
      </c>
    </row>
    <row r="19" spans="1:13" x14ac:dyDescent="0.25">
      <c r="B19" s="7" t="s">
        <v>9</v>
      </c>
      <c r="C19" s="7"/>
      <c r="D19" s="7"/>
      <c r="E19" s="7"/>
      <c r="F19" s="7"/>
      <c r="G19" s="1" t="s">
        <v>12</v>
      </c>
    </row>
    <row r="20" spans="1:13" x14ac:dyDescent="0.25">
      <c r="B20" s="7" t="s">
        <v>10</v>
      </c>
      <c r="C20" s="7"/>
      <c r="D20" s="7"/>
      <c r="E20" s="7"/>
      <c r="F20" s="7"/>
    </row>
    <row r="21" spans="1:13" x14ac:dyDescent="0.25">
      <c r="B21" s="7" t="s">
        <v>13</v>
      </c>
      <c r="C21" s="7"/>
      <c r="D21" s="7"/>
      <c r="E21" s="7"/>
      <c r="F21" s="7"/>
    </row>
    <row r="23" spans="1:13" x14ac:dyDescent="0.25">
      <c r="A23" s="7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5" spans="1:13" ht="15.75" x14ac:dyDescent="0.3">
      <c r="A25" s="8" t="s">
        <v>15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7" spans="1:13" x14ac:dyDescent="0.25">
      <c r="A27" s="1" t="s">
        <v>0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</row>
    <row r="28" spans="1:13" x14ac:dyDescent="0.25">
      <c r="A28" s="1" t="s">
        <v>1</v>
      </c>
      <c r="B28" s="2">
        <v>100</v>
      </c>
      <c r="C28" s="2">
        <v>300</v>
      </c>
      <c r="D28" s="2">
        <v>400</v>
      </c>
      <c r="E28" s="2">
        <v>500</v>
      </c>
      <c r="F28" s="2">
        <v>500</v>
      </c>
    </row>
    <row r="29" spans="1:13" x14ac:dyDescent="0.25">
      <c r="A29" s="1" t="s">
        <v>16</v>
      </c>
      <c r="B29" s="2">
        <f>B28/(1+10%)^1</f>
        <v>90.909090909090907</v>
      </c>
      <c r="C29" s="2">
        <f>C28/(1+10%)^2</f>
        <v>247.93388429752062</v>
      </c>
      <c r="D29" s="2">
        <f>D28/(1+10%)^3</f>
        <v>300.52592036063101</v>
      </c>
      <c r="E29" s="2">
        <f>E28/(1+10%)^4</f>
        <v>341.50672768253526</v>
      </c>
      <c r="F29" s="2">
        <f>F28/(1+10%)^5</f>
        <v>310.46066152957746</v>
      </c>
    </row>
    <row r="30" spans="1:13" x14ac:dyDescent="0.25">
      <c r="A30" s="1" t="s">
        <v>17</v>
      </c>
      <c r="B30" s="5">
        <f>B29</f>
        <v>90.909090909090907</v>
      </c>
      <c r="C30" s="5">
        <f>B30+C29</f>
        <v>338.84297520661153</v>
      </c>
      <c r="D30" s="5">
        <f>C30+D29</f>
        <v>639.36889556724259</v>
      </c>
      <c r="E30" s="5">
        <f>D30+E29</f>
        <v>980.87562324977785</v>
      </c>
      <c r="F30" s="5">
        <f>E30+F29</f>
        <v>1291.3362847793553</v>
      </c>
      <c r="G30" s="1" t="s">
        <v>18</v>
      </c>
      <c r="K30" s="1" t="s">
        <v>21</v>
      </c>
    </row>
    <row r="32" spans="1:13" x14ac:dyDescent="0.25">
      <c r="A32" s="1" t="s">
        <v>19</v>
      </c>
      <c r="B32" s="7" t="s">
        <v>20</v>
      </c>
      <c r="C32" s="7"/>
      <c r="D32" s="7"/>
      <c r="E32" s="7"/>
      <c r="F32" s="7"/>
    </row>
    <row r="33" spans="1:13" x14ac:dyDescent="0.25">
      <c r="B33" s="7" t="s">
        <v>22</v>
      </c>
      <c r="C33" s="7"/>
      <c r="D33" s="7"/>
      <c r="E33" s="7"/>
      <c r="F33" s="7"/>
    </row>
    <row r="34" spans="1:13" x14ac:dyDescent="0.25">
      <c r="B34" s="7" t="s">
        <v>23</v>
      </c>
      <c r="C34" s="7"/>
      <c r="D34" s="7"/>
      <c r="E34" s="7"/>
      <c r="F34" s="7"/>
    </row>
    <row r="35" spans="1:13" x14ac:dyDescent="0.25">
      <c r="B35" s="7" t="s">
        <v>24</v>
      </c>
      <c r="C35" s="7"/>
      <c r="D35" s="7"/>
      <c r="E35" s="7"/>
      <c r="F35" s="7"/>
    </row>
    <row r="36" spans="1:13" x14ac:dyDescent="0.25">
      <c r="B36" s="7" t="s">
        <v>25</v>
      </c>
      <c r="C36" s="7"/>
      <c r="D36" s="7"/>
      <c r="E36" s="7"/>
      <c r="F36" s="7"/>
    </row>
    <row r="37" spans="1:13" x14ac:dyDescent="0.25">
      <c r="B37" s="7" t="s">
        <v>26</v>
      </c>
      <c r="C37" s="7"/>
      <c r="D37" s="7"/>
      <c r="E37" s="7"/>
      <c r="F37" s="7"/>
    </row>
    <row r="39" spans="1:13" x14ac:dyDescent="0.25">
      <c r="A39" s="7" t="s">
        <v>14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1" spans="1:13" ht="15.75" x14ac:dyDescent="0.3">
      <c r="A41" s="8" t="s">
        <v>27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5">
      <c r="A42" s="1" t="s">
        <v>28</v>
      </c>
      <c r="B42" s="7" t="s">
        <v>29</v>
      </c>
      <c r="C42" s="7"/>
      <c r="D42" s="7"/>
      <c r="E42" s="7"/>
      <c r="F42" s="7"/>
      <c r="G42" s="7"/>
      <c r="H42" s="1" t="s">
        <v>30</v>
      </c>
    </row>
    <row r="43" spans="1:13" x14ac:dyDescent="0.25">
      <c r="B43" s="1" t="s">
        <v>31</v>
      </c>
    </row>
    <row r="44" spans="1:13" x14ac:dyDescent="0.25">
      <c r="B44" s="6" t="s">
        <v>32</v>
      </c>
      <c r="C44" s="1" t="s">
        <v>33</v>
      </c>
    </row>
    <row r="46" spans="1:13" x14ac:dyDescent="0.25">
      <c r="A46" s="7" t="s">
        <v>40</v>
      </c>
      <c r="B46" s="7"/>
    </row>
    <row r="47" spans="1:13" x14ac:dyDescent="0.25">
      <c r="A47" s="1" t="s">
        <v>34</v>
      </c>
      <c r="B47" s="1" t="s">
        <v>35</v>
      </c>
    </row>
    <row r="48" spans="1:13" x14ac:dyDescent="0.25">
      <c r="A48" s="1" t="s">
        <v>36</v>
      </c>
      <c r="B48" s="1" t="s">
        <v>37</v>
      </c>
    </row>
    <row r="49" spans="1:13" x14ac:dyDescent="0.25">
      <c r="A49" s="1" t="s">
        <v>38</v>
      </c>
      <c r="B49" s="1" t="s">
        <v>39</v>
      </c>
    </row>
    <row r="51" spans="1:13" ht="15.75" x14ac:dyDescent="0.3">
      <c r="A51" s="8" t="s">
        <v>41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1" t="s">
        <v>42</v>
      </c>
      <c r="B52" s="1" t="s">
        <v>43</v>
      </c>
    </row>
    <row r="53" spans="1:13" x14ac:dyDescent="0.25">
      <c r="A53" s="1" t="s">
        <v>42</v>
      </c>
      <c r="B53" s="1" t="s">
        <v>44</v>
      </c>
    </row>
    <row r="54" spans="1:13" x14ac:dyDescent="0.25">
      <c r="B54" s="6" t="s">
        <v>45</v>
      </c>
    </row>
    <row r="56" spans="1:13" x14ac:dyDescent="0.25">
      <c r="A56" s="7" t="s">
        <v>46</v>
      </c>
      <c r="B56" s="7"/>
    </row>
    <row r="57" spans="1:13" x14ac:dyDescent="0.25">
      <c r="A57" s="7" t="s">
        <v>48</v>
      </c>
      <c r="B57" s="7"/>
    </row>
    <row r="58" spans="1:13" x14ac:dyDescent="0.25">
      <c r="A58" s="7" t="s">
        <v>49</v>
      </c>
      <c r="B58" s="7"/>
    </row>
    <row r="59" spans="1:13" x14ac:dyDescent="0.25">
      <c r="A59" s="7" t="s">
        <v>47</v>
      </c>
      <c r="B59" s="7"/>
    </row>
  </sheetData>
  <mergeCells count="25">
    <mergeCell ref="A11:M11"/>
    <mergeCell ref="B16:F16"/>
    <mergeCell ref="B17:F17"/>
    <mergeCell ref="G14:L14"/>
    <mergeCell ref="B36:F36"/>
    <mergeCell ref="B18:F18"/>
    <mergeCell ref="B19:F19"/>
    <mergeCell ref="B20:F20"/>
    <mergeCell ref="B21:F21"/>
    <mergeCell ref="A23:M23"/>
    <mergeCell ref="A25:M25"/>
    <mergeCell ref="B32:F32"/>
    <mergeCell ref="B33:F33"/>
    <mergeCell ref="B34:F34"/>
    <mergeCell ref="B35:F35"/>
    <mergeCell ref="A56:B56"/>
    <mergeCell ref="A59:B59"/>
    <mergeCell ref="A58:B58"/>
    <mergeCell ref="A57:B57"/>
    <mergeCell ref="B37:F37"/>
    <mergeCell ref="A39:M39"/>
    <mergeCell ref="A41:M41"/>
    <mergeCell ref="B42:G42"/>
    <mergeCell ref="A46:B46"/>
    <mergeCell ref="A51:M5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MARIO ALBERTO MIRANDA  SANDOVAL</cp:lastModifiedBy>
  <dcterms:created xsi:type="dcterms:W3CDTF">2019-05-13T13:45:16Z</dcterms:created>
  <dcterms:modified xsi:type="dcterms:W3CDTF">2019-05-20T13:00:36Z</dcterms:modified>
</cp:coreProperties>
</file>