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inancieras\"/>
    </mc:Choice>
  </mc:AlternateContent>
  <xr:revisionPtr revIDLastSave="0" documentId="8_{AC2E15C8-3C2D-4483-86EC-15E80A34E72B}" xr6:coauthVersionLast="43" xr6:coauthVersionMax="43" xr10:uidLastSave="{00000000-0000-0000-0000-000000000000}"/>
  <bookViews>
    <workbookView xWindow="-120" yWindow="-120" windowWidth="20730" windowHeight="11160" xr2:uid="{24B52F3D-BC40-4EEA-A825-49BC612244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3" i="1" l="1"/>
  <c r="B23" i="1"/>
  <c r="D4" i="1"/>
  <c r="C4" i="1"/>
  <c r="B4" i="1"/>
  <c r="A4" i="1"/>
</calcChain>
</file>

<file path=xl/sharedStrings.xml><?xml version="1.0" encoding="utf-8"?>
<sst xmlns="http://schemas.openxmlformats.org/spreadsheetml/2006/main" count="40" uniqueCount="27">
  <si>
    <t>VPN</t>
  </si>
  <si>
    <t>=</t>
  </si>
  <si>
    <t>((FNE1/(1+K)^1)+(FNE2/(1+K)^2)+(FNE3/(1+K)^3)+…+(FNEn/(1+K)^n))-Inv. Inicial</t>
  </si>
  <si>
    <t>FNE1</t>
  </si>
  <si>
    <t>FNE2</t>
  </si>
  <si>
    <t>FNE3</t>
  </si>
  <si>
    <t>FNE4</t>
  </si>
  <si>
    <t>((50000/1.08)+(140000/(1.08)^2)+(235000/(1.08)^3)+(235000/(1.08)^4))-600000</t>
  </si>
  <si>
    <t>Si VPN&gt;0 entonces APROBADO</t>
  </si>
  <si>
    <t>SI VPN&lt;0 entonces EXISTEN PERDIDAS</t>
  </si>
  <si>
    <t>Para LA TIR</t>
  </si>
  <si>
    <t>TIR</t>
  </si>
  <si>
    <t>VPN=0</t>
  </si>
  <si>
    <t>((FNE1/(1+TIR)^1)+(FNE2/(1+TIR)^2)+…+(FNEn/(1+TIR)^n))-Inv. Inicial</t>
  </si>
  <si>
    <t>((50000/1.04)+(140000/(1.04)^2)+(235000/(1.04)^3))+(235000/(1.04)^4))-600000</t>
  </si>
  <si>
    <t>Vemos que nos acercamos así que continuamos dismunyendo la TIR</t>
  </si>
  <si>
    <t>Con 2%</t>
  </si>
  <si>
    <t>TIR=</t>
  </si>
  <si>
    <t>Para no estar adivinando usamos la interpolación</t>
  </si>
  <si>
    <t>r%</t>
  </si>
  <si>
    <t>Se obtiene restando</t>
  </si>
  <si>
    <t>(22132.66/34824.74)*2+2</t>
  </si>
  <si>
    <t>(Derecha/Izquierda)*Diferencia entre tasas+tasa más pequeña</t>
  </si>
  <si>
    <t>Si VPN=0 entonces NADA XD (Indiferente)</t>
  </si>
  <si>
    <t>Si TIR&gt;K entonces HAY GANANCIAS</t>
  </si>
  <si>
    <t>Si TIR&lt;K entonces HAY PERDIDAS</t>
  </si>
  <si>
    <t>Si TIR = K entonces INDIFERENTE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</si>
</sst>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44" fontId="0" fillId="0" borderId="0" xfId="1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44" fontId="0" fillId="0" borderId="0" xfId="1" applyFont="1" applyAlignment="1">
      <alignment horizontal="center"/>
    </xf>
    <xf numFmtId="8" fontId="0" fillId="0" borderId="0" xfId="0" applyNumberFormat="1"/>
    <xf numFmtId="9" fontId="0" fillId="0" borderId="0" xfId="0" applyNumberFormat="1"/>
    <xf numFmtId="44" fontId="0" fillId="0" borderId="0" xfId="0" applyNumberFormat="1"/>
    <xf numFmtId="10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22A2-0D74-4063-B5F0-700481DAF565}">
  <dimension ref="A1:J31"/>
  <sheetViews>
    <sheetView tabSelected="1" topLeftCell="A14" workbookViewId="0">
      <selection activeCell="A32" sqref="A32"/>
    </sheetView>
  </sheetViews>
  <sheetFormatPr baseColWidth="10" defaultRowHeight="15" x14ac:dyDescent="0.25"/>
  <cols>
    <col min="2" max="2" width="12.5703125" bestFit="1" customWidth="1"/>
    <col min="3" max="3" width="14.140625" bestFit="1" customWidth="1"/>
    <col min="4" max="4" width="12.5703125" bestFit="1" customWidth="1"/>
  </cols>
  <sheetData>
    <row r="1" spans="1:10" x14ac:dyDescent="0.25">
      <c r="A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</row>
    <row r="3" spans="1:10" x14ac:dyDescent="0.25">
      <c r="A3" t="s">
        <v>3</v>
      </c>
      <c r="B3" t="s">
        <v>4</v>
      </c>
      <c r="C3" t="s">
        <v>5</v>
      </c>
      <c r="D3" t="s">
        <v>6</v>
      </c>
    </row>
    <row r="4" spans="1:10" x14ac:dyDescent="0.25">
      <c r="A4" s="3">
        <f>100000-50000</f>
        <v>50000</v>
      </c>
      <c r="B4" s="3">
        <f>200000-60000</f>
        <v>140000</v>
      </c>
      <c r="C4" s="3">
        <f>300000-65000</f>
        <v>235000</v>
      </c>
      <c r="D4" s="3">
        <f>300000-60000</f>
        <v>240000</v>
      </c>
    </row>
    <row r="6" spans="1:10" x14ac:dyDescent="0.25">
      <c r="A6" t="s">
        <v>0</v>
      </c>
      <c r="B6" s="1" t="s">
        <v>1</v>
      </c>
      <c r="C6" t="s">
        <v>7</v>
      </c>
    </row>
    <row r="7" spans="1:10" x14ac:dyDescent="0.25">
      <c r="A7" t="s">
        <v>0</v>
      </c>
      <c r="B7" s="1" t="s">
        <v>1</v>
      </c>
      <c r="C7" s="3">
        <v>-74393.67</v>
      </c>
    </row>
    <row r="8" spans="1:10" ht="15" customHeight="1" x14ac:dyDescent="0.25">
      <c r="A8" s="5" t="s">
        <v>8</v>
      </c>
      <c r="B8" s="5"/>
      <c r="C8" s="5"/>
      <c r="D8" s="5"/>
      <c r="E8" s="4"/>
    </row>
    <row r="9" spans="1:10" x14ac:dyDescent="0.25">
      <c r="A9" s="5" t="s">
        <v>9</v>
      </c>
      <c r="B9" s="5"/>
      <c r="C9" s="5"/>
      <c r="D9" s="5"/>
      <c r="E9" s="4"/>
    </row>
    <row r="10" spans="1:10" x14ac:dyDescent="0.25">
      <c r="A10" s="5" t="s">
        <v>23</v>
      </c>
      <c r="B10" s="5"/>
      <c r="C10" s="5"/>
      <c r="D10" s="5"/>
      <c r="E10" s="4"/>
    </row>
    <row r="11" spans="1:10" x14ac:dyDescent="0.25">
      <c r="A11" s="4"/>
      <c r="B11" s="4"/>
      <c r="C11" s="4"/>
      <c r="D11" s="4"/>
      <c r="E11" s="4"/>
    </row>
    <row r="12" spans="1:10" x14ac:dyDescent="0.25">
      <c r="A12" s="2" t="s">
        <v>10</v>
      </c>
      <c r="B12" s="2"/>
      <c r="C12" s="2"/>
      <c r="D12" s="2"/>
      <c r="E12" s="2"/>
      <c r="F12" s="2"/>
      <c r="G12" s="2"/>
      <c r="H12" s="2"/>
    </row>
    <row r="13" spans="1:10" x14ac:dyDescent="0.25">
      <c r="A13" t="s">
        <v>11</v>
      </c>
      <c r="B13" s="1" t="s">
        <v>1</v>
      </c>
      <c r="C13" t="s">
        <v>12</v>
      </c>
      <c r="D13" s="1" t="s">
        <v>1</v>
      </c>
      <c r="E13" s="2" t="s">
        <v>13</v>
      </c>
      <c r="F13" s="2"/>
      <c r="G13" s="2"/>
      <c r="H13" s="2"/>
      <c r="I13" s="2"/>
      <c r="J13" s="2"/>
    </row>
    <row r="14" spans="1:10" x14ac:dyDescent="0.25">
      <c r="A14" t="s">
        <v>11</v>
      </c>
      <c r="B14" s="1" t="s">
        <v>1</v>
      </c>
      <c r="C14" s="2" t="s">
        <v>14</v>
      </c>
      <c r="D14" s="2"/>
      <c r="E14" s="2"/>
      <c r="F14" s="2"/>
      <c r="G14" s="2"/>
      <c r="H14" s="2"/>
      <c r="I14" s="2"/>
    </row>
    <row r="15" spans="1:10" x14ac:dyDescent="0.25">
      <c r="A15" t="s">
        <v>11</v>
      </c>
      <c r="B15" s="1" t="s">
        <v>1</v>
      </c>
      <c r="C15" s="6">
        <v>587307.92000000004</v>
      </c>
      <c r="D15" s="2" t="s">
        <v>15</v>
      </c>
      <c r="E15" s="2"/>
      <c r="F15" s="2"/>
      <c r="G15" s="2"/>
      <c r="H15" s="2"/>
      <c r="I15" s="2"/>
    </row>
    <row r="17" spans="1:10" x14ac:dyDescent="0.25">
      <c r="A17" t="s">
        <v>16</v>
      </c>
      <c r="B17" t="s">
        <v>17</v>
      </c>
      <c r="C17" s="7">
        <v>622132.66</v>
      </c>
    </row>
    <row r="19" spans="1:10" x14ac:dyDescent="0.25">
      <c r="A19" s="2" t="s">
        <v>18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8">
        <v>0.02</v>
      </c>
      <c r="B20" s="3">
        <v>622132.66</v>
      </c>
      <c r="C20" s="3">
        <v>622132.66</v>
      </c>
    </row>
    <row r="21" spans="1:10" x14ac:dyDescent="0.25">
      <c r="A21" t="s">
        <v>19</v>
      </c>
      <c r="C21" s="3">
        <v>600000</v>
      </c>
    </row>
    <row r="22" spans="1:10" x14ac:dyDescent="0.25">
      <c r="A22" s="8">
        <v>0.04</v>
      </c>
      <c r="B22" s="3">
        <v>587307.92000000004</v>
      </c>
    </row>
    <row r="23" spans="1:10" x14ac:dyDescent="0.25">
      <c r="B23" s="9">
        <f>B20-B22</f>
        <v>34824.739999999991</v>
      </c>
      <c r="C23" s="9">
        <f>C20-C21</f>
        <v>22132.660000000033</v>
      </c>
      <c r="D23" s="2" t="s">
        <v>20</v>
      </c>
      <c r="E23" s="2"/>
      <c r="F23" s="2"/>
      <c r="G23" s="2"/>
    </row>
    <row r="25" spans="1:10" x14ac:dyDescent="0.25">
      <c r="A25" t="s">
        <v>17</v>
      </c>
      <c r="B25" s="2" t="s">
        <v>22</v>
      </c>
      <c r="C25" s="2"/>
      <c r="D25" s="2"/>
      <c r="E25" s="2"/>
      <c r="F25" s="2"/>
      <c r="G25" s="2"/>
    </row>
    <row r="26" spans="1:10" x14ac:dyDescent="0.25">
      <c r="A26" t="s">
        <v>17</v>
      </c>
      <c r="B26" s="2" t="s">
        <v>21</v>
      </c>
      <c r="C26" s="2"/>
      <c r="D26" s="2"/>
      <c r="E26" s="2"/>
      <c r="F26" s="2"/>
      <c r="G26" s="2"/>
    </row>
    <row r="27" spans="1:10" x14ac:dyDescent="0.25">
      <c r="A27" t="s">
        <v>17</v>
      </c>
      <c r="B27" s="10">
        <v>3.27E-2</v>
      </c>
    </row>
    <row r="29" spans="1:10" x14ac:dyDescent="0.25">
      <c r="A29" s="2" t="s">
        <v>24</v>
      </c>
      <c r="B29" s="2"/>
      <c r="C29" s="2"/>
      <c r="D29" s="2"/>
      <c r="E29" s="2"/>
    </row>
    <row r="30" spans="1:10" x14ac:dyDescent="0.25">
      <c r="A30" s="2" t="s">
        <v>25</v>
      </c>
      <c r="B30" s="2"/>
      <c r="C30" s="2"/>
      <c r="D30" s="2"/>
      <c r="E30" s="2"/>
    </row>
    <row r="31" spans="1:10" x14ac:dyDescent="0.25">
      <c r="A31" s="2" t="s">
        <v>26</v>
      </c>
      <c r="B31" s="2"/>
      <c r="C31" s="2"/>
      <c r="D31" s="2"/>
      <c r="E31" s="2"/>
    </row>
  </sheetData>
  <mergeCells count="16">
    <mergeCell ref="B26:C26"/>
    <mergeCell ref="D26:G26"/>
    <mergeCell ref="B25:G25"/>
    <mergeCell ref="A29:E29"/>
    <mergeCell ref="A30:E30"/>
    <mergeCell ref="A31:E31"/>
    <mergeCell ref="E13:J13"/>
    <mergeCell ref="C14:I14"/>
    <mergeCell ref="D15:I15"/>
    <mergeCell ref="A19:J19"/>
    <mergeCell ref="D23:G23"/>
    <mergeCell ref="C1:I1"/>
    <mergeCell ref="A8:D8"/>
    <mergeCell ref="A9:D9"/>
    <mergeCell ref="A10:D10"/>
    <mergeCell ref="A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2019-05-08T13:39:02Z</dcterms:created>
  <dcterms:modified xsi:type="dcterms:W3CDTF">2019-05-08T14:17:46Z</dcterms:modified>
</cp:coreProperties>
</file>