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URICIO\Users\Usuario\Desktop\0.Carpeta Compartida PC Mauricio\3 Compras y Ventas\Compra\Solicitudes cotizacion\2022\"/>
    </mc:Choice>
  </mc:AlternateContent>
  <xr:revisionPtr revIDLastSave="0" documentId="8_{424E72AE-E4C6-4BC5-BC4C-2D7E9B7BFC03}" xr6:coauthVersionLast="47" xr6:coauthVersionMax="47" xr10:uidLastSave="{00000000-0000-0000-0000-000000000000}"/>
  <bookViews>
    <workbookView xWindow="-120" yWindow="-120" windowWidth="20730" windowHeight="11160" xr2:uid="{DB24B9E2-2F5C-4D2E-8C2C-DB641DE24DBE}"/>
  </bookViews>
  <sheets>
    <sheet name="Solicitud cotización" sheetId="1" r:id="rId1"/>
    <sheet name="Orden de compra Thyssen " sheetId="4" r:id="rId2"/>
  </sheets>
  <definedNames>
    <definedName name="_xlnm.Print_Area" localSheetId="0">'Solicitud cotización'!$A$1:$H$33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17" i="4"/>
  <c r="B15" i="4"/>
  <c r="F18" i="4"/>
  <c r="F17" i="4"/>
  <c r="F16" i="4"/>
  <c r="F15" i="4"/>
  <c r="F8" i="4"/>
  <c r="F24" i="4" l="1"/>
  <c r="G8" i="1"/>
</calcChain>
</file>

<file path=xl/sharedStrings.xml><?xml version="1.0" encoding="utf-8"?>
<sst xmlns="http://schemas.openxmlformats.org/spreadsheetml/2006/main" count="95" uniqueCount="56">
  <si>
    <t>Los tamarindos 1080- Godoy Cruz - Mendoza</t>
  </si>
  <si>
    <t>Fecha:</t>
  </si>
  <si>
    <t>Domicilio</t>
  </si>
  <si>
    <t>Cuit:</t>
  </si>
  <si>
    <t>Contacto:</t>
  </si>
  <si>
    <t>Pedido ref:</t>
  </si>
  <si>
    <t>Unidad</t>
  </si>
  <si>
    <t>Descripción</t>
  </si>
  <si>
    <t>Terminos y condiciones particulares</t>
  </si>
  <si>
    <t>Forma de pago:</t>
  </si>
  <si>
    <t>Fecha de entrega:</t>
  </si>
  <si>
    <t>Pedido de cotización</t>
  </si>
  <si>
    <t>Solicitud n°:</t>
  </si>
  <si>
    <t>Pte. Arturo Illia 1355 - Godoy Cruz</t>
  </si>
  <si>
    <t>Cantidad</t>
  </si>
  <si>
    <t>n° Item</t>
  </si>
  <si>
    <t>UNIDAD</t>
  </si>
  <si>
    <t>Tel(0261)3984360 - Oficina</t>
  </si>
  <si>
    <t>Material</t>
  </si>
  <si>
    <t>Metros</t>
  </si>
  <si>
    <t>E/F</t>
  </si>
  <si>
    <t>Malargue -Santa Cruz / Pueyrredon 1880</t>
  </si>
  <si>
    <t>TEE EF 90MM</t>
  </si>
  <si>
    <t>CUPLA EF 90MM</t>
  </si>
  <si>
    <t>TAPA 90MM</t>
  </si>
  <si>
    <t>CUPLA REDUCCION 90-63</t>
  </si>
  <si>
    <t>CUPLA REDUCCION 63-50</t>
  </si>
  <si>
    <t>TEE EF 63MM</t>
  </si>
  <si>
    <t>TEE EF 50MM</t>
  </si>
  <si>
    <t>TAPA 50MM</t>
  </si>
  <si>
    <t>CUPLA EF 63MM</t>
  </si>
  <si>
    <t>CUPLA EF 50MM</t>
  </si>
  <si>
    <t>ALTO VOLUMEN 90-50</t>
  </si>
  <si>
    <t>MTS</t>
  </si>
  <si>
    <t>Solicitud de cotización</t>
  </si>
  <si>
    <t>CAÑERÍA 50MM PEAD</t>
  </si>
  <si>
    <t>CAÑERÍA 63MM PEAD</t>
  </si>
  <si>
    <t>CAÑERÍA 90MM SDR 17,5 PEAD</t>
  </si>
  <si>
    <t>0261 3984311  - Oficina Joval</t>
  </si>
  <si>
    <t>Lugar de recepción:</t>
  </si>
  <si>
    <t>Arturo Illia 1355 - Godoy Cruz - Mendoza</t>
  </si>
  <si>
    <t>Orden de compra</t>
  </si>
  <si>
    <t>Orden N°</t>
  </si>
  <si>
    <t xml:space="preserve">0261 3984311 </t>
  </si>
  <si>
    <t>Oficina</t>
  </si>
  <si>
    <t>Pedido de orden de compra Thyssen Plastic Solutions</t>
  </si>
  <si>
    <t>Precio unitario  USD</t>
  </si>
  <si>
    <t>Precio Total USD</t>
  </si>
  <si>
    <t>TOTAL USD</t>
  </si>
  <si>
    <t>Lugar de recepción mercaderia:</t>
  </si>
  <si>
    <t>Deposito de Joval S.A. (Arturo Illia 1355 - Godoy Cruz - Mendoza) - Preferimos transportista Expreso Lujan.</t>
  </si>
  <si>
    <t>Malargüe Santa Cruz - Según vuestro presupuesto N° 7701-00004519</t>
  </si>
  <si>
    <t>Tubo 50mm PN10 SDR11 PE 100 GAS X 150MTS</t>
  </si>
  <si>
    <t>Tubo 63mm PN10 SDR11 PE 100 GAS X 150MTS</t>
  </si>
  <si>
    <t>Tubo 90mm PN10 SDR17,5 PE 100 GAS X 12MTS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</si>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</sst>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A03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5" xfId="0" applyFont="1" applyBorder="1"/>
    <xf numFmtId="0" fontId="6" fillId="3" borderId="2" xfId="0" applyFont="1" applyFill="1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 applyAlignment="1">
      <alignment horizontal="left"/>
    </xf>
    <xf numFmtId="0" fontId="4" fillId="0" borderId="10" xfId="0" applyFont="1" applyBorder="1"/>
    <xf numFmtId="14" fontId="3" fillId="0" borderId="11" xfId="0" applyNumberFormat="1" applyFont="1" applyBorder="1" applyAlignment="1">
      <alignment horizontal="left"/>
    </xf>
    <xf numFmtId="0" fontId="3" fillId="0" borderId="11" xfId="0" applyFont="1" applyBorder="1"/>
    <xf numFmtId="0" fontId="5" fillId="0" borderId="11" xfId="0" applyFont="1" applyBorder="1" applyAlignment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8" fillId="0" borderId="1" xfId="0" applyFont="1" applyBorder="1"/>
    <xf numFmtId="0" fontId="8" fillId="0" borderId="0" xfId="0" applyFont="1"/>
    <xf numFmtId="14" fontId="0" fillId="0" borderId="3" xfId="0" applyNumberFormat="1" applyBorder="1" applyAlignment="1">
      <alignment horizontal="left"/>
    </xf>
    <xf numFmtId="0" fontId="0" fillId="0" borderId="0" xfId="0" applyAlignment="1">
      <alignment horizontal="center"/>
    </xf>
    <xf numFmtId="0" fontId="9" fillId="0" borderId="3" xfId="0" applyFont="1" applyBorder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0" fillId="0" borderId="0" xfId="0" applyFont="1"/>
    <xf numFmtId="43" fontId="10" fillId="0" borderId="2" xfId="1" applyFont="1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44" fontId="0" fillId="0" borderId="12" xfId="2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2" xfId="1" applyNumberFormat="1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21"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ECA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95250</xdr:rowOff>
    </xdr:from>
    <xdr:to>
      <xdr:col>2</xdr:col>
      <xdr:colOff>561976</xdr:colOff>
      <xdr:row>4</xdr:row>
      <xdr:rowOff>232931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92F4233-FDA8-4B93-B350-FCDB2AE08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1" y="95250"/>
          <a:ext cx="1162050" cy="899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95250</xdr:rowOff>
    </xdr:from>
    <xdr:to>
      <xdr:col>1</xdr:col>
      <xdr:colOff>571501</xdr:colOff>
      <xdr:row>4</xdr:row>
      <xdr:rowOff>232931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1B70F0-F938-443C-B37E-2EF3291BA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1" y="95250"/>
          <a:ext cx="1162050" cy="8996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EE305-FAF4-4C9D-985D-EFB3B45A15BA}" name="Tabla1" displayName="Tabla1" ref="C14:G29" totalsRowShown="0" headerRowDxfId="20" dataDxfId="18" headerRowBorderDxfId="19" tableBorderDxfId="17" totalsRowBorderDxfId="16">
  <autoFilter ref="C14:G29" xr:uid="{3CDEE305-FAF4-4C9D-985D-EFB3B45A15BA}"/>
  <tableColumns count="5">
    <tableColumn id="1" xr3:uid="{4A555B7C-67DB-40FB-B156-425E23D13027}" name="n° Item" dataDxfId="15"/>
    <tableColumn id="2" xr3:uid="{3A1C942E-18C7-4C55-B981-C2545CDECBE0}" name="Cantidad" dataDxfId="14"/>
    <tableColumn id="3" xr3:uid="{9D732037-CC72-42DD-B635-E6F6C57DE430}" name="Unidad" dataDxfId="13"/>
    <tableColumn id="4" xr3:uid="{373F8E1D-E731-4301-86F0-7E3C3B2E9658}" name="Descripción" dataDxfId="12"/>
    <tableColumn id="5" xr3:uid="{5D610A40-AC15-45EA-A959-BDD5B4B4DF24}" name="Material" dataDxfId="1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C7F14-E404-42AD-A8AC-CA148CFE8132}" name="Tabla13" displayName="Tabla13" ref="A14:F24" totalsRowShown="0" headerRowDxfId="10" dataDxfId="8" headerRowBorderDxfId="9" tableBorderDxfId="7" totalsRowBorderDxfId="6">
  <autoFilter ref="A14:F24" xr:uid="{3CDEE305-FAF4-4C9D-985D-EFB3B45A15BA}"/>
  <tableColumns count="6">
    <tableColumn id="1" xr3:uid="{1A3D1358-2817-4978-8561-CF880F76C833}" name="n° Item" dataDxfId="5"/>
    <tableColumn id="2" xr3:uid="{932B6552-2BEB-4049-9CBA-C51534FCB29A}" name="Cantidad" dataDxfId="4"/>
    <tableColumn id="3" xr3:uid="{C45ED488-27FC-4373-A551-7BAA46B5DCEA}" name="Unidad" dataDxfId="3"/>
    <tableColumn id="4" xr3:uid="{3E132FCF-0C7D-4FC1-ADF4-0480FAC6A207}" name="Descripción" dataDxfId="2"/>
    <tableColumn id="5" xr3:uid="{66EDACE7-566A-436D-A91B-30BC807EBAF1}" name="Precio unitario  USD" dataDxfId="1"/>
    <tableColumn id="6" xr3:uid="{1C7B32CB-F34D-4DA0-A1D1-565DE86CD170}" name="Precio Total US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5ED4-8F0C-400B-B2C3-C207FCB685E9}">
  <sheetPr>
    <pageSetUpPr fitToPage="1"/>
  </sheetPr>
  <dimension ref="B1:H33"/>
  <sheetViews>
    <sheetView tabSelected="1" view="pageBreakPreview" zoomScaleNormal="100" zoomScaleSheetLayoutView="100" workbookViewId="0">
      <selection activeCell="D28" sqref="D28"/>
    </sheetView>
  </sheetViews>
  <sheetFormatPr baseColWidth="10" defaultRowHeight="15" x14ac:dyDescent="0.25"/>
  <cols>
    <col min="2" max="2" width="11.5703125" bestFit="1" customWidth="1"/>
    <col min="3" max="3" width="10.7109375" customWidth="1"/>
    <col min="5" max="5" width="44.7109375" customWidth="1"/>
    <col min="6" max="6" width="37" bestFit="1" customWidth="1"/>
    <col min="7" max="7" width="17.140625" customWidth="1"/>
  </cols>
  <sheetData>
    <row r="1" spans="2:8" x14ac:dyDescent="0.25">
      <c r="B1" s="5"/>
      <c r="C1" s="6"/>
      <c r="D1" s="6"/>
      <c r="E1" s="6"/>
      <c r="F1" s="6"/>
      <c r="G1" s="6"/>
      <c r="H1" s="7"/>
    </row>
    <row r="2" spans="2:8" x14ac:dyDescent="0.25">
      <c r="B2" s="8"/>
      <c r="C2" s="2"/>
      <c r="D2" s="45" t="s">
        <v>0</v>
      </c>
      <c r="E2" s="45"/>
      <c r="F2" s="45"/>
      <c r="G2" s="45"/>
      <c r="H2" s="3"/>
    </row>
    <row r="3" spans="2:8" x14ac:dyDescent="0.25">
      <c r="B3" s="8"/>
      <c r="C3" s="2"/>
      <c r="D3" s="45" t="s">
        <v>17</v>
      </c>
      <c r="E3" s="45"/>
      <c r="F3" s="45"/>
      <c r="G3" s="45"/>
      <c r="H3" s="3"/>
    </row>
    <row r="4" spans="2:8" x14ac:dyDescent="0.25">
      <c r="B4" s="8"/>
      <c r="C4" s="2"/>
      <c r="D4" s="2"/>
      <c r="E4" s="2"/>
      <c r="F4" s="2"/>
      <c r="G4" s="2"/>
      <c r="H4" s="3"/>
    </row>
    <row r="5" spans="2:8" ht="21" customHeight="1" x14ac:dyDescent="0.25">
      <c r="B5" s="8"/>
      <c r="C5" s="2"/>
      <c r="D5" s="2"/>
      <c r="E5" s="2"/>
      <c r="F5" s="2"/>
      <c r="G5" s="2"/>
      <c r="H5" s="3"/>
    </row>
    <row r="6" spans="2:8" ht="15.75" thickBot="1" x14ac:dyDescent="0.3">
      <c r="B6" s="51" t="s">
        <v>34</v>
      </c>
      <c r="C6" s="52"/>
      <c r="D6" s="52"/>
      <c r="E6" s="52"/>
      <c r="F6" s="52"/>
      <c r="G6" s="53"/>
      <c r="H6" s="3"/>
    </row>
    <row r="7" spans="2:8" ht="18.75" x14ac:dyDescent="0.3">
      <c r="B7" s="21"/>
      <c r="C7" s="10"/>
      <c r="D7" s="10"/>
      <c r="E7" s="10"/>
      <c r="F7" s="11" t="s">
        <v>12</v>
      </c>
      <c r="G7" s="22">
        <v>12</v>
      </c>
      <c r="H7" s="3"/>
    </row>
    <row r="8" spans="2:8" ht="18.75" x14ac:dyDescent="0.3">
      <c r="B8" s="23"/>
      <c r="C8" s="10"/>
      <c r="D8" s="10"/>
      <c r="E8" s="10"/>
      <c r="F8" s="12" t="s">
        <v>1</v>
      </c>
      <c r="G8" s="24">
        <f ca="1">+TODAY()</f>
        <v>44659</v>
      </c>
      <c r="H8" s="3"/>
    </row>
    <row r="9" spans="2:8" ht="18.75" x14ac:dyDescent="0.3">
      <c r="B9" s="23" t="s">
        <v>2</v>
      </c>
      <c r="C9" s="10" t="s">
        <v>13</v>
      </c>
      <c r="D9" s="10"/>
      <c r="E9" s="10"/>
      <c r="F9" s="10"/>
      <c r="G9" s="25"/>
      <c r="H9" s="3"/>
    </row>
    <row r="10" spans="2:8" ht="18.75" x14ac:dyDescent="0.3">
      <c r="B10" s="23" t="s">
        <v>3</v>
      </c>
      <c r="C10" s="47">
        <v>30715223615</v>
      </c>
      <c r="D10" s="47"/>
      <c r="E10" s="10"/>
      <c r="F10" s="10"/>
      <c r="G10" s="25"/>
      <c r="H10" s="3"/>
    </row>
    <row r="11" spans="2:8" ht="18.75" x14ac:dyDescent="0.3">
      <c r="B11" s="23" t="s">
        <v>4</v>
      </c>
      <c r="C11" s="47" t="s">
        <v>38</v>
      </c>
      <c r="D11" s="47"/>
      <c r="E11" s="47"/>
      <c r="F11" s="10"/>
      <c r="G11" s="25"/>
      <c r="H11" s="3"/>
    </row>
    <row r="12" spans="2:8" ht="18.75" x14ac:dyDescent="0.3">
      <c r="B12" s="23" t="s">
        <v>5</v>
      </c>
      <c r="C12" s="54" t="s">
        <v>21</v>
      </c>
      <c r="D12" s="54"/>
      <c r="E12" s="54"/>
      <c r="F12" s="54"/>
      <c r="G12" s="25"/>
      <c r="H12" s="3"/>
    </row>
    <row r="13" spans="2:8" ht="18.75" x14ac:dyDescent="0.3">
      <c r="B13" s="55" t="s">
        <v>11</v>
      </c>
      <c r="C13" s="54"/>
      <c r="D13" s="54"/>
      <c r="E13" s="54"/>
      <c r="F13" s="54"/>
      <c r="G13" s="26"/>
      <c r="H13" s="3"/>
    </row>
    <row r="14" spans="2:8" ht="18.75" x14ac:dyDescent="0.25">
      <c r="B14" s="19"/>
      <c r="C14" s="20" t="s">
        <v>15</v>
      </c>
      <c r="D14" s="20" t="s">
        <v>14</v>
      </c>
      <c r="E14" s="20" t="s">
        <v>6</v>
      </c>
      <c r="F14" s="20" t="s">
        <v>7</v>
      </c>
      <c r="G14" s="20" t="s">
        <v>18</v>
      </c>
      <c r="H14" s="3"/>
    </row>
    <row r="15" spans="2:8" ht="18.75" x14ac:dyDescent="0.25">
      <c r="B15" s="19"/>
      <c r="C15" s="18">
        <v>1</v>
      </c>
      <c r="D15" s="13">
        <v>4</v>
      </c>
      <c r="E15" s="13" t="s">
        <v>19</v>
      </c>
      <c r="F15" s="14" t="s">
        <v>22</v>
      </c>
      <c r="G15" s="15" t="s">
        <v>20</v>
      </c>
      <c r="H15" s="3"/>
    </row>
    <row r="16" spans="2:8" ht="18.75" x14ac:dyDescent="0.25">
      <c r="B16" s="19"/>
      <c r="C16" s="18">
        <v>2</v>
      </c>
      <c r="D16" s="13">
        <v>1</v>
      </c>
      <c r="E16" s="13" t="s">
        <v>19</v>
      </c>
      <c r="F16" s="14" t="s">
        <v>23</v>
      </c>
      <c r="G16" s="15" t="s">
        <v>20</v>
      </c>
      <c r="H16" s="3"/>
    </row>
    <row r="17" spans="2:8" ht="18.75" x14ac:dyDescent="0.25">
      <c r="B17" s="19"/>
      <c r="C17" s="18">
        <v>3</v>
      </c>
      <c r="D17" s="13">
        <v>3</v>
      </c>
      <c r="E17" s="13" t="s">
        <v>19</v>
      </c>
      <c r="F17" s="14" t="s">
        <v>24</v>
      </c>
      <c r="G17" s="15" t="s">
        <v>20</v>
      </c>
      <c r="H17" s="3"/>
    </row>
    <row r="18" spans="2:8" ht="18.75" x14ac:dyDescent="0.25">
      <c r="B18" s="19"/>
      <c r="C18" s="18">
        <v>4</v>
      </c>
      <c r="D18" s="15">
        <v>4</v>
      </c>
      <c r="E18" s="15" t="s">
        <v>19</v>
      </c>
      <c r="F18" s="16" t="s">
        <v>25</v>
      </c>
      <c r="G18" s="15" t="s">
        <v>20</v>
      </c>
      <c r="H18" s="3"/>
    </row>
    <row r="19" spans="2:8" ht="18.75" x14ac:dyDescent="0.25">
      <c r="B19" s="19"/>
      <c r="C19" s="18">
        <v>5</v>
      </c>
      <c r="D19" s="15">
        <v>5</v>
      </c>
      <c r="E19" s="15" t="s">
        <v>16</v>
      </c>
      <c r="F19" s="16" t="s">
        <v>26</v>
      </c>
      <c r="G19" s="15" t="s">
        <v>20</v>
      </c>
      <c r="H19" s="3"/>
    </row>
    <row r="20" spans="2:8" ht="18.75" x14ac:dyDescent="0.25">
      <c r="B20" s="19"/>
      <c r="C20" s="18">
        <v>6</v>
      </c>
      <c r="D20" s="15">
        <v>6</v>
      </c>
      <c r="E20" s="15" t="s">
        <v>16</v>
      </c>
      <c r="F20" s="16" t="s">
        <v>27</v>
      </c>
      <c r="G20" s="15" t="s">
        <v>20</v>
      </c>
      <c r="H20" s="3"/>
    </row>
    <row r="21" spans="2:8" ht="18.75" x14ac:dyDescent="0.25">
      <c r="B21" s="19"/>
      <c r="C21" s="18">
        <v>7</v>
      </c>
      <c r="D21" s="15">
        <v>2</v>
      </c>
      <c r="E21" s="15" t="s">
        <v>16</v>
      </c>
      <c r="F21" s="16" t="s">
        <v>28</v>
      </c>
      <c r="G21" s="15" t="s">
        <v>20</v>
      </c>
      <c r="H21" s="3"/>
    </row>
    <row r="22" spans="2:8" ht="18.75" x14ac:dyDescent="0.25">
      <c r="B22" s="19"/>
      <c r="C22" s="18">
        <v>8</v>
      </c>
      <c r="D22" s="15">
        <v>3</v>
      </c>
      <c r="E22" s="15" t="s">
        <v>16</v>
      </c>
      <c r="F22" s="16" t="s">
        <v>29</v>
      </c>
      <c r="G22" s="15" t="s">
        <v>20</v>
      </c>
      <c r="H22" s="3"/>
    </row>
    <row r="23" spans="2:8" ht="18.75" x14ac:dyDescent="0.25">
      <c r="B23" s="19"/>
      <c r="C23" s="18">
        <v>9</v>
      </c>
      <c r="D23" s="15">
        <v>15</v>
      </c>
      <c r="E23" s="15" t="s">
        <v>16</v>
      </c>
      <c r="F23" s="16" t="s">
        <v>30</v>
      </c>
      <c r="G23" s="15" t="s">
        <v>20</v>
      </c>
      <c r="H23" s="3"/>
    </row>
    <row r="24" spans="2:8" ht="18.75" x14ac:dyDescent="0.25">
      <c r="B24" s="19"/>
      <c r="C24" s="18">
        <v>10</v>
      </c>
      <c r="D24" s="15">
        <v>20</v>
      </c>
      <c r="E24" s="15" t="s">
        <v>16</v>
      </c>
      <c r="F24" s="16" t="s">
        <v>31</v>
      </c>
      <c r="G24" s="15" t="s">
        <v>20</v>
      </c>
      <c r="H24" s="3"/>
    </row>
    <row r="25" spans="2:8" ht="18.75" x14ac:dyDescent="0.25">
      <c r="B25" s="19"/>
      <c r="C25" s="18">
        <v>11</v>
      </c>
      <c r="D25" s="15">
        <v>2</v>
      </c>
      <c r="E25" s="15" t="s">
        <v>16</v>
      </c>
      <c r="F25" s="16" t="s">
        <v>32</v>
      </c>
      <c r="G25" s="15" t="s">
        <v>20</v>
      </c>
      <c r="H25" s="3"/>
    </row>
    <row r="26" spans="2:8" ht="18.75" x14ac:dyDescent="0.25">
      <c r="B26" s="19"/>
      <c r="C26" s="18">
        <v>12</v>
      </c>
      <c r="D26" s="15">
        <v>1800</v>
      </c>
      <c r="E26" s="15" t="s">
        <v>33</v>
      </c>
      <c r="F26" s="16" t="s">
        <v>35</v>
      </c>
      <c r="G26" s="15"/>
      <c r="H26" s="3"/>
    </row>
    <row r="27" spans="2:8" ht="18.75" x14ac:dyDescent="0.25">
      <c r="B27" s="19"/>
      <c r="C27" s="18">
        <v>13</v>
      </c>
      <c r="D27" s="15">
        <v>1050</v>
      </c>
      <c r="E27" s="15" t="s">
        <v>33</v>
      </c>
      <c r="F27" s="16" t="s">
        <v>36</v>
      </c>
      <c r="G27" s="15"/>
      <c r="H27" s="3"/>
    </row>
    <row r="28" spans="2:8" ht="18.75" x14ac:dyDescent="0.25">
      <c r="B28" s="19"/>
      <c r="C28" s="18">
        <v>14</v>
      </c>
      <c r="D28" s="15">
        <v>120</v>
      </c>
      <c r="E28" s="15" t="s">
        <v>33</v>
      </c>
      <c r="F28" s="16" t="s">
        <v>37</v>
      </c>
      <c r="G28" s="15"/>
      <c r="H28" s="3"/>
    </row>
    <row r="29" spans="2:8" ht="18.75" x14ac:dyDescent="0.25">
      <c r="B29" s="19"/>
      <c r="C29" s="15"/>
      <c r="D29" s="15"/>
      <c r="E29" s="15"/>
      <c r="F29" s="16"/>
      <c r="G29" s="15"/>
      <c r="H29" s="3"/>
    </row>
    <row r="30" spans="2:8" ht="18.75" x14ac:dyDescent="0.3">
      <c r="B30" s="50" t="s">
        <v>8</v>
      </c>
      <c r="C30" s="50"/>
      <c r="D30" s="50"/>
      <c r="E30" s="50"/>
      <c r="F30" s="50"/>
      <c r="G30" s="50"/>
      <c r="H30" s="3"/>
    </row>
    <row r="31" spans="2:8" ht="18.75" x14ac:dyDescent="0.3">
      <c r="B31" s="46" t="s">
        <v>9</v>
      </c>
      <c r="C31" s="47"/>
      <c r="D31" s="10"/>
      <c r="E31" s="10"/>
      <c r="F31" s="10"/>
      <c r="G31" s="10"/>
      <c r="H31" s="3"/>
    </row>
    <row r="32" spans="2:8" ht="18.75" x14ac:dyDescent="0.3">
      <c r="B32" s="46" t="s">
        <v>10</v>
      </c>
      <c r="C32" s="47"/>
      <c r="D32" s="10"/>
      <c r="E32" s="10"/>
      <c r="F32" s="10"/>
      <c r="G32" s="10"/>
      <c r="H32" s="3"/>
    </row>
    <row r="33" spans="2:8" ht="19.5" thickBot="1" x14ac:dyDescent="0.35">
      <c r="B33" s="48" t="s">
        <v>39</v>
      </c>
      <c r="C33" s="49"/>
      <c r="D33" s="17" t="s">
        <v>40</v>
      </c>
      <c r="E33" s="17"/>
      <c r="F33" s="17"/>
      <c r="G33" s="17"/>
      <c r="H33" s="4"/>
    </row>
  </sheetData>
  <mergeCells count="11">
    <mergeCell ref="D2:G2"/>
    <mergeCell ref="D3:G3"/>
    <mergeCell ref="B31:C31"/>
    <mergeCell ref="B32:C32"/>
    <mergeCell ref="B33:C33"/>
    <mergeCell ref="B30:G30"/>
    <mergeCell ref="B6:G6"/>
    <mergeCell ref="C12:F12"/>
    <mergeCell ref="B13:F13"/>
    <mergeCell ref="C10:D10"/>
    <mergeCell ref="C11:E11"/>
  </mergeCells>
  <phoneticPr fontId="2" type="noConversion"/>
  <pageMargins left="0.7" right="0.7" top="0.75" bottom="0.75" header="0.3" footer="0.3"/>
  <pageSetup paperSize="9" scale="83" orientation="landscape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4A9A-713B-4779-A679-94A5A6795C30}">
  <sheetPr>
    <pageSetUpPr fitToPage="1"/>
  </sheetPr>
  <dimension ref="A1:F33"/>
  <sheetViews>
    <sheetView view="pageBreakPreview" zoomScaleNormal="100" zoomScaleSheetLayoutView="100" workbookViewId="0">
      <selection activeCell="D7" sqref="D7"/>
    </sheetView>
  </sheetViews>
  <sheetFormatPr baseColWidth="10" defaultRowHeight="15" x14ac:dyDescent="0.25"/>
  <cols>
    <col min="2" max="2" width="12" bestFit="1" customWidth="1"/>
    <col min="4" max="4" width="48.42578125" bestFit="1" customWidth="1"/>
    <col min="5" max="5" width="16.42578125" customWidth="1"/>
    <col min="6" max="6" width="13.5703125" customWidth="1"/>
  </cols>
  <sheetData>
    <row r="1" spans="1:6" x14ac:dyDescent="0.25">
      <c r="A1" s="5"/>
      <c r="B1" s="6"/>
      <c r="C1" s="6"/>
      <c r="D1" s="6"/>
      <c r="E1" s="6"/>
      <c r="F1" s="7"/>
    </row>
    <row r="2" spans="1:6" x14ac:dyDescent="0.25">
      <c r="A2" s="8"/>
      <c r="C2" s="61" t="s">
        <v>0</v>
      </c>
      <c r="D2" s="61"/>
      <c r="E2" s="61"/>
      <c r="F2" s="66"/>
    </row>
    <row r="3" spans="1:6" x14ac:dyDescent="0.25">
      <c r="A3" s="8"/>
      <c r="C3" s="61" t="s">
        <v>17</v>
      </c>
      <c r="D3" s="61"/>
      <c r="E3" s="61"/>
      <c r="F3" s="66"/>
    </row>
    <row r="4" spans="1:6" x14ac:dyDescent="0.25">
      <c r="A4" s="8"/>
      <c r="F4" s="3"/>
    </row>
    <row r="5" spans="1:6" ht="21" customHeight="1" thickBot="1" x14ac:dyDescent="0.3">
      <c r="A5" s="8"/>
      <c r="F5" s="3"/>
    </row>
    <row r="6" spans="1:6" ht="15.75" thickBot="1" x14ac:dyDescent="0.3">
      <c r="A6" s="67" t="s">
        <v>41</v>
      </c>
      <c r="B6" s="68"/>
      <c r="C6" s="68"/>
      <c r="D6" s="68"/>
      <c r="E6" s="68"/>
      <c r="F6" s="69"/>
    </row>
    <row r="7" spans="1:6" x14ac:dyDescent="0.25">
      <c r="A7" s="8"/>
      <c r="E7" s="27" t="s">
        <v>42</v>
      </c>
      <c r="F7" s="28">
        <v>12</v>
      </c>
    </row>
    <row r="8" spans="1:6" x14ac:dyDescent="0.25">
      <c r="A8" s="29"/>
      <c r="E8" s="30" t="s">
        <v>1</v>
      </c>
      <c r="F8" s="31">
        <f ca="1">+TODAY()</f>
        <v>44659</v>
      </c>
    </row>
    <row r="9" spans="1:6" x14ac:dyDescent="0.25">
      <c r="A9" s="29" t="s">
        <v>2</v>
      </c>
      <c r="B9" t="s">
        <v>13</v>
      </c>
      <c r="F9" s="3"/>
    </row>
    <row r="10" spans="1:6" x14ac:dyDescent="0.25">
      <c r="A10" s="29" t="s">
        <v>3</v>
      </c>
      <c r="B10">
        <v>30715223615</v>
      </c>
      <c r="F10" s="3"/>
    </row>
    <row r="11" spans="1:6" x14ac:dyDescent="0.25">
      <c r="A11" s="29" t="s">
        <v>4</v>
      </c>
      <c r="B11" t="s">
        <v>43</v>
      </c>
      <c r="C11" s="32" t="s">
        <v>44</v>
      </c>
      <c r="F11" s="3"/>
    </row>
    <row r="12" spans="1:6" x14ac:dyDescent="0.25">
      <c r="A12" s="29" t="s">
        <v>5</v>
      </c>
      <c r="B12" s="70" t="s">
        <v>51</v>
      </c>
      <c r="C12" s="70"/>
      <c r="D12" s="70"/>
      <c r="E12" s="70"/>
      <c r="F12" s="3"/>
    </row>
    <row r="13" spans="1:6" ht="23.25" x14ac:dyDescent="0.35">
      <c r="A13" s="71" t="s">
        <v>45</v>
      </c>
      <c r="B13" s="72"/>
      <c r="C13" s="72"/>
      <c r="D13" s="72"/>
      <c r="E13" s="72"/>
      <c r="F13" s="33"/>
    </row>
    <row r="14" spans="1:6" x14ac:dyDescent="0.25">
      <c r="A14" s="34" t="s">
        <v>15</v>
      </c>
      <c r="B14" s="35" t="s">
        <v>14</v>
      </c>
      <c r="C14" s="35" t="s">
        <v>6</v>
      </c>
      <c r="D14" s="35" t="s">
        <v>7</v>
      </c>
      <c r="E14" s="36" t="s">
        <v>46</v>
      </c>
      <c r="F14" s="37" t="s">
        <v>47</v>
      </c>
    </row>
    <row r="15" spans="1:6" x14ac:dyDescent="0.25">
      <c r="A15" s="38">
        <v>1</v>
      </c>
      <c r="B15" s="1">
        <f>+'Solicitud cotización'!D26</f>
        <v>1800</v>
      </c>
      <c r="C15" s="1" t="s">
        <v>19</v>
      </c>
      <c r="D15" s="9" t="s">
        <v>52</v>
      </c>
      <c r="E15" s="1">
        <v>2.7970000000000002</v>
      </c>
      <c r="F15" s="39">
        <f>+Tabla13[[#This Row],[Precio unitario  USD]]*Tabla13[[#This Row],[Cantidad]]</f>
        <v>5034.6000000000004</v>
      </c>
    </row>
    <row r="16" spans="1:6" x14ac:dyDescent="0.25">
      <c r="A16" s="38">
        <v>2</v>
      </c>
      <c r="B16" s="1">
        <f>+'Solicitud cotización'!D27</f>
        <v>1050</v>
      </c>
      <c r="C16" s="1" t="s">
        <v>19</v>
      </c>
      <c r="D16" s="9" t="s">
        <v>53</v>
      </c>
      <c r="E16" s="1">
        <v>4.41</v>
      </c>
      <c r="F16" s="39">
        <f>+Tabla13[[#This Row],[Precio unitario  USD]]*Tabla13[[#This Row],[Cantidad]]</f>
        <v>4630.5</v>
      </c>
    </row>
    <row r="17" spans="1:6" x14ac:dyDescent="0.25">
      <c r="A17" s="38">
        <v>3</v>
      </c>
      <c r="B17" s="1">
        <f>+'Solicitud cotización'!D28</f>
        <v>120</v>
      </c>
      <c r="C17" s="1" t="s">
        <v>19</v>
      </c>
      <c r="D17" s="9" t="s">
        <v>54</v>
      </c>
      <c r="E17" s="76">
        <v>5.8380000000000001</v>
      </c>
      <c r="F17" s="76">
        <f>+Tabla13[[#This Row],[Precio unitario  USD]]*Tabla13[[#This Row],[Cantidad]]</f>
        <v>700.56000000000006</v>
      </c>
    </row>
    <row r="18" spans="1:6" x14ac:dyDescent="0.25">
      <c r="A18" s="38"/>
      <c r="B18" s="1"/>
      <c r="C18" s="1"/>
      <c r="D18" s="40"/>
      <c r="E18" s="41"/>
      <c r="F18" s="41">
        <f>+Tabla13[[#This Row],[Precio unitario  USD]]*Tabla13[[#This Row],[Cantidad]]</f>
        <v>0</v>
      </c>
    </row>
    <row r="19" spans="1:6" x14ac:dyDescent="0.25">
      <c r="A19" s="38"/>
      <c r="B19" s="1"/>
      <c r="C19" s="1"/>
      <c r="D19" s="9"/>
      <c r="E19" s="1"/>
      <c r="F19" s="1"/>
    </row>
    <row r="20" spans="1:6" x14ac:dyDescent="0.25">
      <c r="A20" s="38"/>
      <c r="B20" s="1"/>
      <c r="C20" s="1"/>
      <c r="D20" s="9"/>
      <c r="E20" s="1"/>
      <c r="F20" s="1"/>
    </row>
    <row r="21" spans="1:6" x14ac:dyDescent="0.25">
      <c r="A21" s="38"/>
      <c r="B21" s="1"/>
      <c r="C21" s="1"/>
      <c r="D21" s="9"/>
      <c r="E21" s="1"/>
      <c r="F21" s="1"/>
    </row>
    <row r="22" spans="1:6" x14ac:dyDescent="0.25">
      <c r="A22" s="38"/>
      <c r="B22" s="1"/>
      <c r="C22" s="1"/>
      <c r="D22" s="9"/>
      <c r="E22" s="1"/>
      <c r="F22" s="1"/>
    </row>
    <row r="23" spans="1:6" x14ac:dyDescent="0.25">
      <c r="A23" s="38"/>
      <c r="B23" s="1"/>
      <c r="C23" s="1"/>
      <c r="D23" s="9"/>
      <c r="E23" s="1"/>
      <c r="F23" s="42"/>
    </row>
    <row r="24" spans="1:6" x14ac:dyDescent="0.25">
      <c r="A24" s="42"/>
      <c r="B24" s="42"/>
      <c r="C24" s="42"/>
      <c r="D24" s="43"/>
      <c r="E24" s="42" t="s">
        <v>48</v>
      </c>
      <c r="F24" s="44">
        <f>+SUM(F15:F22)</f>
        <v>10365.66</v>
      </c>
    </row>
    <row r="25" spans="1:6" ht="15" customHeight="1" x14ac:dyDescent="0.25">
      <c r="A25" s="73" t="s">
        <v>55</v>
      </c>
      <c r="B25" s="74"/>
      <c r="C25" s="74"/>
      <c r="D25" s="74"/>
      <c r="E25" s="74"/>
      <c r="F25" s="75"/>
    </row>
    <row r="26" spans="1:6" x14ac:dyDescent="0.25">
      <c r="A26" s="73"/>
      <c r="B26" s="74"/>
      <c r="C26" s="74"/>
      <c r="D26" s="74"/>
      <c r="E26" s="74"/>
      <c r="F26" s="75"/>
    </row>
    <row r="27" spans="1:6" x14ac:dyDescent="0.25">
      <c r="A27" s="73"/>
      <c r="B27" s="74"/>
      <c r="C27" s="74"/>
      <c r="D27" s="74"/>
      <c r="E27" s="74"/>
      <c r="F27" s="75"/>
    </row>
    <row r="28" spans="1:6" x14ac:dyDescent="0.25">
      <c r="A28" s="73"/>
      <c r="B28" s="74"/>
      <c r="C28" s="74"/>
      <c r="D28" s="74"/>
      <c r="E28" s="74"/>
      <c r="F28" s="75"/>
    </row>
    <row r="29" spans="1:6" ht="15.75" thickBot="1" x14ac:dyDescent="0.3">
      <c r="A29" s="73"/>
      <c r="B29" s="74"/>
      <c r="C29" s="74"/>
      <c r="D29" s="74"/>
      <c r="E29" s="74"/>
      <c r="F29" s="75"/>
    </row>
    <row r="30" spans="1:6" ht="15.75" thickBot="1" x14ac:dyDescent="0.3">
      <c r="A30" s="56" t="s">
        <v>8</v>
      </c>
      <c r="B30" s="57"/>
      <c r="C30" s="57"/>
      <c r="D30" s="57"/>
      <c r="E30" s="58"/>
      <c r="F30" s="59"/>
    </row>
    <row r="31" spans="1:6" x14ac:dyDescent="0.25">
      <c r="A31" s="60" t="s">
        <v>9</v>
      </c>
      <c r="B31" s="61"/>
      <c r="F31" s="3"/>
    </row>
    <row r="32" spans="1:6" x14ac:dyDescent="0.25">
      <c r="A32" s="60" t="s">
        <v>10</v>
      </c>
      <c r="B32" s="61"/>
      <c r="F32" s="3"/>
    </row>
    <row r="33" spans="1:6" ht="29.25" customHeight="1" thickBot="1" x14ac:dyDescent="0.3">
      <c r="A33" s="62" t="s">
        <v>49</v>
      </c>
      <c r="B33" s="63"/>
      <c r="C33" s="64" t="s">
        <v>50</v>
      </c>
      <c r="D33" s="64"/>
      <c r="E33" s="64"/>
      <c r="F33" s="65"/>
    </row>
  </sheetData>
  <mergeCells count="11">
    <mergeCell ref="A25:F29"/>
    <mergeCell ref="C2:F2"/>
    <mergeCell ref="C3:F3"/>
    <mergeCell ref="A6:F6"/>
    <mergeCell ref="B12:E12"/>
    <mergeCell ref="A13:E13"/>
    <mergeCell ref="A30:F30"/>
    <mergeCell ref="A31:B31"/>
    <mergeCell ref="A32:B32"/>
    <mergeCell ref="A33:B33"/>
    <mergeCell ref="C33:F33"/>
  </mergeCells>
  <pageMargins left="0.7" right="0.7" top="0.75" bottom="0.75" header="0.3" footer="0.3"/>
  <pageSetup paperSize="9" scale="70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Solicitud cotización</vt:lpstr>
      <vt:lpstr>Orden de compra Thyssen </vt:lpstr>
      <vt:lpstr>'Solicitud cotización'!Área_de_impresión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2022-04-08T18:04:16Z</cp:lastPrinted>
  <dcterms:created xsi:type="dcterms:W3CDTF">2021-07-20T19:10:43Z</dcterms:created>
  <dcterms:modified xsi:type="dcterms:W3CDTF">2022-04-08T18:30:50Z</dcterms:modified>
</cp:coreProperties>
</file>