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ovalle/Documents/MBA/6to trimestre/Portafolios-de-Proyectos-en-R/"/>
    </mc:Choice>
  </mc:AlternateContent>
  <xr:revisionPtr revIDLastSave="0" documentId="8_{AB8AE673-CEDD-834F-836E-07FDF9713AB7}" xr6:coauthVersionLast="47" xr6:coauthVersionMax="47" xr10:uidLastSave="{00000000-0000-0000-0000-000000000000}"/>
  <bookViews>
    <workbookView xWindow="0" yWindow="500" windowWidth="20740" windowHeight="11160" xr2:uid="{C57F4E6F-7F0E-43C2-8D21-62F7BE530AE8}"/>
  </bookViews>
  <sheets>
    <sheet name="myData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I2" i="2"/>
  <c r="H2" i="2"/>
  <c r="G2" i="2"/>
  <c r="F2" i="2"/>
  <c r="E2" i="2"/>
  <c r="D2" i="2"/>
  <c r="C2" i="2"/>
  <c r="B2" i="2"/>
  <c r="K1" i="2"/>
  <c r="J1" i="2"/>
  <c r="I1" i="2"/>
  <c r="H1" i="2"/>
  <c r="G1" i="2"/>
  <c r="F1" i="2"/>
  <c r="E1" i="2"/>
  <c r="D1" i="2"/>
  <c r="C1" i="2"/>
  <c r="B1" i="2"/>
  <c r="B3" i="2" l="1"/>
  <c r="C3" i="2"/>
  <c r="D3" i="2"/>
  <c r="E3" i="2"/>
  <c r="F3" i="2"/>
  <c r="G3" i="2"/>
  <c r="H3" i="2"/>
  <c r="I3" i="2"/>
  <c r="J3" i="2"/>
  <c r="K3" i="2"/>
</calcChain>
</file>

<file path=xl/sharedStrings.xml><?xml version="1.0" encoding="utf-8"?>
<sst xmlns="http://schemas.openxmlformats.org/spreadsheetml/2006/main" count="14" uniqueCount="14">
  <si>
    <t>Close TSLA</t>
  </si>
  <si>
    <t>Close AMZN</t>
  </si>
  <si>
    <t>Close PARA</t>
  </si>
  <si>
    <t>Close META</t>
  </si>
  <si>
    <t>Close WBD</t>
  </si>
  <si>
    <t>Close DIS</t>
  </si>
  <si>
    <t>Close AAPL</t>
  </si>
  <si>
    <t>Close AAL</t>
  </si>
  <si>
    <t>Close GOOGL</t>
  </si>
  <si>
    <t>Close BABA</t>
  </si>
  <si>
    <t>PROMEDIO</t>
  </si>
  <si>
    <t>DESV. ESTÁNDAR</t>
  </si>
  <si>
    <t>COEF. VARIA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</si>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</sst>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3" fillId="0" borderId="0" xfId="0" applyNumberFormat="1" applyFont="1"/>
    <xf numFmtId="164" fontId="2" fillId="0" borderId="0" xfId="0" applyNumberFormat="1" applyFont="1"/>
    <xf numFmtId="3" fontId="3" fillId="0" borderId="0" xfId="0" applyNumberFormat="1" applyFont="1" applyAlignment="1">
      <alignment horizontal="right"/>
    </xf>
    <xf numFmtId="9" fontId="3" fillId="0" borderId="0" xfId="2" applyFont="1"/>
    <xf numFmtId="14" fontId="2" fillId="0" borderId="0" xfId="0" applyNumberFormat="1" applyFont="1"/>
    <xf numFmtId="14" fontId="0" fillId="0" borderId="0" xfId="0" applyNumberFormat="1"/>
    <xf numFmtId="14" fontId="5" fillId="0" borderId="4" xfId="0" applyNumberFormat="1" applyFont="1" applyBorder="1"/>
    <xf numFmtId="14" fontId="5" fillId="0" borderId="6" xfId="0" applyNumberFormat="1" applyFont="1" applyBorder="1"/>
    <xf numFmtId="14" fontId="6" fillId="0" borderId="1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2" fontId="7" fillId="0" borderId="5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4" fontId="8" fillId="0" borderId="7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0732-4D8F-47AE-B37D-FCE3B8809DB7}">
  <dimension ref="A1:K62"/>
  <sheetViews>
    <sheetView tabSelected="1" workbookViewId="0">
      <selection activeCell="A2" sqref="A2"/>
    </sheetView>
  </sheetViews>
  <sheetFormatPr baseColWidth="10" defaultRowHeight="15" x14ac:dyDescent="0.2"/>
  <cols>
    <col min="1" max="1" width="10.1640625" style="6" bestFit="1" customWidth="1"/>
    <col min="2" max="2" width="15.5" style="24" bestFit="1" customWidth="1"/>
    <col min="3" max="5" width="16" style="24" bestFit="1" customWidth="1"/>
    <col min="6" max="6" width="15.1640625" style="24" bestFit="1" customWidth="1"/>
    <col min="7" max="7" width="13.5" style="24" bestFit="1" customWidth="1"/>
    <col min="8" max="8" width="15.6640625" style="24" bestFit="1" customWidth="1"/>
    <col min="9" max="9" width="14.1640625" style="24" bestFit="1" customWidth="1"/>
    <col min="10" max="10" width="18" style="24" bestFit="1" customWidth="1"/>
    <col min="11" max="11" width="16.1640625" style="24" bestFit="1" customWidth="1"/>
  </cols>
  <sheetData>
    <row r="1" spans="1:11" ht="16" x14ac:dyDescent="0.2">
      <c r="A1" s="9" t="s">
        <v>13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  <c r="I1" s="11" t="s">
        <v>7</v>
      </c>
      <c r="J1" s="10" t="s">
        <v>8</v>
      </c>
      <c r="K1" s="12" t="s">
        <v>9</v>
      </c>
    </row>
    <row r="2" spans="1:11" x14ac:dyDescent="0.2">
      <c r="A2" s="7">
        <v>43617</v>
      </c>
      <c r="B2" s="13">
        <v>14.897333</v>
      </c>
      <c r="C2" s="13">
        <v>94.681503000000006</v>
      </c>
      <c r="D2" s="14">
        <v>49.900002000000001</v>
      </c>
      <c r="E2" s="13">
        <v>193</v>
      </c>
      <c r="F2" s="15">
        <v>30.700001</v>
      </c>
      <c r="G2" s="13">
        <v>139.63999899999999</v>
      </c>
      <c r="H2" s="14">
        <v>49.48</v>
      </c>
      <c r="I2" s="14">
        <v>32.610000999999997</v>
      </c>
      <c r="J2" s="14">
        <v>54.139999000000003</v>
      </c>
      <c r="K2" s="16">
        <v>169.449997</v>
      </c>
    </row>
    <row r="3" spans="1:11" x14ac:dyDescent="0.2">
      <c r="A3" s="7">
        <v>43647</v>
      </c>
      <c r="B3" s="13">
        <v>16.107332</v>
      </c>
      <c r="C3" s="13">
        <v>93.338997000000006</v>
      </c>
      <c r="D3" s="14">
        <v>51.509998000000003</v>
      </c>
      <c r="E3" s="13">
        <v>194.229996</v>
      </c>
      <c r="F3" s="15">
        <v>30.309999000000001</v>
      </c>
      <c r="G3" s="13">
        <v>143.009995</v>
      </c>
      <c r="H3" s="14">
        <v>53.259998000000003</v>
      </c>
      <c r="I3" s="14">
        <v>32.610000999999997</v>
      </c>
      <c r="J3" s="14">
        <v>60.91</v>
      </c>
      <c r="K3" s="16">
        <v>173.11000100000001</v>
      </c>
    </row>
    <row r="4" spans="1:11" x14ac:dyDescent="0.2">
      <c r="A4" s="7">
        <v>43678</v>
      </c>
      <c r="B4" s="13">
        <v>15.040666999999999</v>
      </c>
      <c r="C4" s="13">
        <v>88.814498999999998</v>
      </c>
      <c r="D4" s="14">
        <v>42.060001</v>
      </c>
      <c r="E4" s="13">
        <v>185.66999799999999</v>
      </c>
      <c r="F4" s="15">
        <v>27.6</v>
      </c>
      <c r="G4" s="13">
        <v>137.259995</v>
      </c>
      <c r="H4" s="14">
        <v>52.185001</v>
      </c>
      <c r="I4" s="14">
        <v>30.51</v>
      </c>
      <c r="J4" s="14">
        <v>59.526501000000003</v>
      </c>
      <c r="K4" s="16">
        <v>175.029999</v>
      </c>
    </row>
    <row r="5" spans="1:11" x14ac:dyDescent="0.2">
      <c r="A5" s="7">
        <v>43709</v>
      </c>
      <c r="B5" s="13">
        <v>16.058001000000001</v>
      </c>
      <c r="C5" s="13">
        <v>86.795501999999999</v>
      </c>
      <c r="D5" s="14">
        <v>40.369999</v>
      </c>
      <c r="E5" s="13">
        <v>178.08000200000001</v>
      </c>
      <c r="F5" s="15">
        <v>26.629999000000002</v>
      </c>
      <c r="G5" s="13">
        <v>130.320007</v>
      </c>
      <c r="H5" s="14">
        <v>55.9925</v>
      </c>
      <c r="I5" s="14">
        <v>26.309999000000001</v>
      </c>
      <c r="J5" s="14">
        <v>61.056998999999998</v>
      </c>
      <c r="K5" s="16">
        <v>167.229996</v>
      </c>
    </row>
    <row r="6" spans="1:11" x14ac:dyDescent="0.2">
      <c r="A6" s="7">
        <v>43739</v>
      </c>
      <c r="B6" s="13">
        <v>20.994667</v>
      </c>
      <c r="C6" s="13">
        <v>88.832999999999998</v>
      </c>
      <c r="D6" s="14">
        <v>36.040000999999997</v>
      </c>
      <c r="E6" s="13">
        <v>191.64999399999999</v>
      </c>
      <c r="F6" s="15">
        <v>26.959999</v>
      </c>
      <c r="G6" s="13">
        <v>129.91999799999999</v>
      </c>
      <c r="H6" s="14">
        <v>62.189999</v>
      </c>
      <c r="I6" s="14">
        <v>26.969999000000001</v>
      </c>
      <c r="J6" s="14">
        <v>62.939999</v>
      </c>
      <c r="K6" s="16">
        <v>176.66999799999999</v>
      </c>
    </row>
    <row r="7" spans="1:11" x14ac:dyDescent="0.2">
      <c r="A7" s="7">
        <v>43770</v>
      </c>
      <c r="B7" s="13">
        <v>21.995999999999999</v>
      </c>
      <c r="C7" s="13">
        <v>90.040001000000004</v>
      </c>
      <c r="D7" s="14">
        <v>40.380001</v>
      </c>
      <c r="E7" s="13">
        <v>201.63999899999999</v>
      </c>
      <c r="F7" s="15">
        <v>32.939999</v>
      </c>
      <c r="G7" s="13">
        <v>151.58000200000001</v>
      </c>
      <c r="H7" s="14">
        <v>66.8125</v>
      </c>
      <c r="I7" s="14">
        <v>30.059999000000001</v>
      </c>
      <c r="J7" s="14">
        <v>65.204498000000001</v>
      </c>
      <c r="K7" s="16">
        <v>200</v>
      </c>
    </row>
    <row r="8" spans="1:11" x14ac:dyDescent="0.2">
      <c r="A8" s="7">
        <v>43800</v>
      </c>
      <c r="B8" s="13">
        <v>27.888666000000001</v>
      </c>
      <c r="C8" s="13">
        <v>92.391998000000001</v>
      </c>
      <c r="D8" s="14">
        <v>41.970001000000003</v>
      </c>
      <c r="E8" s="13">
        <v>205.25</v>
      </c>
      <c r="F8" s="15">
        <v>32.740001999999997</v>
      </c>
      <c r="G8" s="13">
        <v>144.63000500000001</v>
      </c>
      <c r="H8" s="14">
        <v>73.412497999999999</v>
      </c>
      <c r="I8" s="14">
        <v>28.74</v>
      </c>
      <c r="J8" s="14">
        <v>66.969498000000002</v>
      </c>
      <c r="K8" s="16">
        <v>212.10000600000001</v>
      </c>
    </row>
    <row r="9" spans="1:11" x14ac:dyDescent="0.2">
      <c r="A9" s="7">
        <v>43831</v>
      </c>
      <c r="B9" s="13">
        <v>43.371333999999997</v>
      </c>
      <c r="C9" s="13">
        <v>100.435997</v>
      </c>
      <c r="D9" s="14">
        <v>34.130001</v>
      </c>
      <c r="E9" s="13">
        <v>201.91000399999999</v>
      </c>
      <c r="F9" s="15">
        <v>29.26</v>
      </c>
      <c r="G9" s="13">
        <v>138.30999800000001</v>
      </c>
      <c r="H9" s="14">
        <v>77.377502000000007</v>
      </c>
      <c r="I9" s="14">
        <v>28.68</v>
      </c>
      <c r="J9" s="14">
        <v>71.638999999999996</v>
      </c>
      <c r="K9" s="16">
        <v>206.58999600000001</v>
      </c>
    </row>
    <row r="10" spans="1:11" x14ac:dyDescent="0.2">
      <c r="A10" s="7">
        <v>43862</v>
      </c>
      <c r="B10" s="13">
        <v>44.532665000000001</v>
      </c>
      <c r="C10" s="13">
        <v>94.1875</v>
      </c>
      <c r="D10" s="14">
        <v>24.610001</v>
      </c>
      <c r="E10" s="13">
        <v>192.470001</v>
      </c>
      <c r="F10" s="15">
        <v>25.700001</v>
      </c>
      <c r="G10" s="13">
        <v>117.650002</v>
      </c>
      <c r="H10" s="14">
        <v>68.339995999999999</v>
      </c>
      <c r="I10" s="14">
        <v>26.84</v>
      </c>
      <c r="J10" s="14">
        <v>66.962502000000001</v>
      </c>
      <c r="K10" s="16">
        <v>208</v>
      </c>
    </row>
    <row r="11" spans="1:11" x14ac:dyDescent="0.2">
      <c r="A11" s="7">
        <v>43891</v>
      </c>
      <c r="B11" s="13">
        <v>34.933334000000002</v>
      </c>
      <c r="C11" s="13">
        <v>97.486000000000004</v>
      </c>
      <c r="D11" s="14">
        <v>14.01</v>
      </c>
      <c r="E11" s="13">
        <v>166.800003</v>
      </c>
      <c r="F11" s="15">
        <v>19.440000999999999</v>
      </c>
      <c r="G11" s="13">
        <v>96.599997999999999</v>
      </c>
      <c r="H11" s="14">
        <v>63.572498000000003</v>
      </c>
      <c r="I11" s="14">
        <v>19.049999</v>
      </c>
      <c r="J11" s="14">
        <v>58.097499999999997</v>
      </c>
      <c r="K11" s="16">
        <v>194.479996</v>
      </c>
    </row>
    <row r="12" spans="1:11" x14ac:dyDescent="0.2">
      <c r="A12" s="7">
        <v>43922</v>
      </c>
      <c r="B12" s="13">
        <v>52.125332</v>
      </c>
      <c r="C12" s="13">
        <v>123.699997</v>
      </c>
      <c r="D12" s="14">
        <v>17.260000000000002</v>
      </c>
      <c r="E12" s="13">
        <v>204.71000699999999</v>
      </c>
      <c r="F12" s="15">
        <v>22.42</v>
      </c>
      <c r="G12" s="13">
        <v>108.150002</v>
      </c>
      <c r="H12" s="14">
        <v>73.449996999999996</v>
      </c>
      <c r="I12" s="14">
        <v>12.19</v>
      </c>
      <c r="J12" s="14">
        <v>67.334998999999996</v>
      </c>
      <c r="K12" s="16">
        <v>202.66999799999999</v>
      </c>
    </row>
    <row r="13" spans="1:11" x14ac:dyDescent="0.2">
      <c r="A13" s="7">
        <v>43952</v>
      </c>
      <c r="B13" s="13">
        <v>55.666668000000001</v>
      </c>
      <c r="C13" s="13">
        <v>122.1185</v>
      </c>
      <c r="D13" s="14">
        <v>20.74</v>
      </c>
      <c r="E13" s="13">
        <v>225.08999600000001</v>
      </c>
      <c r="F13" s="15">
        <v>21.75</v>
      </c>
      <c r="G13" s="13">
        <v>117.300003</v>
      </c>
      <c r="H13" s="14">
        <v>79.485000999999997</v>
      </c>
      <c r="I13" s="14">
        <v>12.01</v>
      </c>
      <c r="J13" s="14">
        <v>71.676002999999994</v>
      </c>
      <c r="K13" s="16">
        <v>207.38999899999999</v>
      </c>
    </row>
    <row r="14" spans="1:11" x14ac:dyDescent="0.2">
      <c r="A14" s="7">
        <v>43983</v>
      </c>
      <c r="B14" s="13">
        <v>71.987335000000002</v>
      </c>
      <c r="C14" s="13">
        <v>137.94099399999999</v>
      </c>
      <c r="D14" s="14">
        <v>23.32</v>
      </c>
      <c r="E14" s="13">
        <v>227.070007</v>
      </c>
      <c r="F14" s="15">
        <v>21.1</v>
      </c>
      <c r="G14" s="13">
        <v>111.510002</v>
      </c>
      <c r="H14" s="14">
        <v>91.199996999999996</v>
      </c>
      <c r="I14" s="14">
        <v>10.5</v>
      </c>
      <c r="J14" s="14">
        <v>70.902495999999999</v>
      </c>
      <c r="K14" s="16">
        <v>215.699997</v>
      </c>
    </row>
    <row r="15" spans="1:11" x14ac:dyDescent="0.2">
      <c r="A15" s="7">
        <v>44013</v>
      </c>
      <c r="B15" s="13">
        <v>95.384003000000007</v>
      </c>
      <c r="C15" s="13">
        <v>158.233994</v>
      </c>
      <c r="D15" s="14">
        <v>26.07</v>
      </c>
      <c r="E15" s="13">
        <v>253.66999799999999</v>
      </c>
      <c r="F15" s="15">
        <v>21.1</v>
      </c>
      <c r="G15" s="13">
        <v>116.94000200000001</v>
      </c>
      <c r="H15" s="14">
        <v>106.260002</v>
      </c>
      <c r="I15" s="14">
        <v>13.07</v>
      </c>
      <c r="J15" s="14">
        <v>74.397498999999996</v>
      </c>
      <c r="K15" s="16">
        <v>251.020004</v>
      </c>
    </row>
    <row r="16" spans="1:11" x14ac:dyDescent="0.2">
      <c r="A16" s="7">
        <v>44044</v>
      </c>
      <c r="B16" s="13">
        <v>166.106674</v>
      </c>
      <c r="C16" s="13">
        <v>172.54800399999999</v>
      </c>
      <c r="D16" s="14">
        <v>27.85</v>
      </c>
      <c r="E16" s="13">
        <v>293.20001200000002</v>
      </c>
      <c r="F16" s="15">
        <v>22.07</v>
      </c>
      <c r="G16" s="13">
        <v>131.86999499999999</v>
      </c>
      <c r="H16" s="14">
        <v>129.03999300000001</v>
      </c>
      <c r="I16" s="14">
        <v>11.12</v>
      </c>
      <c r="J16" s="14">
        <v>81.476500999999999</v>
      </c>
      <c r="K16" s="16">
        <v>287.02999899999998</v>
      </c>
    </row>
    <row r="17" spans="1:11" x14ac:dyDescent="0.2">
      <c r="A17" s="7">
        <v>44075</v>
      </c>
      <c r="B17" s="13">
        <v>143.00332599999999</v>
      </c>
      <c r="C17" s="13">
        <v>157.43649300000001</v>
      </c>
      <c r="D17" s="14">
        <v>28.01</v>
      </c>
      <c r="E17" s="13">
        <v>261.89999399999999</v>
      </c>
      <c r="F17" s="15">
        <v>21.77</v>
      </c>
      <c r="G17" s="13">
        <v>124.08000199999999</v>
      </c>
      <c r="H17" s="14">
        <v>115.80999799999999</v>
      </c>
      <c r="I17" s="14">
        <v>13.05</v>
      </c>
      <c r="J17" s="14">
        <v>73.279999000000004</v>
      </c>
      <c r="K17" s="16">
        <v>293.98001099999999</v>
      </c>
    </row>
    <row r="18" spans="1:11" x14ac:dyDescent="0.2">
      <c r="A18" s="7">
        <v>44105</v>
      </c>
      <c r="B18" s="13">
        <v>129.346664</v>
      </c>
      <c r="C18" s="13">
        <v>151.80749499999999</v>
      </c>
      <c r="D18" s="14">
        <v>28.57</v>
      </c>
      <c r="E18" s="13">
        <v>263.10998499999999</v>
      </c>
      <c r="F18" s="15">
        <v>20.239999999999998</v>
      </c>
      <c r="G18" s="13">
        <v>121.25</v>
      </c>
      <c r="H18" s="14">
        <v>108.860001</v>
      </c>
      <c r="I18" s="14">
        <v>12.29</v>
      </c>
      <c r="J18" s="14">
        <v>80.805496000000005</v>
      </c>
      <c r="K18" s="16">
        <v>304.69000199999999</v>
      </c>
    </row>
    <row r="19" spans="1:11" x14ac:dyDescent="0.2">
      <c r="A19" s="7">
        <v>44136</v>
      </c>
      <c r="B19" s="13">
        <v>189.199997</v>
      </c>
      <c r="C19" s="13">
        <v>158.401993</v>
      </c>
      <c r="D19" s="14">
        <v>35.279998999999997</v>
      </c>
      <c r="E19" s="13">
        <v>276.97000100000002</v>
      </c>
      <c r="F19" s="15">
        <v>26.91</v>
      </c>
      <c r="G19" s="13">
        <v>148.009995</v>
      </c>
      <c r="H19" s="14">
        <v>119.050003</v>
      </c>
      <c r="I19" s="14">
        <v>11.28</v>
      </c>
      <c r="J19" s="14">
        <v>87.720000999999996</v>
      </c>
      <c r="K19" s="16">
        <v>263.35998499999999</v>
      </c>
    </row>
    <row r="20" spans="1:11" x14ac:dyDescent="0.2">
      <c r="A20" s="7">
        <v>44166</v>
      </c>
      <c r="B20" s="13">
        <v>235.22332800000001</v>
      </c>
      <c r="C20" s="13">
        <v>162.846497</v>
      </c>
      <c r="D20" s="14">
        <v>37.259998000000003</v>
      </c>
      <c r="E20" s="13">
        <v>273.16000400000001</v>
      </c>
      <c r="F20" s="15">
        <v>30.09</v>
      </c>
      <c r="G20" s="13">
        <v>181.179993</v>
      </c>
      <c r="H20" s="14">
        <v>132.69000199999999</v>
      </c>
      <c r="I20" s="14">
        <v>14.13</v>
      </c>
      <c r="J20" s="14">
        <v>87.632003999999995</v>
      </c>
      <c r="K20" s="16">
        <v>232.729996</v>
      </c>
    </row>
    <row r="21" spans="1:11" x14ac:dyDescent="0.2">
      <c r="A21" s="7">
        <v>44197</v>
      </c>
      <c r="B21" s="13">
        <v>264.51001000000002</v>
      </c>
      <c r="C21" s="13">
        <v>160.30999800000001</v>
      </c>
      <c r="D21" s="14">
        <v>48.5</v>
      </c>
      <c r="E21" s="13">
        <v>258.32998700000002</v>
      </c>
      <c r="F21" s="15">
        <v>41.419998</v>
      </c>
      <c r="G21" s="13">
        <v>168.16999799999999</v>
      </c>
      <c r="H21" s="14">
        <v>131.96000699999999</v>
      </c>
      <c r="I21" s="14">
        <v>15.77</v>
      </c>
      <c r="J21" s="14">
        <v>91.367996000000005</v>
      </c>
      <c r="K21" s="16">
        <v>253.83000200000001</v>
      </c>
    </row>
    <row r="22" spans="1:11" x14ac:dyDescent="0.2">
      <c r="A22" s="7">
        <v>44228</v>
      </c>
      <c r="B22" s="13">
        <v>225.16667200000001</v>
      </c>
      <c r="C22" s="13">
        <v>154.6465</v>
      </c>
      <c r="D22" s="14">
        <v>64.489998</v>
      </c>
      <c r="E22" s="13">
        <v>257.61999500000002</v>
      </c>
      <c r="F22" s="15">
        <v>53.029998999999997</v>
      </c>
      <c r="G22" s="13">
        <v>189.03999300000001</v>
      </c>
      <c r="H22" s="14">
        <v>121.260002</v>
      </c>
      <c r="I22" s="14">
        <v>17.170000000000002</v>
      </c>
      <c r="J22" s="14">
        <v>101.09549699999999</v>
      </c>
      <c r="K22" s="16">
        <v>237.759995</v>
      </c>
    </row>
    <row r="23" spans="1:11" x14ac:dyDescent="0.2">
      <c r="A23" s="7">
        <v>44256</v>
      </c>
      <c r="B23" s="13">
        <v>222.643326</v>
      </c>
      <c r="C23" s="13">
        <v>154.70399499999999</v>
      </c>
      <c r="D23" s="14">
        <v>45.099997999999999</v>
      </c>
      <c r="E23" s="13">
        <v>294.52999899999998</v>
      </c>
      <c r="F23" s="15">
        <v>43.459999000000003</v>
      </c>
      <c r="G23" s="13">
        <v>184.520004</v>
      </c>
      <c r="H23" s="14">
        <v>122.150002</v>
      </c>
      <c r="I23" s="14">
        <v>20.940000999999999</v>
      </c>
      <c r="J23" s="14">
        <v>103.12599899999999</v>
      </c>
      <c r="K23" s="16">
        <v>226.729996</v>
      </c>
    </row>
    <row r="24" spans="1:11" x14ac:dyDescent="0.2">
      <c r="A24" s="7">
        <v>44287</v>
      </c>
      <c r="B24" s="13">
        <v>236.479996</v>
      </c>
      <c r="C24" s="13">
        <v>173.371002</v>
      </c>
      <c r="D24" s="14">
        <v>41.02</v>
      </c>
      <c r="E24" s="13">
        <v>325.07998700000002</v>
      </c>
      <c r="F24" s="15">
        <v>37.659999999999997</v>
      </c>
      <c r="G24" s="13">
        <v>186.020004</v>
      </c>
      <c r="H24" s="14">
        <v>131.46000699999999</v>
      </c>
      <c r="I24" s="14">
        <v>23.9</v>
      </c>
      <c r="J24" s="14">
        <v>117.675003</v>
      </c>
      <c r="K24" s="16">
        <v>230.949997</v>
      </c>
    </row>
    <row r="25" spans="1:11" x14ac:dyDescent="0.2">
      <c r="A25" s="7">
        <v>44317</v>
      </c>
      <c r="B25" s="13">
        <v>208.40666200000001</v>
      </c>
      <c r="C25" s="13">
        <v>161.153503</v>
      </c>
      <c r="D25" s="14">
        <v>42.419998</v>
      </c>
      <c r="E25" s="13">
        <v>328.73001099999999</v>
      </c>
      <c r="F25" s="15">
        <v>32.110000999999997</v>
      </c>
      <c r="G25" s="13">
        <v>178.64999399999999</v>
      </c>
      <c r="H25" s="14">
        <v>124.610001</v>
      </c>
      <c r="I25" s="14">
        <v>21.719999000000001</v>
      </c>
      <c r="J25" s="14">
        <v>117.842499</v>
      </c>
      <c r="K25" s="16">
        <v>213.96000699999999</v>
      </c>
    </row>
    <row r="26" spans="1:11" x14ac:dyDescent="0.2">
      <c r="A26" s="7">
        <v>44348</v>
      </c>
      <c r="B26" s="13">
        <v>226.566666</v>
      </c>
      <c r="C26" s="13">
        <v>172.00799599999999</v>
      </c>
      <c r="D26" s="14">
        <v>45.200001</v>
      </c>
      <c r="E26" s="13">
        <v>347.709991</v>
      </c>
      <c r="F26" s="15">
        <v>30.68</v>
      </c>
      <c r="G26" s="13">
        <v>175.770004</v>
      </c>
      <c r="H26" s="14">
        <v>136.96000699999999</v>
      </c>
      <c r="I26" s="14">
        <v>24.24</v>
      </c>
      <c r="J26" s="14">
        <v>122.0895</v>
      </c>
      <c r="K26" s="16">
        <v>226.779999</v>
      </c>
    </row>
    <row r="27" spans="1:11" x14ac:dyDescent="0.2">
      <c r="A27" s="7">
        <v>44378</v>
      </c>
      <c r="B27" s="13">
        <v>229.066666</v>
      </c>
      <c r="C27" s="13">
        <v>166.379501</v>
      </c>
      <c r="D27" s="14">
        <v>40.93</v>
      </c>
      <c r="E27" s="13">
        <v>356.29998799999998</v>
      </c>
      <c r="F27" s="15">
        <v>29.01</v>
      </c>
      <c r="G27" s="13">
        <v>176.020004</v>
      </c>
      <c r="H27" s="14">
        <v>145.86000100000001</v>
      </c>
      <c r="I27" s="14">
        <v>21.209999</v>
      </c>
      <c r="J27" s="14">
        <v>134.72650100000001</v>
      </c>
      <c r="K27" s="16">
        <v>195.19000199999999</v>
      </c>
    </row>
    <row r="28" spans="1:11" x14ac:dyDescent="0.2">
      <c r="A28" s="7">
        <v>44409</v>
      </c>
      <c r="B28" s="13">
        <v>245.240005</v>
      </c>
      <c r="C28" s="13">
        <v>173.53950499999999</v>
      </c>
      <c r="D28" s="14">
        <v>41.450001</v>
      </c>
      <c r="E28" s="13">
        <v>379.38000499999998</v>
      </c>
      <c r="F28" s="15">
        <v>28.84</v>
      </c>
      <c r="G28" s="13">
        <v>181.300003</v>
      </c>
      <c r="H28" s="14">
        <v>151.83000200000001</v>
      </c>
      <c r="I28" s="14">
        <v>20.379999000000002</v>
      </c>
      <c r="J28" s="14">
        <v>144.697495</v>
      </c>
      <c r="K28" s="16">
        <v>166.990005</v>
      </c>
    </row>
    <row r="29" spans="1:11" x14ac:dyDescent="0.2">
      <c r="A29" s="7">
        <v>44440</v>
      </c>
      <c r="B29" s="13">
        <v>258.49334700000003</v>
      </c>
      <c r="C29" s="13">
        <v>164.25199900000001</v>
      </c>
      <c r="D29" s="14">
        <v>39.509998000000003</v>
      </c>
      <c r="E29" s="13">
        <v>339.39001500000001</v>
      </c>
      <c r="F29" s="15">
        <v>25.379999000000002</v>
      </c>
      <c r="G29" s="13">
        <v>169.16999799999999</v>
      </c>
      <c r="H29" s="14">
        <v>141.5</v>
      </c>
      <c r="I29" s="14">
        <v>19.940000999999999</v>
      </c>
      <c r="J29" s="14">
        <v>133.675995</v>
      </c>
      <c r="K29" s="16">
        <v>148.050003</v>
      </c>
    </row>
    <row r="30" spans="1:11" x14ac:dyDescent="0.2">
      <c r="A30" s="7">
        <v>44470</v>
      </c>
      <c r="B30" s="13">
        <v>371.33334400000001</v>
      </c>
      <c r="C30" s="13">
        <v>168.62150600000001</v>
      </c>
      <c r="D30" s="14">
        <v>36.220001000000003</v>
      </c>
      <c r="E30" s="13">
        <v>323.57000699999998</v>
      </c>
      <c r="F30" s="15">
        <v>23.440000999999999</v>
      </c>
      <c r="G30" s="13">
        <v>169.070007</v>
      </c>
      <c r="H30" s="14">
        <v>149.800003</v>
      </c>
      <c r="I30" s="14">
        <v>20.52</v>
      </c>
      <c r="J30" s="14">
        <v>148.04600500000001</v>
      </c>
      <c r="K30" s="16">
        <v>164.94000199999999</v>
      </c>
    </row>
    <row r="31" spans="1:11" x14ac:dyDescent="0.2">
      <c r="A31" s="7">
        <v>44501</v>
      </c>
      <c r="B31" s="13">
        <v>381.58667000000003</v>
      </c>
      <c r="C31" s="13">
        <v>175.3535</v>
      </c>
      <c r="D31" s="14">
        <v>30.950001</v>
      </c>
      <c r="E31" s="13">
        <v>324.459991</v>
      </c>
      <c r="F31" s="15">
        <v>23.27</v>
      </c>
      <c r="G31" s="13">
        <v>144.89999399999999</v>
      </c>
      <c r="H31" s="14">
        <v>165.300003</v>
      </c>
      <c r="I31" s="14">
        <v>19.200001</v>
      </c>
      <c r="J31" s="14">
        <v>141.89750699999999</v>
      </c>
      <c r="K31" s="16">
        <v>127.529999</v>
      </c>
    </row>
    <row r="32" spans="1:11" x14ac:dyDescent="0.2">
      <c r="A32" s="7">
        <v>44531</v>
      </c>
      <c r="B32" s="13">
        <v>352.26001000000002</v>
      </c>
      <c r="C32" s="13">
        <v>166.716995</v>
      </c>
      <c r="D32" s="14">
        <v>30.18</v>
      </c>
      <c r="E32" s="13">
        <v>336.35000600000001</v>
      </c>
      <c r="F32" s="15">
        <v>23.540001</v>
      </c>
      <c r="G32" s="13">
        <v>154.88999899999999</v>
      </c>
      <c r="H32" s="14">
        <v>177.570007</v>
      </c>
      <c r="I32" s="14">
        <v>17.690000999999999</v>
      </c>
      <c r="J32" s="14">
        <v>144.85200499999999</v>
      </c>
      <c r="K32" s="16">
        <v>118.790001</v>
      </c>
    </row>
    <row r="33" spans="1:11" x14ac:dyDescent="0.2">
      <c r="A33" s="7">
        <v>44562</v>
      </c>
      <c r="B33" s="13">
        <v>312.23998999999998</v>
      </c>
      <c r="C33" s="13">
        <v>149.57350199999999</v>
      </c>
      <c r="D33" s="14">
        <v>33.450001</v>
      </c>
      <c r="E33" s="13">
        <v>313.26001000000002</v>
      </c>
      <c r="F33" s="15">
        <v>27.91</v>
      </c>
      <c r="G33" s="13">
        <v>142.970001</v>
      </c>
      <c r="H33" s="14">
        <v>174.779999</v>
      </c>
      <c r="I33" s="14">
        <v>17.959999</v>
      </c>
      <c r="J33" s="14">
        <v>135.30349699999999</v>
      </c>
      <c r="K33" s="16">
        <v>125.790001</v>
      </c>
    </row>
    <row r="34" spans="1:11" x14ac:dyDescent="0.2">
      <c r="A34" s="7">
        <v>44593</v>
      </c>
      <c r="B34" s="13">
        <v>290.14334100000002</v>
      </c>
      <c r="C34" s="13">
        <v>153.56300400000001</v>
      </c>
      <c r="D34" s="14">
        <v>30.610001</v>
      </c>
      <c r="E34" s="13">
        <v>211.029999</v>
      </c>
      <c r="F34" s="15">
        <v>28.049999</v>
      </c>
      <c r="G34" s="13">
        <v>148.46000699999999</v>
      </c>
      <c r="H34" s="14">
        <v>165.11999499999999</v>
      </c>
      <c r="I34" s="14">
        <v>16.469999000000001</v>
      </c>
      <c r="J34" s="14">
        <v>135.057007</v>
      </c>
      <c r="K34" s="16">
        <v>105.19000200000001</v>
      </c>
    </row>
    <row r="35" spans="1:11" x14ac:dyDescent="0.2">
      <c r="A35" s="7">
        <v>44621</v>
      </c>
      <c r="B35" s="13">
        <v>359.20001200000002</v>
      </c>
      <c r="C35" s="13">
        <v>162.99749800000001</v>
      </c>
      <c r="D35" s="14">
        <v>37.810001</v>
      </c>
      <c r="E35" s="13">
        <v>222.36000100000001</v>
      </c>
      <c r="F35" s="15">
        <v>24.92</v>
      </c>
      <c r="G35" s="13">
        <v>137.16000399999999</v>
      </c>
      <c r="H35" s="14">
        <v>174.61000100000001</v>
      </c>
      <c r="I35" s="14">
        <v>17.25</v>
      </c>
      <c r="J35" s="14">
        <v>139.06750500000001</v>
      </c>
      <c r="K35" s="16">
        <v>108.800003</v>
      </c>
    </row>
    <row r="36" spans="1:11" x14ac:dyDescent="0.2">
      <c r="A36" s="7">
        <v>44652</v>
      </c>
      <c r="B36" s="13">
        <v>290.25332600000002</v>
      </c>
      <c r="C36" s="13">
        <v>124.281502</v>
      </c>
      <c r="D36" s="14">
        <v>29.120000999999998</v>
      </c>
      <c r="E36" s="13">
        <v>200.470001</v>
      </c>
      <c r="F36" s="15">
        <v>18.149999999999999</v>
      </c>
      <c r="G36" s="13">
        <v>111.629997</v>
      </c>
      <c r="H36" s="14">
        <v>157.64999399999999</v>
      </c>
      <c r="I36" s="14">
        <v>18.25</v>
      </c>
      <c r="J36" s="14">
        <v>114.109497</v>
      </c>
      <c r="K36" s="16">
        <v>97.089995999999999</v>
      </c>
    </row>
    <row r="37" spans="1:11" x14ac:dyDescent="0.2">
      <c r="A37" s="7">
        <v>44682</v>
      </c>
      <c r="B37" s="13">
        <v>252.75332599999999</v>
      </c>
      <c r="C37" s="13">
        <v>120.209503</v>
      </c>
      <c r="D37" s="14">
        <v>34.330002</v>
      </c>
      <c r="E37" s="13">
        <v>193.63999899999999</v>
      </c>
      <c r="F37" s="15">
        <v>18.450001</v>
      </c>
      <c r="G37" s="13">
        <v>110.44000200000001</v>
      </c>
      <c r="H37" s="14">
        <v>148.83999600000001</v>
      </c>
      <c r="I37" s="14">
        <v>18.77</v>
      </c>
      <c r="J37" s="14">
        <v>113.762001</v>
      </c>
      <c r="K37" s="16">
        <v>96.050003000000004</v>
      </c>
    </row>
    <row r="38" spans="1:11" x14ac:dyDescent="0.2">
      <c r="A38" s="7">
        <v>44713</v>
      </c>
      <c r="B38" s="13">
        <v>224.47332800000001</v>
      </c>
      <c r="C38" s="13">
        <v>106.209999</v>
      </c>
      <c r="D38" s="14">
        <v>24.68</v>
      </c>
      <c r="E38" s="13">
        <v>161.25</v>
      </c>
      <c r="F38" s="15">
        <v>13.42</v>
      </c>
      <c r="G38" s="13">
        <v>94.400002000000001</v>
      </c>
      <c r="H38" s="14">
        <v>136.720001</v>
      </c>
      <c r="I38" s="14">
        <v>17.870000999999998</v>
      </c>
      <c r="J38" s="14">
        <v>108.962997</v>
      </c>
      <c r="K38" s="16">
        <v>113.68</v>
      </c>
    </row>
    <row r="39" spans="1:11" x14ac:dyDescent="0.2">
      <c r="A39" s="7">
        <v>44743</v>
      </c>
      <c r="B39" s="13">
        <v>297.14999399999999</v>
      </c>
      <c r="C39" s="13">
        <v>134.949997</v>
      </c>
      <c r="D39" s="14">
        <v>23.65</v>
      </c>
      <c r="E39" s="13">
        <v>159.10000600000001</v>
      </c>
      <c r="F39" s="15">
        <v>15</v>
      </c>
      <c r="G39" s="13">
        <v>106.099998</v>
      </c>
      <c r="H39" s="14">
        <v>162.509995</v>
      </c>
      <c r="I39" s="14">
        <v>12.68</v>
      </c>
      <c r="J39" s="14">
        <v>116.32</v>
      </c>
      <c r="K39" s="16">
        <v>89.370002999999997</v>
      </c>
    </row>
    <row r="40" spans="1:11" x14ac:dyDescent="0.2">
      <c r="A40" s="7">
        <v>44774</v>
      </c>
      <c r="B40" s="13">
        <v>275.60998499999999</v>
      </c>
      <c r="C40" s="13">
        <v>126.769997</v>
      </c>
      <c r="D40" s="14">
        <v>23.389999</v>
      </c>
      <c r="E40" s="13">
        <v>162.929993</v>
      </c>
      <c r="F40" s="15">
        <v>13.24</v>
      </c>
      <c r="G40" s="13">
        <v>112.08000199999999</v>
      </c>
      <c r="H40" s="14">
        <v>157.220001</v>
      </c>
      <c r="I40" s="14">
        <v>13.71</v>
      </c>
      <c r="J40" s="14">
        <v>108.220001</v>
      </c>
      <c r="K40" s="16">
        <v>95.410004000000001</v>
      </c>
    </row>
    <row r="41" spans="1:11" x14ac:dyDescent="0.2">
      <c r="A41" s="7">
        <v>44805</v>
      </c>
      <c r="B41" s="13">
        <v>265.25</v>
      </c>
      <c r="C41" s="13">
        <v>113</v>
      </c>
      <c r="D41" s="14">
        <v>19.040001</v>
      </c>
      <c r="E41" s="13">
        <v>135.679993</v>
      </c>
      <c r="F41" s="15">
        <v>11.5</v>
      </c>
      <c r="G41" s="13">
        <v>94.330001999999993</v>
      </c>
      <c r="H41" s="14">
        <v>138.199997</v>
      </c>
      <c r="I41" s="14">
        <v>12.99</v>
      </c>
      <c r="J41" s="14">
        <v>95.650002000000001</v>
      </c>
      <c r="K41" s="16">
        <v>79.989998</v>
      </c>
    </row>
    <row r="42" spans="1:11" x14ac:dyDescent="0.2">
      <c r="A42" s="7">
        <v>44835</v>
      </c>
      <c r="B42" s="13">
        <v>227.53999300000001</v>
      </c>
      <c r="C42" s="13">
        <v>102.44000200000001</v>
      </c>
      <c r="D42" s="14">
        <v>18.32</v>
      </c>
      <c r="E42" s="13">
        <v>93.160004000000001</v>
      </c>
      <c r="F42" s="15">
        <v>13</v>
      </c>
      <c r="G42" s="13">
        <v>106.540001</v>
      </c>
      <c r="H42" s="14">
        <v>153.33999600000001</v>
      </c>
      <c r="I42" s="14">
        <v>12.04</v>
      </c>
      <c r="J42" s="14">
        <v>94.510002</v>
      </c>
      <c r="K42" s="16">
        <v>63.580002</v>
      </c>
    </row>
    <row r="43" spans="1:11" x14ac:dyDescent="0.2">
      <c r="A43" s="7">
        <v>44866</v>
      </c>
      <c r="B43" s="13">
        <v>194.699997</v>
      </c>
      <c r="C43" s="13">
        <v>96.540001000000004</v>
      </c>
      <c r="D43" s="14">
        <v>20.079999999999998</v>
      </c>
      <c r="E43" s="13">
        <v>118.099998</v>
      </c>
      <c r="F43" s="15">
        <v>11.4</v>
      </c>
      <c r="G43" s="13">
        <v>97.870002999999997</v>
      </c>
      <c r="H43" s="14">
        <v>148.029999</v>
      </c>
      <c r="I43" s="14">
        <v>14.18</v>
      </c>
      <c r="J43" s="14">
        <v>100.989998</v>
      </c>
      <c r="K43" s="16">
        <v>87.559997999999993</v>
      </c>
    </row>
    <row r="44" spans="1:11" x14ac:dyDescent="0.2">
      <c r="A44" s="7">
        <v>44896</v>
      </c>
      <c r="B44" s="13">
        <v>123.18</v>
      </c>
      <c r="C44" s="13">
        <v>84</v>
      </c>
      <c r="D44" s="14">
        <v>16.879999000000002</v>
      </c>
      <c r="E44" s="13">
        <v>120.339996</v>
      </c>
      <c r="F44" s="15">
        <v>9.48</v>
      </c>
      <c r="G44" s="13">
        <v>86.879997000000003</v>
      </c>
      <c r="H44" s="14">
        <v>129.929993</v>
      </c>
      <c r="I44" s="14">
        <v>14.43</v>
      </c>
      <c r="J44" s="14">
        <v>88.230002999999996</v>
      </c>
      <c r="K44" s="16">
        <v>88.089995999999999</v>
      </c>
    </row>
    <row r="45" spans="1:11" x14ac:dyDescent="0.2">
      <c r="A45" s="7">
        <v>44927</v>
      </c>
      <c r="B45" s="13">
        <v>173.220001</v>
      </c>
      <c r="C45" s="13">
        <v>103.129997</v>
      </c>
      <c r="D45" s="14">
        <v>23.16</v>
      </c>
      <c r="E45" s="13">
        <v>148.970001</v>
      </c>
      <c r="F45" s="15">
        <v>14.82</v>
      </c>
      <c r="G45" s="13">
        <v>108.489998</v>
      </c>
      <c r="H45" s="14">
        <v>144.28999300000001</v>
      </c>
      <c r="I45" s="14">
        <v>12.72</v>
      </c>
      <c r="J45" s="14">
        <v>98.839995999999999</v>
      </c>
      <c r="K45" s="16">
        <v>110.199997</v>
      </c>
    </row>
    <row r="46" spans="1:11" x14ac:dyDescent="0.2">
      <c r="A46" s="7">
        <v>44958</v>
      </c>
      <c r="B46" s="13">
        <v>205.71000699999999</v>
      </c>
      <c r="C46" s="13">
        <v>94.230002999999996</v>
      </c>
      <c r="D46" s="14">
        <v>21.42</v>
      </c>
      <c r="E46" s="13">
        <v>174.94000199999999</v>
      </c>
      <c r="F46" s="15">
        <v>15.62</v>
      </c>
      <c r="G46" s="13">
        <v>99.610000999999997</v>
      </c>
      <c r="H46" s="14">
        <v>147.41000399999999</v>
      </c>
      <c r="I46" s="14">
        <v>16.139999</v>
      </c>
      <c r="J46" s="14">
        <v>90.059997999999993</v>
      </c>
      <c r="K46" s="16">
        <v>87.790001000000004</v>
      </c>
    </row>
    <row r="47" spans="1:11" x14ac:dyDescent="0.2">
      <c r="A47" s="7">
        <v>44986</v>
      </c>
      <c r="B47" s="13">
        <v>207.46000699999999</v>
      </c>
      <c r="C47" s="13">
        <v>103.290001</v>
      </c>
      <c r="D47" s="14">
        <v>22.309999000000001</v>
      </c>
      <c r="E47" s="13">
        <v>211.94000199999999</v>
      </c>
      <c r="F47" s="15">
        <v>15.1</v>
      </c>
      <c r="G47" s="13">
        <v>100.129997</v>
      </c>
      <c r="H47" s="14">
        <v>164.89999399999999</v>
      </c>
      <c r="I47" s="14">
        <v>15.98</v>
      </c>
      <c r="J47" s="14">
        <v>103.730003</v>
      </c>
      <c r="K47" s="16">
        <v>102.18</v>
      </c>
    </row>
    <row r="48" spans="1:11" x14ac:dyDescent="0.2">
      <c r="A48" s="7">
        <v>45017</v>
      </c>
      <c r="B48" s="13">
        <v>164.30999800000001</v>
      </c>
      <c r="C48" s="13">
        <v>105.449997</v>
      </c>
      <c r="D48" s="14">
        <v>23.33</v>
      </c>
      <c r="E48" s="13">
        <v>240.320007</v>
      </c>
      <c r="F48" s="15">
        <v>13.61</v>
      </c>
      <c r="G48" s="13">
        <v>102.5</v>
      </c>
      <c r="H48" s="14">
        <v>169.679993</v>
      </c>
      <c r="I48" s="14">
        <v>14.75</v>
      </c>
      <c r="J48" s="14">
        <v>107.339996</v>
      </c>
      <c r="K48" s="16">
        <v>84.690002000000007</v>
      </c>
    </row>
    <row r="49" spans="1:11" x14ac:dyDescent="0.2">
      <c r="A49" s="7">
        <v>45047</v>
      </c>
      <c r="B49" s="13">
        <v>203.929993</v>
      </c>
      <c r="C49" s="13">
        <v>120.58000199999999</v>
      </c>
      <c r="D49" s="14">
        <v>15.21</v>
      </c>
      <c r="E49" s="13">
        <v>264.72000100000002</v>
      </c>
      <c r="F49" s="15">
        <v>11.28</v>
      </c>
      <c r="G49" s="13">
        <v>87.959998999999996</v>
      </c>
      <c r="H49" s="14">
        <v>177.25</v>
      </c>
      <c r="I49" s="14">
        <v>13.64</v>
      </c>
      <c r="J49" s="14">
        <v>122.870003</v>
      </c>
      <c r="K49" s="16">
        <v>79.550003000000004</v>
      </c>
    </row>
    <row r="50" spans="1:11" x14ac:dyDescent="0.2">
      <c r="A50" s="7">
        <v>45078</v>
      </c>
      <c r="B50" s="13">
        <v>261.76998900000001</v>
      </c>
      <c r="C50" s="13">
        <v>130.36000100000001</v>
      </c>
      <c r="D50" s="14">
        <v>15.91</v>
      </c>
      <c r="E50" s="13">
        <v>286.98001099999999</v>
      </c>
      <c r="F50" s="15">
        <v>12.54</v>
      </c>
      <c r="G50" s="13">
        <v>89.279999000000004</v>
      </c>
      <c r="H50" s="14">
        <v>193.970001</v>
      </c>
      <c r="I50" s="14">
        <v>14.78</v>
      </c>
      <c r="J50" s="14">
        <v>119.699997</v>
      </c>
      <c r="K50" s="16">
        <v>83.349997999999999</v>
      </c>
    </row>
    <row r="51" spans="1:11" x14ac:dyDescent="0.2">
      <c r="A51" s="7">
        <v>45108</v>
      </c>
      <c r="B51" s="13">
        <v>267.42999300000002</v>
      </c>
      <c r="C51" s="13">
        <v>133.679993</v>
      </c>
      <c r="D51" s="14">
        <v>16.030000999999999</v>
      </c>
      <c r="E51" s="13">
        <v>318.60000600000001</v>
      </c>
      <c r="F51" s="15">
        <v>13.07</v>
      </c>
      <c r="G51" s="13">
        <v>88.889999000000003</v>
      </c>
      <c r="H51" s="14">
        <v>196.449997</v>
      </c>
      <c r="I51" s="14">
        <v>17.940000999999999</v>
      </c>
      <c r="J51" s="14">
        <v>132.720001</v>
      </c>
      <c r="K51" s="16">
        <v>102.160004</v>
      </c>
    </row>
    <row r="52" spans="1:11" x14ac:dyDescent="0.2">
      <c r="A52" s="7">
        <v>45139</v>
      </c>
      <c r="B52" s="13">
        <v>258.07998700000002</v>
      </c>
      <c r="C52" s="13">
        <v>138.009995</v>
      </c>
      <c r="D52" s="14">
        <v>15.09</v>
      </c>
      <c r="E52" s="13">
        <v>295.89001500000001</v>
      </c>
      <c r="F52" s="15">
        <v>13.14</v>
      </c>
      <c r="G52" s="13">
        <v>83.68</v>
      </c>
      <c r="H52" s="14">
        <v>187.86999499999999</v>
      </c>
      <c r="I52" s="14">
        <v>16.75</v>
      </c>
      <c r="J52" s="14">
        <v>136.16999799999999</v>
      </c>
      <c r="K52" s="16">
        <v>92.900002000000001</v>
      </c>
    </row>
    <row r="53" spans="1:11" x14ac:dyDescent="0.2">
      <c r="A53" s="7">
        <v>45170</v>
      </c>
      <c r="B53" s="13">
        <v>250.220001</v>
      </c>
      <c r="C53" s="13">
        <v>127.120003</v>
      </c>
      <c r="D53" s="14">
        <v>12.9</v>
      </c>
      <c r="E53" s="13">
        <v>300.209991</v>
      </c>
      <c r="F53" s="15">
        <v>10.86</v>
      </c>
      <c r="G53" s="13">
        <v>81.050003000000004</v>
      </c>
      <c r="H53" s="14">
        <v>171.21000699999999</v>
      </c>
      <c r="I53" s="14">
        <v>14.73</v>
      </c>
      <c r="J53" s="14">
        <v>130.86000100000001</v>
      </c>
      <c r="K53" s="16">
        <v>86.739998</v>
      </c>
    </row>
    <row r="54" spans="1:11" x14ac:dyDescent="0.2">
      <c r="A54" s="7">
        <v>45200</v>
      </c>
      <c r="B54" s="13">
        <v>200.83999600000001</v>
      </c>
      <c r="C54" s="13">
        <v>133.08999600000001</v>
      </c>
      <c r="D54" s="14">
        <v>10.88</v>
      </c>
      <c r="E54" s="13">
        <v>301.26998900000001</v>
      </c>
      <c r="F54" s="15">
        <v>9.94</v>
      </c>
      <c r="G54" s="13">
        <v>81.589995999999999</v>
      </c>
      <c r="H54" s="14">
        <v>170.770004</v>
      </c>
      <c r="I54" s="14">
        <v>12.81</v>
      </c>
      <c r="J54" s="14">
        <v>124.08000199999999</v>
      </c>
      <c r="K54" s="16">
        <v>82.540001000000004</v>
      </c>
    </row>
    <row r="55" spans="1:11" x14ac:dyDescent="0.2">
      <c r="A55" s="7">
        <v>45231</v>
      </c>
      <c r="B55" s="13">
        <v>240.08000200000001</v>
      </c>
      <c r="C55" s="13">
        <v>146.08999600000001</v>
      </c>
      <c r="D55" s="14">
        <v>14.37</v>
      </c>
      <c r="E55" s="13">
        <v>327.14999399999999</v>
      </c>
      <c r="F55" s="15">
        <v>10.45</v>
      </c>
      <c r="G55" s="13">
        <v>92.690002000000007</v>
      </c>
      <c r="H55" s="14">
        <v>189.949997</v>
      </c>
      <c r="I55" s="14">
        <v>11.15</v>
      </c>
      <c r="J55" s="14">
        <v>132.529999</v>
      </c>
      <c r="K55" s="16">
        <v>74.879997000000003</v>
      </c>
    </row>
    <row r="56" spans="1:11" x14ac:dyDescent="0.2">
      <c r="A56" s="7">
        <v>45261</v>
      </c>
      <c r="B56" s="13">
        <v>248.479996</v>
      </c>
      <c r="C56" s="13">
        <v>151.94000199999999</v>
      </c>
      <c r="D56" s="14">
        <v>14.79</v>
      </c>
      <c r="E56" s="13">
        <v>353.959991</v>
      </c>
      <c r="F56" s="15">
        <v>11.38</v>
      </c>
      <c r="G56" s="13">
        <v>90.290001000000004</v>
      </c>
      <c r="H56" s="14">
        <v>192.529999</v>
      </c>
      <c r="I56" s="14">
        <v>12.43</v>
      </c>
      <c r="J56" s="14">
        <v>139.69000199999999</v>
      </c>
      <c r="K56" s="16">
        <v>77.510002</v>
      </c>
    </row>
    <row r="57" spans="1:11" x14ac:dyDescent="0.2">
      <c r="A57" s="7">
        <v>45292</v>
      </c>
      <c r="B57" s="13">
        <v>187.28999300000001</v>
      </c>
      <c r="C57" s="13">
        <v>155.199997</v>
      </c>
      <c r="D57" s="14">
        <v>14.59</v>
      </c>
      <c r="E57" s="13">
        <v>390.14001500000001</v>
      </c>
      <c r="F57" s="15">
        <v>10.02</v>
      </c>
      <c r="G57" s="13">
        <v>96.050003000000004</v>
      </c>
      <c r="H57" s="14">
        <v>184.39999399999999</v>
      </c>
      <c r="I57" s="14">
        <v>13.74</v>
      </c>
      <c r="J57" s="14">
        <v>140.10000600000001</v>
      </c>
      <c r="K57" s="16">
        <v>72.169998000000007</v>
      </c>
    </row>
    <row r="58" spans="1:11" x14ac:dyDescent="0.2">
      <c r="A58" s="7">
        <v>45323</v>
      </c>
      <c r="B58" s="13">
        <v>201.88000500000001</v>
      </c>
      <c r="C58" s="13">
        <v>176.759995</v>
      </c>
      <c r="D58" s="14">
        <v>11.04</v>
      </c>
      <c r="E58" s="13">
        <v>490.13000499999998</v>
      </c>
      <c r="F58" s="15">
        <v>8.7899999999999991</v>
      </c>
      <c r="G58" s="13">
        <v>111.58000199999999</v>
      </c>
      <c r="H58" s="14">
        <v>180.75</v>
      </c>
      <c r="I58" s="14">
        <v>14.23</v>
      </c>
      <c r="J58" s="14">
        <v>138.46000699999999</v>
      </c>
      <c r="K58" s="16">
        <v>74.029999000000004</v>
      </c>
    </row>
    <row r="59" spans="1:11" x14ac:dyDescent="0.2">
      <c r="A59" s="7">
        <v>45352</v>
      </c>
      <c r="B59" s="13">
        <v>175.78999300000001</v>
      </c>
      <c r="C59" s="13">
        <v>180.38000500000001</v>
      </c>
      <c r="D59" s="14">
        <v>11.77</v>
      </c>
      <c r="E59" s="13">
        <v>485.57998700000002</v>
      </c>
      <c r="F59" s="15">
        <v>8.73</v>
      </c>
      <c r="G59" s="13">
        <v>122.360001</v>
      </c>
      <c r="H59" s="14">
        <v>171.479996</v>
      </c>
      <c r="I59" s="14">
        <v>15.68</v>
      </c>
      <c r="J59" s="14">
        <v>150.929993</v>
      </c>
      <c r="K59" s="16">
        <v>72.360000999999997</v>
      </c>
    </row>
    <row r="60" spans="1:11" x14ac:dyDescent="0.2">
      <c r="A60" s="7">
        <v>45383</v>
      </c>
      <c r="B60" s="13">
        <v>183.279999</v>
      </c>
      <c r="C60" s="13">
        <v>175</v>
      </c>
      <c r="D60" s="14">
        <v>11.39</v>
      </c>
      <c r="E60" s="13">
        <v>430.17001299999998</v>
      </c>
      <c r="F60" s="15">
        <v>7.36</v>
      </c>
      <c r="G60" s="13">
        <v>111.099998</v>
      </c>
      <c r="H60" s="14">
        <v>170.33000200000001</v>
      </c>
      <c r="I60" s="14">
        <v>15.35</v>
      </c>
      <c r="J60" s="14">
        <v>162.779999</v>
      </c>
      <c r="K60" s="16">
        <v>74.849997999999999</v>
      </c>
    </row>
    <row r="61" spans="1:11" ht="16" thickBot="1" x14ac:dyDescent="0.25">
      <c r="A61" s="8">
        <v>45413</v>
      </c>
      <c r="B61" s="17">
        <v>180.009995</v>
      </c>
      <c r="C61" s="17">
        <v>184.720001</v>
      </c>
      <c r="D61" s="18">
        <v>13.86</v>
      </c>
      <c r="E61" s="17">
        <v>441.67999300000002</v>
      </c>
      <c r="F61" s="19">
        <v>7.95</v>
      </c>
      <c r="G61" s="17">
        <v>112.620003</v>
      </c>
      <c r="H61" s="18">
        <v>173.029999</v>
      </c>
      <c r="I61" s="18">
        <v>13.51</v>
      </c>
      <c r="J61" s="18">
        <v>166.61999499999999</v>
      </c>
      <c r="K61" s="20">
        <v>80.330001999999993</v>
      </c>
    </row>
    <row r="62" spans="1:11" x14ac:dyDescent="0.2">
      <c r="A62" s="5"/>
      <c r="B62" s="21"/>
      <c r="C62" s="21"/>
      <c r="D62" s="22"/>
      <c r="E62" s="21"/>
      <c r="F62" s="23"/>
      <c r="G62" s="21"/>
      <c r="H62" s="22"/>
      <c r="I62" s="22"/>
      <c r="J62" s="22"/>
      <c r="K6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79F7-5692-4ED5-9F92-2A42CE97A21F}">
  <dimension ref="A1:K3"/>
  <sheetViews>
    <sheetView workbookViewId="0">
      <selection activeCell="C13" sqref="C13"/>
    </sheetView>
  </sheetViews>
  <sheetFormatPr baseColWidth="10" defaultRowHeight="15" x14ac:dyDescent="0.2"/>
  <sheetData>
    <row r="1" spans="1:11" x14ac:dyDescent="0.2">
      <c r="A1" s="2" t="s">
        <v>10</v>
      </c>
      <c r="B1" s="3">
        <f>AVERAGE(myData!B2:B61)</f>
        <v>188.96483245000005</v>
      </c>
      <c r="C1" s="3">
        <f>AVERAGE(myData!C2:C61)</f>
        <v>134.94433254999998</v>
      </c>
      <c r="D1" s="3">
        <f>AVERAGE(myData!D2:D61)</f>
        <v>28.412000050000003</v>
      </c>
      <c r="E1" s="3">
        <f>AVERAGE(myData!E2:E61)</f>
        <v>260.25000010000002</v>
      </c>
      <c r="F1" s="3">
        <f>AVERAGE(myData!F2:F61)</f>
        <v>21.34583331666666</v>
      </c>
      <c r="G1" s="3">
        <f>AVERAGE(myData!G2:G61)</f>
        <v>126.25766688333334</v>
      </c>
      <c r="H1" s="3">
        <f>AVERAGE(myData!H2:H61)</f>
        <v>135.19912449999998</v>
      </c>
      <c r="I1" s="3">
        <f>AVERAGE(myData!I2:I61)</f>
        <v>17.793833299999999</v>
      </c>
      <c r="J1" s="3">
        <f>AVERAGE(myData!J2:J61)</f>
        <v>106.19043336666664</v>
      </c>
      <c r="K1" s="3">
        <f>AVERAGE(myData!K2:K61)</f>
        <v>150.69266661666668</v>
      </c>
    </row>
    <row r="2" spans="1:11" x14ac:dyDescent="0.2">
      <c r="A2" t="s">
        <v>11</v>
      </c>
      <c r="B2" s="1">
        <f>_xlfn.STDEV.P(myData!B2:B61)</f>
        <v>98.621448493091535</v>
      </c>
      <c r="C2" s="1">
        <f>_xlfn.STDEV.P(myData!C2:C61)</f>
        <v>30.604224089158713</v>
      </c>
      <c r="D2" s="1">
        <f>_xlfn.STDEV.P(myData!D2:D61)</f>
        <v>12.286095940105138</v>
      </c>
      <c r="E2" s="1">
        <f>_xlfn.STDEV.P(myData!E2:E61)</f>
        <v>88.642516970830982</v>
      </c>
      <c r="F2" s="1">
        <f>_xlfn.STDEV.P(myData!F2:F61)</f>
        <v>9.7446035318229924</v>
      </c>
      <c r="G2" s="1">
        <f>_xlfn.STDEV.P(myData!G2:G61)</f>
        <v>31.154640013074083</v>
      </c>
      <c r="H2" s="1">
        <f>_xlfn.STDEV.P(myData!H2:H61)</f>
        <v>42.180739701130449</v>
      </c>
      <c r="I2" s="1">
        <f>_xlfn.STDEV.P(myData!I2:I61)</f>
        <v>5.808642719500968</v>
      </c>
      <c r="J2" s="1">
        <f>_xlfn.STDEV.P(myData!J2:J61)</f>
        <v>30.333900855973461</v>
      </c>
      <c r="K2" s="1">
        <f>_xlfn.STDEV.P(myData!K2:K61)</f>
        <v>68.182786323090085</v>
      </c>
    </row>
    <row r="3" spans="1:11" x14ac:dyDescent="0.2">
      <c r="A3" t="s">
        <v>12</v>
      </c>
      <c r="B3" s="4">
        <f t="shared" ref="B3:K3" si="0">B2/B1</f>
        <v>0.52190371729187601</v>
      </c>
      <c r="C3" s="4">
        <f t="shared" si="0"/>
        <v>0.22679147401628846</v>
      </c>
      <c r="D3" s="4">
        <f t="shared" si="0"/>
        <v>0.43242629587793263</v>
      </c>
      <c r="E3" s="4">
        <f t="shared" si="0"/>
        <v>0.34060525239873374</v>
      </c>
      <c r="F3" s="4">
        <f t="shared" si="0"/>
        <v>0.45651080411156786</v>
      </c>
      <c r="G3" s="4">
        <f t="shared" si="0"/>
        <v>0.24675444099455837</v>
      </c>
      <c r="H3" s="4">
        <f t="shared" si="0"/>
        <v>0.31198974000109336</v>
      </c>
      <c r="I3" s="4">
        <f t="shared" si="0"/>
        <v>0.32644133625220417</v>
      </c>
      <c r="J3" s="4">
        <f t="shared" si="0"/>
        <v>0.28565568379623285</v>
      </c>
      <c r="K3" s="4">
        <f t="shared" si="0"/>
        <v>0.45246253752038279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myData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GuCha's</dc:creator>
  <cp:lastModifiedBy>Mario Ovalle</cp:lastModifiedBy>
  <dcterms:created xsi:type="dcterms:W3CDTF">2024-06-14T17:56:18Z</dcterms:created>
  <dcterms:modified xsi:type="dcterms:W3CDTF">2024-06-15T04:48:32Z</dcterms:modified>
</cp:coreProperties>
</file>