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P\Documents\GitHub\Bachelor_Thesis\"/>
    </mc:Choice>
  </mc:AlternateContent>
  <xr:revisionPtr revIDLastSave="0" documentId="13_ncr:1_{F663588A-66E7-4AD8-8603-97E13264F6BC}" xr6:coauthVersionLast="47" xr6:coauthVersionMax="47" xr10:uidLastSave="{00000000-0000-0000-0000-000000000000}"/>
  <bookViews>
    <workbookView xWindow="-110" yWindow="-110" windowWidth="19420" windowHeight="10420" firstSheet="1" activeTab="1" xr2:uid="{4218F435-3DCC-47D5-9BDA-07EB1B693FCC}"/>
  </bookViews>
  <sheets>
    <sheet name="LKBPP screen dataset" sheetId="4" r:id="rId1"/>
    <sheet name="Regression descriptors test" sheetId="13" r:id="rId2"/>
    <sheet name="Clustering test" sheetId="12" r:id="rId3"/>
    <sheet name="Subs data" sheetId="14" r:id="rId4"/>
    <sheet name="Regresion model, sub H" sheetId="15" r:id="rId5"/>
    <sheet name="Explained variance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7" l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2" i="17"/>
  <c r="C7" i="17"/>
  <c r="C6" i="17"/>
  <c r="C8" i="17"/>
  <c r="C9" i="17" s="1"/>
  <c r="C10" i="17" s="1"/>
  <c r="C11" i="17" s="1"/>
  <c r="C12" i="17" s="1"/>
  <c r="C13" i="17" s="1"/>
  <c r="C14" i="17" s="1"/>
  <c r="C15" i="17" s="1"/>
  <c r="C5" i="17"/>
  <c r="C4" i="17"/>
  <c r="C3" i="17"/>
  <c r="C13" i="15"/>
  <c r="D13" i="15"/>
  <c r="E13" i="15"/>
  <c r="F13" i="15"/>
  <c r="B13" i="15"/>
  <c r="K2" i="13" l="1"/>
  <c r="L2" i="13"/>
  <c r="K3" i="13"/>
  <c r="L3" i="13"/>
  <c r="K4" i="13"/>
  <c r="L4" i="13"/>
  <c r="K5" i="13"/>
  <c r="L5" i="13"/>
  <c r="K6" i="13"/>
  <c r="L6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K25" i="13"/>
  <c r="L25" i="13"/>
  <c r="K26" i="13"/>
  <c r="L26" i="13"/>
  <c r="K27" i="13"/>
  <c r="L27" i="13"/>
  <c r="K28" i="13"/>
  <c r="L28" i="13"/>
  <c r="K29" i="13"/>
  <c r="L29" i="13"/>
  <c r="I3" i="13"/>
  <c r="I2" i="13"/>
  <c r="J2" i="13"/>
  <c r="J3" i="13"/>
  <c r="I4" i="13"/>
  <c r="J4" i="13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I22" i="13"/>
  <c r="J22" i="13"/>
  <c r="I23" i="13"/>
  <c r="J23" i="13"/>
  <c r="I24" i="13"/>
  <c r="J24" i="13"/>
  <c r="I25" i="13"/>
  <c r="J25" i="13"/>
  <c r="I26" i="13"/>
  <c r="J26" i="13"/>
  <c r="I27" i="13"/>
  <c r="J27" i="13"/>
  <c r="I28" i="13"/>
  <c r="J28" i="13"/>
  <c r="I29" i="13"/>
  <c r="J29" i="13"/>
  <c r="H12" i="13"/>
  <c r="H2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1" i="13"/>
  <c r="H10" i="13"/>
  <c r="H9" i="13"/>
  <c r="H8" i="13"/>
  <c r="H7" i="13"/>
  <c r="H6" i="13"/>
  <c r="H5" i="13"/>
  <c r="H4" i="13"/>
  <c r="H3" i="13"/>
  <c r="K7" i="12"/>
  <c r="L7" i="12"/>
  <c r="M7" i="12"/>
  <c r="J7" i="12"/>
  <c r="J3" i="12"/>
  <c r="K3" i="12"/>
  <c r="L3" i="12"/>
  <c r="M3" i="12"/>
  <c r="N3" i="12"/>
  <c r="I3" i="12"/>
</calcChain>
</file>

<file path=xl/sharedStrings.xml><?xml version="1.0" encoding="utf-8"?>
<sst xmlns="http://schemas.openxmlformats.org/spreadsheetml/2006/main" count="800" uniqueCount="155">
  <si>
    <t>PC1</t>
  </si>
  <si>
    <t>PC2</t>
  </si>
  <si>
    <t>PC3</t>
  </si>
  <si>
    <t>PC4</t>
  </si>
  <si>
    <t>PC5</t>
  </si>
  <si>
    <t>PC6</t>
  </si>
  <si>
    <t>PC7</t>
  </si>
  <si>
    <t>No.</t>
  </si>
  <si>
    <t>Substituent</t>
  </si>
  <si>
    <t>Backbone</t>
  </si>
  <si>
    <t>Me</t>
  </si>
  <si>
    <t>A</t>
  </si>
  <si>
    <t>CF3</t>
  </si>
  <si>
    <t>tBu</t>
  </si>
  <si>
    <t>Ph</t>
  </si>
  <si>
    <t>C6F5</t>
  </si>
  <si>
    <t>o-Tol</t>
  </si>
  <si>
    <t>p-Tol</t>
  </si>
  <si>
    <t>p-CF3-Ph</t>
  </si>
  <si>
    <t>OMe</t>
  </si>
  <si>
    <t>OPh</t>
  </si>
  <si>
    <t>NMe2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</si>
  <si>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</si>
  <si>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</si>
  <si>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</si>
  <si>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</si>
  <si>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</si>
  <si>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</si>
  <si>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</si>
  <si>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</si>
  <si>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</si>
  <si>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</si>
  <si>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</si>
  <si>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</si>
  <si>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</si>
  <si>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</si>
  <si>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</si>
  <si>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</si>
  <si>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</si>
  <si>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</si>
  <si>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</si>
  <si>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</si>
  <si>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</si>
  <si>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</si>
  <si>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</si>
  <si>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</si>
  <si>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homo</t>
  </si>
  <si>
    <t>lumo</t>
  </si>
  <si>
    <t>pa</t>
  </si>
  <si>
    <t>homo2</t>
  </si>
  <si>
    <t>lumo2</t>
  </si>
  <si>
    <t>pa2</t>
  </si>
  <si>
    <t>he.w.pn</t>
  </si>
  <si>
    <t>nhe</t>
  </si>
  <si>
    <t>be.gla</t>
  </si>
  <si>
    <t>ml.gla</t>
  </si>
  <si>
    <t>dmd.gla</t>
  </si>
  <si>
    <t>d.d1rgla</t>
  </si>
  <si>
    <t>d.d2rgla</t>
  </si>
  <si>
    <t>drd1rgla</t>
  </si>
  <si>
    <t>drd2rgla</t>
  </si>
  <si>
    <t>nbo.glaf</t>
  </si>
  <si>
    <t>be.pd</t>
  </si>
  <si>
    <t>ml.pd</t>
  </si>
  <si>
    <t>dmd.pd</t>
  </si>
  <si>
    <t>d.d1r.pd</t>
  </si>
  <si>
    <t>d.d2r.pd</t>
  </si>
  <si>
    <t>d.rd1rpd</t>
  </si>
  <si>
    <t>d.rd2rpd</t>
  </si>
  <si>
    <t>nbo.pd.f</t>
  </si>
  <si>
    <t>dppd.d1</t>
  </si>
  <si>
    <t>dppd.d2</t>
  </si>
  <si>
    <t>dpzn.d1</t>
  </si>
  <si>
    <t>dpzn.d2</t>
  </si>
  <si>
    <t>PCA</t>
  </si>
  <si>
    <t>UMAP</t>
  </si>
  <si>
    <t>tSNE</t>
  </si>
  <si>
    <t>kmeansPCA</t>
  </si>
  <si>
    <t>hiePCA</t>
  </si>
  <si>
    <t>kmeansUMAP</t>
  </si>
  <si>
    <t>hieUMAP</t>
  </si>
  <si>
    <t>kmeansTSNE</t>
  </si>
  <si>
    <t>hieTSNE</t>
  </si>
  <si>
    <t>var00001</t>
  </si>
  <si>
    <t xml:space="preserve">kmeans </t>
  </si>
  <si>
    <t>hierarchical</t>
  </si>
  <si>
    <t>id</t>
  </si>
  <si>
    <t xml:space="preserve">PCA </t>
  </si>
  <si>
    <t>rn state</t>
  </si>
  <si>
    <t>CV (=6)</t>
  </si>
  <si>
    <t>t-SNE</t>
  </si>
  <si>
    <t>kmeans</t>
  </si>
  <si>
    <t>n_neig=5</t>
  </si>
  <si>
    <t>kmeansUMAP(n10)</t>
  </si>
  <si>
    <t>hieUMAP(n10)</t>
  </si>
  <si>
    <t>kmeansUMAP(n15)</t>
  </si>
  <si>
    <t>hieUMAP(n15)</t>
  </si>
  <si>
    <t>UMAP n=10</t>
  </si>
  <si>
    <t>UMAP n=15</t>
  </si>
  <si>
    <t>UMAP(n10)</t>
  </si>
  <si>
    <t>UMAP(n15)</t>
  </si>
  <si>
    <t>UMAP(n=5)</t>
  </si>
  <si>
    <t>UMAP(n5)</t>
  </si>
  <si>
    <t>d.d12rgla</t>
  </si>
  <si>
    <r>
      <t>linreg</t>
    </r>
    <r>
      <rPr>
        <b/>
        <sz val="10"/>
        <color rgb="FFAA22FF"/>
        <rFont val="Inherit"/>
      </rPr>
      <t>=</t>
    </r>
    <r>
      <rPr>
        <sz val="10"/>
        <color rgb="FF000000"/>
        <rFont val="Inherit"/>
      </rPr>
      <t>LinearRegression()</t>
    </r>
  </si>
  <si>
    <t>DR (mean)</t>
  </si>
  <si>
    <t>PP28</t>
  </si>
  <si>
    <t>PP233</t>
  </si>
  <si>
    <t>type</t>
  </si>
  <si>
    <t>UMAP=5</t>
  </si>
  <si>
    <t>TSNE</t>
  </si>
  <si>
    <t>UMAP=10</t>
  </si>
  <si>
    <t>UMAP=15</t>
  </si>
  <si>
    <t>r2 mean</t>
  </si>
  <si>
    <t>Backbone length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</si>
  <si>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</si>
  <si>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</si>
  <si>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</si>
  <si>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</si>
  <si>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</si>
  <si>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</si>
  <si>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</si>
  <si>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</si>
  <si>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</si>
  <si>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</si>
  <si>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</si>
  <si>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</si>
  <si>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</si>
  <si>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</si>
  <si>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</si>
  <si>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</si>
  <si>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</si>
  <si>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</si>
  <si>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</si>
  <si>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</si>
  <si>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</si>
  <si>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 xml:space="preserve">PC </t>
  </si>
  <si>
    <t>% EV</t>
  </si>
  <si>
    <t>% EVA</t>
  </si>
  <si>
    <t>UMAP(n_neighbours = 10)</t>
  </si>
  <si>
    <t>UMAP(n_neighbours = 15)</t>
  </si>
  <si>
    <t>PP506</t>
  </si>
  <si>
    <t>PP507</t>
  </si>
  <si>
    <t>PP508</t>
  </si>
  <si>
    <t>Et</t>
  </si>
  <si>
    <t>Substitution energy</t>
  </si>
  <si>
    <t xml:space="preserve">t-SNE </t>
  </si>
  <si>
    <t>UMAP (n = 5)</t>
  </si>
  <si>
    <t xml:space="preserve">UMAP (n = 10) </t>
  </si>
  <si>
    <t>UMAP (n = 15)</t>
  </si>
  <si>
    <r>
      <t>r</t>
    </r>
    <r>
      <rPr>
        <vertAlign val="superscript"/>
        <sz val="11"/>
        <color theme="1"/>
        <rFont val="Gisha"/>
      </rPr>
      <t>2</t>
    </r>
    <r>
      <rPr>
        <sz val="11"/>
        <color theme="1"/>
        <rFont val="Gisha"/>
      </rPr>
      <t xml:space="preserve"> coefficient for each DR technique</t>
    </r>
  </si>
  <si>
    <t>nBu</t>
  </si>
  <si>
    <t>nPr</t>
  </si>
  <si>
    <t>UMAP (n_neighbours = 5)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</si>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</sst>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#,##0.00000"/>
    <numFmt numFmtId="168" formatCode="#,##0.000"/>
  </numFmts>
  <fonts count="1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7"/>
      <color rgb="FF000000"/>
      <name val="Courier New"/>
      <family val="3"/>
    </font>
    <font>
      <sz val="7"/>
      <color rgb="FF303F9F"/>
      <name val="Courier New"/>
      <family val="3"/>
    </font>
    <font>
      <sz val="10"/>
      <color rgb="FF000000"/>
      <name val="Inherit"/>
    </font>
    <font>
      <b/>
      <sz val="10"/>
      <color rgb="FFAA22FF"/>
      <name val="Inherit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Gisha"/>
    </font>
    <font>
      <vertAlign val="superscript"/>
      <sz val="11"/>
      <color theme="1"/>
      <name val="Gisha"/>
    </font>
    <font>
      <i/>
      <sz val="11"/>
      <color theme="1"/>
      <name val="Gisha"/>
    </font>
    <font>
      <sz val="11"/>
      <color rgb="FF000000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166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6" fillId="0" borderId="0" xfId="0" applyNumberFormat="1" applyFont="1" applyAlignment="1" applyProtection="1">
      <alignment horizont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164" fontId="6" fillId="0" borderId="0" xfId="0" applyNumberFormat="1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2" fontId="5" fillId="0" borderId="0" xfId="0" applyNumberFormat="1" applyFont="1" applyProtection="1">
      <protection locked="0"/>
    </xf>
    <xf numFmtId="164" fontId="5" fillId="0" borderId="0" xfId="0" applyNumberFormat="1" applyFont="1" applyProtection="1">
      <protection locked="0"/>
    </xf>
    <xf numFmtId="165" fontId="5" fillId="0" borderId="0" xfId="0" applyNumberFormat="1" applyFont="1" applyProtection="1">
      <protection locked="0"/>
    </xf>
    <xf numFmtId="0" fontId="12" fillId="3" borderId="0" xfId="0" applyFont="1" applyFill="1" applyAlignment="1">
      <alignment horizontal="center"/>
    </xf>
    <xf numFmtId="0" fontId="12" fillId="4" borderId="0" xfId="0" applyFont="1" applyFill="1"/>
    <xf numFmtId="165" fontId="12" fillId="5" borderId="0" xfId="0" applyNumberFormat="1" applyFont="1" applyFill="1"/>
    <xf numFmtId="165" fontId="12" fillId="4" borderId="0" xfId="0" applyNumberFormat="1" applyFont="1" applyFill="1"/>
    <xf numFmtId="2" fontId="5" fillId="6" borderId="0" xfId="0" applyNumberFormat="1" applyFont="1" applyFill="1" applyProtection="1">
      <protection locked="0"/>
    </xf>
    <xf numFmtId="0" fontId="0" fillId="0" borderId="1" xfId="0" applyBorder="1"/>
    <xf numFmtId="167" fontId="0" fillId="0" borderId="0" xfId="0" applyNumberFormat="1"/>
    <xf numFmtId="168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5" fillId="0" borderId="0" xfId="0" applyFont="1" applyAlignment="1" applyProtection="1">
      <alignment horizontal="right"/>
      <protection locked="0"/>
    </xf>
    <xf numFmtId="0" fontId="14" fillId="5" borderId="0" xfId="0" applyFont="1" applyFill="1" applyAlignment="1">
      <alignment horizontal="center"/>
    </xf>
    <xf numFmtId="2" fontId="14" fillId="5" borderId="0" xfId="0" applyNumberFormat="1" applyFont="1" applyFill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5" fillId="7" borderId="0" xfId="0" applyNumberFormat="1" applyFont="1" applyFill="1" applyAlignment="1" applyProtection="1">
      <alignment horizontal="center"/>
      <protection locked="0"/>
    </xf>
    <xf numFmtId="166" fontId="5" fillId="8" borderId="0" xfId="0" applyNumberFormat="1" applyFont="1" applyFill="1" applyAlignment="1" applyProtection="1">
      <alignment horizontal="center"/>
      <protection locked="0"/>
    </xf>
    <xf numFmtId="2" fontId="5" fillId="8" borderId="0" xfId="0" applyNumberFormat="1" applyFont="1" applyFill="1" applyAlignment="1" applyProtection="1">
      <alignment horizontal="center"/>
      <protection locked="0"/>
    </xf>
    <xf numFmtId="164" fontId="5" fillId="8" borderId="0" xfId="0" applyNumberFormat="1" applyFont="1" applyFill="1" applyAlignment="1" applyProtection="1">
      <alignment horizontal="center"/>
      <protection locked="0"/>
    </xf>
    <xf numFmtId="165" fontId="5" fillId="8" borderId="0" xfId="0" applyNumberFormat="1" applyFont="1" applyFill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2" fillId="0" borderId="0" xfId="0" applyFont="1" applyAlignment="1">
      <alignment horizontal="right" wrapText="1"/>
    </xf>
    <xf numFmtId="0" fontId="12" fillId="0" borderId="0" xfId="0" applyFont="1"/>
    <xf numFmtId="0" fontId="17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0" xfId="0" applyFill="1"/>
    <xf numFmtId="0" fontId="2" fillId="9" borderId="0" xfId="0" applyFont="1" applyFill="1"/>
    <xf numFmtId="0" fontId="3" fillId="9" borderId="0" xfId="0" applyFont="1" applyFill="1" applyAlignment="1">
      <alignment wrapText="1"/>
    </xf>
    <xf numFmtId="0" fontId="0" fillId="9" borderId="0" xfId="0" applyFill="1"/>
    <xf numFmtId="0" fontId="0" fillId="10" borderId="0" xfId="0" applyFill="1" applyAlignment="1">
      <alignment horizontal="center"/>
    </xf>
    <xf numFmtId="0" fontId="13" fillId="0" borderId="0" xfId="0" applyFont="1"/>
    <xf numFmtId="0" fontId="3" fillId="11" borderId="0" xfId="0" applyFont="1" applyFill="1" applyAlignment="1">
      <alignment wrapText="1"/>
    </xf>
    <xf numFmtId="0" fontId="18" fillId="0" borderId="0" xfId="0" applyFont="1" applyAlignment="1">
      <alignment horizontal="right" wrapText="1"/>
    </xf>
    <xf numFmtId="2" fontId="5" fillId="0" borderId="0" xfId="1" applyNumberFormat="1" applyFont="1" applyFill="1"/>
    <xf numFmtId="0" fontId="18" fillId="0" borderId="0" xfId="1" applyFont="1" applyFill="1" applyAlignment="1">
      <alignment horizontal="right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14" fillId="5" borderId="2" xfId="0" applyFont="1" applyFill="1" applyBorder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r>
              <a:rPr lang="ca-ES">
                <a:solidFill>
                  <a:sysClr val="windowText" lastClr="000000"/>
                </a:solidFill>
              </a:rPr>
              <a:t>Ability</a:t>
            </a:r>
            <a:r>
              <a:rPr lang="ca-ES" baseline="0">
                <a:solidFill>
                  <a:sysClr val="windowText" lastClr="000000"/>
                </a:solidFill>
              </a:rPr>
              <a:t> of reconstructing original variables</a:t>
            </a:r>
            <a:r>
              <a:rPr lang="ca-ES">
                <a:solidFill>
                  <a:sysClr val="windowText" lastClr="000000"/>
                </a:solidFill>
              </a:rPr>
              <a:t> for PCA, UMAP and t-SNE </a:t>
            </a:r>
          </a:p>
        </c:rich>
      </c:tx>
      <c:layout>
        <c:manualLayout>
          <c:xMode val="edge"/>
          <c:yMode val="edge"/>
          <c:x val="0.11885853870484028"/>
          <c:y val="2.0051734527665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8.8090887011873037E-2"/>
          <c:y val="0.163790729702637"/>
          <c:w val="0.89432309695619427"/>
          <c:h val="0.70745999037471796"/>
        </c:manualLayout>
      </c:layout>
      <c:scatterChart>
        <c:scatterStyle val="lineMarker"/>
        <c:varyColors val="0"/>
        <c:ser>
          <c:idx val="0"/>
          <c:order val="0"/>
          <c:tx>
            <c:v>PCA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test'!$H$2:$H$29</c:f>
              <c:numCache>
                <c:formatCode>0.000</c:formatCode>
                <c:ptCount val="28"/>
                <c:pt idx="0">
                  <c:v>0.95399999999999996</c:v>
                </c:pt>
                <c:pt idx="1">
                  <c:v>0.95499999999999985</c:v>
                </c:pt>
                <c:pt idx="2">
                  <c:v>0.9730000000000002</c:v>
                </c:pt>
                <c:pt idx="3">
                  <c:v>0.96200000000000008</c:v>
                </c:pt>
                <c:pt idx="4">
                  <c:v>0.95299999999999996</c:v>
                </c:pt>
                <c:pt idx="5">
                  <c:v>0.97499999999999998</c:v>
                </c:pt>
                <c:pt idx="6">
                  <c:v>0.88400000000000012</c:v>
                </c:pt>
                <c:pt idx="7">
                  <c:v>0.82400000000000007</c:v>
                </c:pt>
                <c:pt idx="8">
                  <c:v>0.77400000000000002</c:v>
                </c:pt>
                <c:pt idx="9">
                  <c:v>0.97200000000000009</c:v>
                </c:pt>
                <c:pt idx="10">
                  <c:v>0.94599999999999973</c:v>
                </c:pt>
                <c:pt idx="11">
                  <c:v>0.72599999999999998</c:v>
                </c:pt>
                <c:pt idx="12">
                  <c:v>0.74599999999999989</c:v>
                </c:pt>
                <c:pt idx="13">
                  <c:v>0.79</c:v>
                </c:pt>
                <c:pt idx="14">
                  <c:v>0.75500000000000012</c:v>
                </c:pt>
                <c:pt idx="15">
                  <c:v>0.88200000000000001</c:v>
                </c:pt>
                <c:pt idx="16">
                  <c:v>0.85</c:v>
                </c:pt>
                <c:pt idx="17">
                  <c:v>0.751</c:v>
                </c:pt>
                <c:pt idx="18">
                  <c:v>0.91999999999999993</c:v>
                </c:pt>
                <c:pt idx="19">
                  <c:v>0.83499999999999996</c:v>
                </c:pt>
                <c:pt idx="20">
                  <c:v>0.86499999999999999</c:v>
                </c:pt>
                <c:pt idx="21">
                  <c:v>0.81299999999999994</c:v>
                </c:pt>
                <c:pt idx="22">
                  <c:v>0.85099999999999998</c:v>
                </c:pt>
                <c:pt idx="23">
                  <c:v>0.92400000000000004</c:v>
                </c:pt>
                <c:pt idx="24">
                  <c:v>0.86900000000000011</c:v>
                </c:pt>
                <c:pt idx="25">
                  <c:v>0.877</c:v>
                </c:pt>
                <c:pt idx="26">
                  <c:v>0.81000000000000016</c:v>
                </c:pt>
                <c:pt idx="27">
                  <c:v>0.82100000000000006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D-417C-90AB-3E9F12547212}"/>
            </c:ext>
          </c:extLst>
        </c:ser>
        <c:ser>
          <c:idx val="1"/>
          <c:order val="1"/>
          <c:tx>
            <c:v>UMAP (n = 5)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test'!$I$2:$I$29</c:f>
              <c:numCache>
                <c:formatCode>0.000</c:formatCode>
                <c:ptCount val="28"/>
                <c:pt idx="0">
                  <c:v>0.79299999999999993</c:v>
                </c:pt>
                <c:pt idx="1">
                  <c:v>0.74600000000000011</c:v>
                </c:pt>
                <c:pt idx="2">
                  <c:v>0.89200000000000013</c:v>
                </c:pt>
                <c:pt idx="3">
                  <c:v>0.82300000000000006</c:v>
                </c:pt>
                <c:pt idx="4">
                  <c:v>0.76500000000000001</c:v>
                </c:pt>
                <c:pt idx="5">
                  <c:v>0.89900000000000002</c:v>
                </c:pt>
                <c:pt idx="6">
                  <c:v>0.82900000000000007</c:v>
                </c:pt>
                <c:pt idx="7">
                  <c:v>0.60100000000000009</c:v>
                </c:pt>
                <c:pt idx="8">
                  <c:v>0.72800000000000009</c:v>
                </c:pt>
                <c:pt idx="9">
                  <c:v>0.97900000000000009</c:v>
                </c:pt>
                <c:pt idx="10">
                  <c:v>0.81699999999999995</c:v>
                </c:pt>
                <c:pt idx="11">
                  <c:v>0.49400000000000005</c:v>
                </c:pt>
                <c:pt idx="12">
                  <c:v>0.434</c:v>
                </c:pt>
                <c:pt idx="13">
                  <c:v>0.48900000000000005</c:v>
                </c:pt>
                <c:pt idx="14">
                  <c:v>0.45199999999999996</c:v>
                </c:pt>
                <c:pt idx="15">
                  <c:v>0.75199999999999989</c:v>
                </c:pt>
                <c:pt idx="16">
                  <c:v>0.70199999999999996</c:v>
                </c:pt>
                <c:pt idx="17">
                  <c:v>0.66</c:v>
                </c:pt>
                <c:pt idx="18">
                  <c:v>0.7430000000000001</c:v>
                </c:pt>
                <c:pt idx="19">
                  <c:v>0.68900000000000006</c:v>
                </c:pt>
                <c:pt idx="20">
                  <c:v>0.69099999999999995</c:v>
                </c:pt>
                <c:pt idx="21">
                  <c:v>0.58899999999999986</c:v>
                </c:pt>
                <c:pt idx="22">
                  <c:v>0.58599999999999997</c:v>
                </c:pt>
                <c:pt idx="23">
                  <c:v>0.85400000000000009</c:v>
                </c:pt>
                <c:pt idx="24">
                  <c:v>0.71000000000000008</c:v>
                </c:pt>
                <c:pt idx="25">
                  <c:v>0.76</c:v>
                </c:pt>
                <c:pt idx="26">
                  <c:v>0.64100000000000001</c:v>
                </c:pt>
                <c:pt idx="27">
                  <c:v>0.67899999999999994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D-417C-90AB-3E9F12547212}"/>
            </c:ext>
          </c:extLst>
        </c:ser>
        <c:ser>
          <c:idx val="2"/>
          <c:order val="2"/>
          <c:tx>
            <c:v>t-SNE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test'!$J$2:$J$29</c:f>
              <c:numCache>
                <c:formatCode>0.000</c:formatCode>
                <c:ptCount val="28"/>
                <c:pt idx="0">
                  <c:v>0.23400000000000004</c:v>
                </c:pt>
                <c:pt idx="1">
                  <c:v>0.39300000000000007</c:v>
                </c:pt>
                <c:pt idx="2">
                  <c:v>0.12</c:v>
                </c:pt>
                <c:pt idx="3">
                  <c:v>0.24700000000000003</c:v>
                </c:pt>
                <c:pt idx="4">
                  <c:v>0.39599999999999996</c:v>
                </c:pt>
                <c:pt idx="5">
                  <c:v>0.12400000000000003</c:v>
                </c:pt>
                <c:pt idx="6">
                  <c:v>0.26800000000000002</c:v>
                </c:pt>
                <c:pt idx="7">
                  <c:v>0.28599999999999992</c:v>
                </c:pt>
                <c:pt idx="8">
                  <c:v>0.378</c:v>
                </c:pt>
                <c:pt idx="9">
                  <c:v>-3.1000000000000007E-2</c:v>
                </c:pt>
                <c:pt idx="10">
                  <c:v>0.186</c:v>
                </c:pt>
                <c:pt idx="11">
                  <c:v>0.33500000000000002</c:v>
                </c:pt>
                <c:pt idx="12">
                  <c:v>0.21099999999999999</c:v>
                </c:pt>
                <c:pt idx="13">
                  <c:v>-0.14900000000000002</c:v>
                </c:pt>
                <c:pt idx="14">
                  <c:v>-8.900000000000001E-2</c:v>
                </c:pt>
                <c:pt idx="15">
                  <c:v>0.44799999999999995</c:v>
                </c:pt>
                <c:pt idx="16">
                  <c:v>0.30599999999999999</c:v>
                </c:pt>
                <c:pt idx="17">
                  <c:v>0.379</c:v>
                </c:pt>
                <c:pt idx="18">
                  <c:v>0.1</c:v>
                </c:pt>
                <c:pt idx="19">
                  <c:v>0.46200000000000002</c:v>
                </c:pt>
                <c:pt idx="20">
                  <c:v>0.40800000000000003</c:v>
                </c:pt>
                <c:pt idx="21">
                  <c:v>5.2000000000000005E-2</c:v>
                </c:pt>
                <c:pt idx="22">
                  <c:v>0.16</c:v>
                </c:pt>
                <c:pt idx="23">
                  <c:v>0.57800000000000007</c:v>
                </c:pt>
                <c:pt idx="24">
                  <c:v>0.24400000000000005</c:v>
                </c:pt>
                <c:pt idx="25">
                  <c:v>0.23900000000000002</c:v>
                </c:pt>
                <c:pt idx="26">
                  <c:v>0.191</c:v>
                </c:pt>
                <c:pt idx="27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D-417C-90AB-3E9F12547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34255"/>
        <c:axId val="391732335"/>
      </c:scatterChart>
      <c:valAx>
        <c:axId val="3917342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Gisha" panose="020B0502040204020203" pitchFamily="34" charset="-79"/>
                    <a:ea typeface="+mn-ea"/>
                    <a:cs typeface="Gisha" panose="020B0502040204020203" pitchFamily="34" charset="-79"/>
                  </a:defRPr>
                </a:pPr>
                <a:r>
                  <a:rPr lang="ca-ES">
                    <a:solidFill>
                      <a:sysClr val="windowText" lastClr="000000"/>
                    </a:solidFill>
                  </a:rPr>
                  <a:t>Descriptors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Gisha" panose="020B0502040204020203" pitchFamily="34" charset="-79"/>
                  <a:ea typeface="+mn-ea"/>
                  <a:cs typeface="Gisha" panose="020B0502040204020203" pitchFamily="34" charset="-79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endParaRPr lang="ca-ES"/>
          </a:p>
        </c:txPr>
        <c:crossAx val="391732335"/>
        <c:crosses val="autoZero"/>
        <c:crossBetween val="midCat"/>
      </c:valAx>
      <c:valAx>
        <c:axId val="391732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Gisha" panose="020B0502040204020203" pitchFamily="34" charset="-79"/>
                    <a:ea typeface="+mn-ea"/>
                    <a:cs typeface="Gisha" panose="020B0502040204020203" pitchFamily="34" charset="-79"/>
                  </a:defRPr>
                </a:pPr>
                <a:r>
                  <a:rPr lang="ca-ES">
                    <a:solidFill>
                      <a:sysClr val="windowText" lastClr="000000"/>
                    </a:solidFill>
                  </a:rPr>
                  <a:t>correlarion coefficient (r</a:t>
                </a:r>
                <a:r>
                  <a:rPr lang="ca-ES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ca-ES">
                    <a:solidFill>
                      <a:sysClr val="windowText" lastClr="000000"/>
                    </a:solidFill>
                  </a:rPr>
                  <a:t>) mean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Gisha" panose="020B0502040204020203" pitchFamily="34" charset="-79"/>
                  <a:ea typeface="+mn-ea"/>
                  <a:cs typeface="Gisha" panose="020B0502040204020203" pitchFamily="34" charset="-79"/>
                </a:defRPr>
              </a:pPr>
              <a:endParaRPr lang="ca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endParaRPr lang="ca-ES"/>
          </a:p>
        </c:txPr>
        <c:crossAx val="39173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sha" panose="020B0502040204020203" pitchFamily="34" charset="-79"/>
          <a:cs typeface="Gisha" panose="020B0502040204020203" pitchFamily="34" charset="-79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r>
              <a:rPr lang="ca-ES">
                <a:solidFill>
                  <a:sysClr val="windowText" lastClr="000000"/>
                </a:solidFill>
              </a:rPr>
              <a:t>Ability of reconstructing original variables for UMAP</a:t>
            </a:r>
            <a:r>
              <a:rPr lang="ca-ES" baseline="0">
                <a:solidFill>
                  <a:sysClr val="windowText" lastClr="000000"/>
                </a:solidFill>
              </a:rPr>
              <a:t> (different number of neighbours</a:t>
            </a:r>
            <a:r>
              <a:rPr lang="ca-ES" baseline="0"/>
              <a:t>)</a:t>
            </a:r>
            <a:endParaRPr lang="ca-ES"/>
          </a:p>
          <a:p>
            <a:pPr>
              <a:defRPr/>
            </a:pP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10082502589539769"/>
          <c:y val="0.16499318620218223"/>
          <c:w val="0.86424373551762246"/>
          <c:h val="0.66888794838111865"/>
        </c:manualLayout>
      </c:layout>
      <c:scatterChart>
        <c:scatterStyle val="lineMarker"/>
        <c:varyColors val="0"/>
        <c:ser>
          <c:idx val="0"/>
          <c:order val="0"/>
          <c:tx>
            <c:v>UMAP (n = 5)</c:v>
          </c:tx>
          <c:spPr>
            <a:ln w="952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tint val="65000"/>
                  </a:schemeClr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test'!$I$2:$I$29</c:f>
              <c:numCache>
                <c:formatCode>0.000</c:formatCode>
                <c:ptCount val="28"/>
                <c:pt idx="0">
                  <c:v>0.79299999999999993</c:v>
                </c:pt>
                <c:pt idx="1">
                  <c:v>0.74600000000000011</c:v>
                </c:pt>
                <c:pt idx="2">
                  <c:v>0.89200000000000013</c:v>
                </c:pt>
                <c:pt idx="3">
                  <c:v>0.82300000000000006</c:v>
                </c:pt>
                <c:pt idx="4">
                  <c:v>0.76500000000000001</c:v>
                </c:pt>
                <c:pt idx="5">
                  <c:v>0.89900000000000002</c:v>
                </c:pt>
                <c:pt idx="6">
                  <c:v>0.82900000000000007</c:v>
                </c:pt>
                <c:pt idx="7">
                  <c:v>0.60100000000000009</c:v>
                </c:pt>
                <c:pt idx="8">
                  <c:v>0.72800000000000009</c:v>
                </c:pt>
                <c:pt idx="9">
                  <c:v>0.97900000000000009</c:v>
                </c:pt>
                <c:pt idx="10">
                  <c:v>0.81699999999999995</c:v>
                </c:pt>
                <c:pt idx="11">
                  <c:v>0.49400000000000005</c:v>
                </c:pt>
                <c:pt idx="12">
                  <c:v>0.434</c:v>
                </c:pt>
                <c:pt idx="13">
                  <c:v>0.48900000000000005</c:v>
                </c:pt>
                <c:pt idx="14">
                  <c:v>0.45199999999999996</c:v>
                </c:pt>
                <c:pt idx="15">
                  <c:v>0.75199999999999989</c:v>
                </c:pt>
                <c:pt idx="16">
                  <c:v>0.70199999999999996</c:v>
                </c:pt>
                <c:pt idx="17">
                  <c:v>0.66</c:v>
                </c:pt>
                <c:pt idx="18">
                  <c:v>0.7430000000000001</c:v>
                </c:pt>
                <c:pt idx="19">
                  <c:v>0.68900000000000006</c:v>
                </c:pt>
                <c:pt idx="20">
                  <c:v>0.69099999999999995</c:v>
                </c:pt>
                <c:pt idx="21">
                  <c:v>0.58899999999999986</c:v>
                </c:pt>
                <c:pt idx="22">
                  <c:v>0.58599999999999997</c:v>
                </c:pt>
                <c:pt idx="23">
                  <c:v>0.85400000000000009</c:v>
                </c:pt>
                <c:pt idx="24">
                  <c:v>0.71000000000000008</c:v>
                </c:pt>
                <c:pt idx="25">
                  <c:v>0.76</c:v>
                </c:pt>
                <c:pt idx="26">
                  <c:v>0.64100000000000001</c:v>
                </c:pt>
                <c:pt idx="27">
                  <c:v>0.67899999999999994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B-490D-BD20-CCCF8B0616D8}"/>
            </c:ext>
          </c:extLst>
        </c:ser>
        <c:ser>
          <c:idx val="1"/>
          <c:order val="1"/>
          <c:tx>
            <c:v>UMAP (n = 10)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test'!$K$2:$K$29</c:f>
              <c:numCache>
                <c:formatCode>0.000</c:formatCode>
                <c:ptCount val="28"/>
                <c:pt idx="0">
                  <c:v>0.748</c:v>
                </c:pt>
                <c:pt idx="1">
                  <c:v>0.69100000000000006</c:v>
                </c:pt>
                <c:pt idx="2">
                  <c:v>0.8869999999999999</c:v>
                </c:pt>
                <c:pt idx="3">
                  <c:v>0.79299999999999993</c:v>
                </c:pt>
                <c:pt idx="4">
                  <c:v>0.72099999999999997</c:v>
                </c:pt>
                <c:pt idx="5">
                  <c:v>0.90100000000000002</c:v>
                </c:pt>
                <c:pt idx="6">
                  <c:v>0.80300000000000016</c:v>
                </c:pt>
                <c:pt idx="7">
                  <c:v>0.69900000000000007</c:v>
                </c:pt>
                <c:pt idx="8">
                  <c:v>0.71900000000000008</c:v>
                </c:pt>
                <c:pt idx="9">
                  <c:v>0.97699999999999998</c:v>
                </c:pt>
                <c:pt idx="10">
                  <c:v>0.79299999999999993</c:v>
                </c:pt>
                <c:pt idx="11">
                  <c:v>0.59</c:v>
                </c:pt>
                <c:pt idx="12">
                  <c:v>0.54099999999999993</c:v>
                </c:pt>
                <c:pt idx="13">
                  <c:v>0.45899999999999991</c:v>
                </c:pt>
                <c:pt idx="14">
                  <c:v>0.46600000000000003</c:v>
                </c:pt>
                <c:pt idx="15">
                  <c:v>0.84000000000000008</c:v>
                </c:pt>
                <c:pt idx="16">
                  <c:v>0.72099999999999986</c:v>
                </c:pt>
                <c:pt idx="17">
                  <c:v>0.61499999999999999</c:v>
                </c:pt>
                <c:pt idx="18">
                  <c:v>0.67</c:v>
                </c:pt>
                <c:pt idx="19">
                  <c:v>0.75800000000000012</c:v>
                </c:pt>
                <c:pt idx="20">
                  <c:v>0.76300000000000001</c:v>
                </c:pt>
                <c:pt idx="21">
                  <c:v>0.63800000000000001</c:v>
                </c:pt>
                <c:pt idx="22">
                  <c:v>0.69100000000000006</c:v>
                </c:pt>
                <c:pt idx="23">
                  <c:v>0.86599999999999988</c:v>
                </c:pt>
                <c:pt idx="24">
                  <c:v>0.69300000000000006</c:v>
                </c:pt>
                <c:pt idx="25">
                  <c:v>0.75900000000000001</c:v>
                </c:pt>
                <c:pt idx="26">
                  <c:v>0.63600000000000001</c:v>
                </c:pt>
                <c:pt idx="27">
                  <c:v>0.65900000000000003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B-490D-BD20-CCCF8B0616D8}"/>
            </c:ext>
          </c:extLst>
        </c:ser>
        <c:ser>
          <c:idx val="2"/>
          <c:order val="2"/>
          <c:tx>
            <c:v>UMAP (n = 15)</c:v>
          </c:tx>
          <c:spPr>
            <a:ln w="952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shade val="65000"/>
                  </a:schemeClr>
                </a:solidFill>
                <a:round/>
              </a:ln>
              <a:effectLst/>
            </c:spPr>
          </c:marker>
          <c:xVal>
            <c:strRef>
              <c:f>'Regression descriptors test'!$G$2:$G$29</c:f>
              <c:strCache>
                <c:ptCount val="28"/>
                <c:pt idx="0">
                  <c:v>homo</c:v>
                </c:pt>
                <c:pt idx="1">
                  <c:v>lumo</c:v>
                </c:pt>
                <c:pt idx="2">
                  <c:v>pa</c:v>
                </c:pt>
                <c:pt idx="3">
                  <c:v>homo2</c:v>
                </c:pt>
                <c:pt idx="4">
                  <c:v>lumo2</c:v>
                </c:pt>
                <c:pt idx="5">
                  <c:v>pa2</c:v>
                </c:pt>
                <c:pt idx="6">
                  <c:v>he.w.pn</c:v>
                </c:pt>
                <c:pt idx="7">
                  <c:v>nhe</c:v>
                </c:pt>
                <c:pt idx="8">
                  <c:v>be.gla</c:v>
                </c:pt>
                <c:pt idx="9">
                  <c:v>ml.gla</c:v>
                </c:pt>
                <c:pt idx="10">
                  <c:v>dmd.gla</c:v>
                </c:pt>
                <c:pt idx="11">
                  <c:v>d.d1rgla</c:v>
                </c:pt>
                <c:pt idx="12">
                  <c:v>d.d2rgla</c:v>
                </c:pt>
                <c:pt idx="13">
                  <c:v>drd1rgla</c:v>
                </c:pt>
                <c:pt idx="14">
                  <c:v>drd2rgla</c:v>
                </c:pt>
                <c:pt idx="15">
                  <c:v>nbo.glaf</c:v>
                </c:pt>
                <c:pt idx="16">
                  <c:v>be.pd</c:v>
                </c:pt>
                <c:pt idx="17">
                  <c:v>ml.pd</c:v>
                </c:pt>
                <c:pt idx="18">
                  <c:v>dmd.pd</c:v>
                </c:pt>
                <c:pt idx="19">
                  <c:v>d.d1r.pd</c:v>
                </c:pt>
                <c:pt idx="20">
                  <c:v>d.d2r.pd</c:v>
                </c:pt>
                <c:pt idx="21">
                  <c:v>d.rd1rpd</c:v>
                </c:pt>
                <c:pt idx="22">
                  <c:v>d.rd2rpd</c:v>
                </c:pt>
                <c:pt idx="23">
                  <c:v>nbo.pd.f</c:v>
                </c:pt>
                <c:pt idx="24">
                  <c:v>dppd.d1</c:v>
                </c:pt>
                <c:pt idx="25">
                  <c:v>dppd.d2</c:v>
                </c:pt>
                <c:pt idx="26">
                  <c:v>dpzn.d1</c:v>
                </c:pt>
                <c:pt idx="27">
                  <c:v>dpzn.d2</c:v>
                </c:pt>
              </c:strCache>
            </c:strRef>
          </c:xVal>
          <c:yVal>
            <c:numRef>
              <c:f>'Regression descriptors test'!$L$2:$L$29</c:f>
              <c:numCache>
                <c:formatCode>0.000</c:formatCode>
                <c:ptCount val="28"/>
                <c:pt idx="0">
                  <c:v>0.77400000000000002</c:v>
                </c:pt>
                <c:pt idx="1">
                  <c:v>0.75299999999999989</c:v>
                </c:pt>
                <c:pt idx="2">
                  <c:v>0.90700000000000003</c:v>
                </c:pt>
                <c:pt idx="3">
                  <c:v>0.82700000000000018</c:v>
                </c:pt>
                <c:pt idx="4">
                  <c:v>0.77399999999999991</c:v>
                </c:pt>
                <c:pt idx="5">
                  <c:v>0.91899999999999993</c:v>
                </c:pt>
                <c:pt idx="6">
                  <c:v>0.79100000000000004</c:v>
                </c:pt>
                <c:pt idx="7">
                  <c:v>0.71499999999999997</c:v>
                </c:pt>
                <c:pt idx="8">
                  <c:v>0.76800000000000002</c:v>
                </c:pt>
                <c:pt idx="9">
                  <c:v>0.95600000000000007</c:v>
                </c:pt>
                <c:pt idx="10">
                  <c:v>0.84700000000000009</c:v>
                </c:pt>
                <c:pt idx="11">
                  <c:v>0.64100000000000001</c:v>
                </c:pt>
                <c:pt idx="12">
                  <c:v>0.61199999999999988</c:v>
                </c:pt>
                <c:pt idx="13">
                  <c:v>0.54699999999999993</c:v>
                </c:pt>
                <c:pt idx="14">
                  <c:v>0.46899999999999997</c:v>
                </c:pt>
                <c:pt idx="15">
                  <c:v>0.83299999999999985</c:v>
                </c:pt>
                <c:pt idx="16">
                  <c:v>0.748</c:v>
                </c:pt>
                <c:pt idx="17">
                  <c:v>0.65299999999999991</c:v>
                </c:pt>
                <c:pt idx="18">
                  <c:v>0.78</c:v>
                </c:pt>
                <c:pt idx="19">
                  <c:v>0.74600000000000011</c:v>
                </c:pt>
                <c:pt idx="20">
                  <c:v>0.76300000000000001</c:v>
                </c:pt>
                <c:pt idx="21">
                  <c:v>0.71</c:v>
                </c:pt>
                <c:pt idx="22">
                  <c:v>0.67099999999999993</c:v>
                </c:pt>
                <c:pt idx="23">
                  <c:v>0.84699999999999986</c:v>
                </c:pt>
                <c:pt idx="24">
                  <c:v>0.78</c:v>
                </c:pt>
                <c:pt idx="25">
                  <c:v>0.78600000000000003</c:v>
                </c:pt>
                <c:pt idx="26">
                  <c:v>0.63800000000000012</c:v>
                </c:pt>
                <c:pt idx="27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B-490D-BD20-CCCF8B06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35999"/>
        <c:axId val="390336479"/>
      </c:scatterChart>
      <c:valAx>
        <c:axId val="39033599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Gisha" panose="020B0502040204020203" pitchFamily="34" charset="-79"/>
                    <a:ea typeface="+mn-ea"/>
                    <a:cs typeface="Gisha" panose="020B0502040204020203" pitchFamily="34" charset="-79"/>
                  </a:defRPr>
                </a:pPr>
                <a:r>
                  <a:rPr lang="ca-ES">
                    <a:solidFill>
                      <a:sysClr val="windowText" lastClr="000000"/>
                    </a:solidFill>
                  </a:rPr>
                  <a:t>Descriptors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Gisha" panose="020B0502040204020203" pitchFamily="34" charset="-79"/>
                  <a:ea typeface="+mn-ea"/>
                  <a:cs typeface="Gisha" panose="020B0502040204020203" pitchFamily="34" charset="-79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endParaRPr lang="ca-ES"/>
          </a:p>
        </c:txPr>
        <c:crossAx val="390336479"/>
        <c:crosses val="autoZero"/>
        <c:crossBetween val="midCat"/>
      </c:valAx>
      <c:valAx>
        <c:axId val="3903364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Gisha" panose="020B0502040204020203" pitchFamily="34" charset="-79"/>
                    <a:ea typeface="+mn-ea"/>
                    <a:cs typeface="Gisha" panose="020B0502040204020203" pitchFamily="34" charset="-79"/>
                  </a:defRPr>
                </a:pPr>
                <a:r>
                  <a:rPr lang="ca-ES">
                    <a:solidFill>
                      <a:sysClr val="windowText" lastClr="000000"/>
                    </a:solidFill>
                  </a:rPr>
                  <a:t>correlarion coefficient (r</a:t>
                </a:r>
                <a:r>
                  <a:rPr lang="ca-ES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ca-ES">
                    <a:solidFill>
                      <a:sysClr val="windowText" lastClr="000000"/>
                    </a:solidFill>
                  </a:rPr>
                  <a:t>) mean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Gisha" panose="020B0502040204020203" pitchFamily="34" charset="-79"/>
                  <a:ea typeface="+mn-ea"/>
                  <a:cs typeface="Gisha" panose="020B0502040204020203" pitchFamily="34" charset="-79"/>
                </a:defRPr>
              </a:pPr>
              <a:endParaRPr lang="ca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isha" panose="020B0502040204020203" pitchFamily="34" charset="-79"/>
                <a:ea typeface="+mn-ea"/>
                <a:cs typeface="Gisha" panose="020B0502040204020203" pitchFamily="34" charset="-79"/>
              </a:defRPr>
            </a:pPr>
            <a:endParaRPr lang="ca-ES"/>
          </a:p>
        </c:txPr>
        <c:crossAx val="39033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sha" panose="020B0502040204020203" pitchFamily="34" charset="-79"/>
          <a:cs typeface="Gisha" panose="020B0502040204020203" pitchFamily="34" charset="-79"/>
        </a:defRPr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Gisha" panose="020B0502040204020203" pitchFamily="34" charset="-79"/>
                <a:cs typeface="Gisha" panose="020B0502040204020203" pitchFamily="34" charset="-79"/>
              </a:rPr>
              <a:t>Explained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Explained variance</c:v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'Explained variance'!$A$2:$A$29</c:f>
              <c:strCache>
                <c:ptCount val="28"/>
                <c:pt idx="0">
                  <c:v>PC1</c:v>
                </c:pt>
                <c:pt idx="1">
                  <c:v>PC2</c:v>
                </c:pt>
                <c:pt idx="2">
                  <c:v>PC3</c:v>
                </c:pt>
                <c:pt idx="3">
                  <c:v>PC4</c:v>
                </c:pt>
                <c:pt idx="4">
                  <c:v>PC5</c:v>
                </c:pt>
                <c:pt idx="5">
                  <c:v>PC6</c:v>
                </c:pt>
                <c:pt idx="6">
                  <c:v>PC7</c:v>
                </c:pt>
                <c:pt idx="7">
                  <c:v>PC8</c:v>
                </c:pt>
                <c:pt idx="8">
                  <c:v>PC9</c:v>
                </c:pt>
                <c:pt idx="9">
                  <c:v>PC10</c:v>
                </c:pt>
                <c:pt idx="10">
                  <c:v>PC11</c:v>
                </c:pt>
                <c:pt idx="11">
                  <c:v>PC12</c:v>
                </c:pt>
                <c:pt idx="12">
                  <c:v>PC13</c:v>
                </c:pt>
                <c:pt idx="13">
                  <c:v>PC14</c:v>
                </c:pt>
                <c:pt idx="14">
                  <c:v>PC15</c:v>
                </c:pt>
                <c:pt idx="15">
                  <c:v>PC16</c:v>
                </c:pt>
                <c:pt idx="16">
                  <c:v>PC17</c:v>
                </c:pt>
                <c:pt idx="17">
                  <c:v>PC18</c:v>
                </c:pt>
                <c:pt idx="18">
                  <c:v>PC19</c:v>
                </c:pt>
                <c:pt idx="19">
                  <c:v>PC20</c:v>
                </c:pt>
                <c:pt idx="20">
                  <c:v>PC21</c:v>
                </c:pt>
                <c:pt idx="21">
                  <c:v>PC22</c:v>
                </c:pt>
                <c:pt idx="22">
                  <c:v>PC23</c:v>
                </c:pt>
                <c:pt idx="23">
                  <c:v>PC24</c:v>
                </c:pt>
                <c:pt idx="24">
                  <c:v>PC25</c:v>
                </c:pt>
                <c:pt idx="25">
                  <c:v>PC26</c:v>
                </c:pt>
                <c:pt idx="26">
                  <c:v>PC27</c:v>
                </c:pt>
                <c:pt idx="27">
                  <c:v>PC28</c:v>
                </c:pt>
              </c:strCache>
            </c:strRef>
          </c:xVal>
          <c:yVal>
            <c:numRef>
              <c:f>'Explained variance'!$C$2:$C$29</c:f>
              <c:numCache>
                <c:formatCode>0.0</c:formatCode>
                <c:ptCount val="28"/>
                <c:pt idx="0">
                  <c:v>29.5</c:v>
                </c:pt>
                <c:pt idx="1">
                  <c:v>55.7</c:v>
                </c:pt>
                <c:pt idx="2">
                  <c:v>65.3</c:v>
                </c:pt>
                <c:pt idx="3">
                  <c:v>73.7</c:v>
                </c:pt>
                <c:pt idx="4">
                  <c:v>79.600000000000009</c:v>
                </c:pt>
                <c:pt idx="5">
                  <c:v>84.9</c:v>
                </c:pt>
                <c:pt idx="6">
                  <c:v>88</c:v>
                </c:pt>
                <c:pt idx="7">
                  <c:v>90.4</c:v>
                </c:pt>
                <c:pt idx="8">
                  <c:v>92.300000000000011</c:v>
                </c:pt>
                <c:pt idx="9">
                  <c:v>94.000000000000014</c:v>
                </c:pt>
                <c:pt idx="10">
                  <c:v>95.200000000000017</c:v>
                </c:pt>
                <c:pt idx="11">
                  <c:v>96.100000000000023</c:v>
                </c:pt>
                <c:pt idx="12">
                  <c:v>96.90000000000002</c:v>
                </c:pt>
                <c:pt idx="13">
                  <c:v>97.500000000000014</c:v>
                </c:pt>
                <c:pt idx="14" formatCode="General">
                  <c:v>98.000000000000014</c:v>
                </c:pt>
                <c:pt idx="15" formatCode="General">
                  <c:v>98.40000000000002</c:v>
                </c:pt>
                <c:pt idx="16" formatCode="General">
                  <c:v>98.700000000000017</c:v>
                </c:pt>
                <c:pt idx="17" formatCode="General">
                  <c:v>98.90000000000002</c:v>
                </c:pt>
                <c:pt idx="18" formatCode="General">
                  <c:v>99.100000000000023</c:v>
                </c:pt>
                <c:pt idx="19" formatCode="General">
                  <c:v>99.200000000000017</c:v>
                </c:pt>
                <c:pt idx="20" formatCode="General">
                  <c:v>99.300000000000011</c:v>
                </c:pt>
                <c:pt idx="21" formatCode="General">
                  <c:v>99.4</c:v>
                </c:pt>
                <c:pt idx="22" formatCode="General">
                  <c:v>99.5</c:v>
                </c:pt>
                <c:pt idx="23" formatCode="General">
                  <c:v>99.6</c:v>
                </c:pt>
                <c:pt idx="24" formatCode="General">
                  <c:v>99.699999999999989</c:v>
                </c:pt>
                <c:pt idx="25" formatCode="General">
                  <c:v>99.799999999999983</c:v>
                </c:pt>
                <c:pt idx="26" formatCode="General">
                  <c:v>99.899999999999977</c:v>
                </c:pt>
                <c:pt idx="27" formatCode="General">
                  <c:v>99.999999999999972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0-4B4F-B6EB-FA78EA8998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10959728"/>
        <c:axId val="710964048"/>
      </c:scatterChart>
      <c:valAx>
        <c:axId val="7109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>
                    <a:latin typeface="Gisha" panose="020B0502040204020203" pitchFamily="34" charset="-79"/>
                    <a:cs typeface="Gisha" panose="020B0502040204020203" pitchFamily="34" charset="-79"/>
                  </a:rPr>
                  <a:t>Number</a:t>
                </a:r>
                <a:r>
                  <a:rPr lang="ca-ES" baseline="0">
                    <a:latin typeface="Gisha" panose="020B0502040204020203" pitchFamily="34" charset="-79"/>
                    <a:cs typeface="Gisha" panose="020B0502040204020203" pitchFamily="34" charset="-79"/>
                  </a:rPr>
                  <a:t> of PCs</a:t>
                </a:r>
                <a:endParaRPr lang="ca-ES">
                  <a:latin typeface="Gisha" panose="020B0502040204020203" pitchFamily="34" charset="-79"/>
                  <a:cs typeface="Gisha" panose="020B0502040204020203" pitchFamily="34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10964048"/>
        <c:crosses val="autoZero"/>
        <c:crossBetween val="midCat"/>
      </c:valAx>
      <c:valAx>
        <c:axId val="7109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>
                    <a:latin typeface="Gisha" panose="020B0502040204020203" pitchFamily="34" charset="-79"/>
                    <a:cs typeface="Gisha" panose="020B0502040204020203" pitchFamily="34" charset="-79"/>
                  </a:rPr>
                  <a:t>%</a:t>
                </a:r>
                <a:r>
                  <a:rPr lang="ca-ES" baseline="0">
                    <a:latin typeface="Gisha" panose="020B0502040204020203" pitchFamily="34" charset="-79"/>
                    <a:cs typeface="Gisha" panose="020B0502040204020203" pitchFamily="34" charset="-79"/>
                  </a:rPr>
                  <a:t> of explaied variance</a:t>
                </a:r>
                <a:endParaRPr lang="ca-ES">
                  <a:latin typeface="Gisha" panose="020B0502040204020203" pitchFamily="34" charset="-79"/>
                  <a:cs typeface="Gisha" panose="020B0502040204020203" pitchFamily="34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109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1924</xdr:colOff>
          <xdr:row>296</xdr:row>
          <xdr:rowOff>74853</xdr:rowOff>
        </xdr:from>
        <xdr:to>
          <xdr:col>1</xdr:col>
          <xdr:colOff>255924</xdr:colOff>
          <xdr:row>297</xdr:row>
          <xdr:rowOff>165100</xdr:rowOff>
        </xdr:to>
        <xdr:sp macro="" textlink="">
          <xdr:nvSpPr>
            <xdr:cNvPr id="13313" name="Control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271800</xdr:colOff>
      <xdr:row>2</xdr:row>
      <xdr:rowOff>108239</xdr:rowOff>
    </xdr:from>
    <xdr:to>
      <xdr:col>20</xdr:col>
      <xdr:colOff>279015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327621</xdr:colOff>
      <xdr:row>2</xdr:row>
      <xdr:rowOff>115294</xdr:rowOff>
    </xdr:from>
    <xdr:to>
      <xdr:col>27</xdr:col>
      <xdr:colOff>298259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193675</xdr:colOff>
      <xdr:row>3</xdr:row>
      <xdr:rowOff>117475</xdr:rowOff>
    </xdr:from>
    <xdr:to>
      <xdr:col>13</xdr:col>
      <xdr:colOff>193675</xdr:colOff>
      <xdr:row>18</xdr:row>
      <xdr:rowOff>98425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Marquesina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7834-7108-4535-9686-522EADAF4484}">
  <dimension ref="A1:BJ278"/>
  <sheetViews>
    <sheetView zoomScale="83" zoomScaleNormal="83" workbookViewId="0">
      <selection activeCell="AT75" sqref="AT75"/>
    </sheetView>
  </sheetViews>
  <sheetFormatPr baseColWidth="10" defaultRowHeight="14.5"/>
  <cols>
    <col min="1" max="1" width="4.6328125" customWidth="1"/>
    <col min="2" max="2" width="12.26953125" customWidth="1"/>
    <col min="3" max="3" width="14.36328125" customWidth="1"/>
    <col min="4" max="4" width="20.54296875" customWidth="1"/>
    <col min="5" max="5" width="12.54296875" customWidth="1"/>
    <col min="6" max="6" width="22.1796875" customWidth="1"/>
    <col min="35" max="35" width="14.54296875" customWidth="1"/>
    <col min="36" max="36" width="10.36328125" customWidth="1"/>
    <col min="37" max="37" width="13.26953125" customWidth="1"/>
    <col min="38" max="38" width="10.7265625" customWidth="1"/>
    <col min="39" max="39" width="15.6328125" customWidth="1"/>
    <col min="40" max="40" width="10.08984375" customWidth="1"/>
    <col min="41" max="41" width="19.453125" customWidth="1"/>
    <col min="42" max="42" width="13.36328125" customWidth="1"/>
    <col min="43" max="43" width="16.90625" customWidth="1"/>
    <col min="44" max="44" width="13.36328125" customWidth="1"/>
    <col min="60" max="60" width="10.7265625" customWidth="1"/>
    <col min="61" max="61" width="13.36328125" customWidth="1"/>
  </cols>
  <sheetData>
    <row r="1" spans="1:62" ht="17.5" customHeight="1">
      <c r="A1" s="49" t="s">
        <v>7</v>
      </c>
      <c r="B1" s="49" t="s">
        <v>83</v>
      </c>
      <c r="C1" s="50" t="s">
        <v>8</v>
      </c>
      <c r="D1" s="49" t="s">
        <v>114</v>
      </c>
      <c r="E1" s="49" t="s">
        <v>9</v>
      </c>
      <c r="F1" s="49" t="s">
        <v>145</v>
      </c>
      <c r="G1" s="51" t="s">
        <v>46</v>
      </c>
      <c r="H1" s="51" t="s">
        <v>47</v>
      </c>
      <c r="I1" s="51" t="s">
        <v>48</v>
      </c>
      <c r="J1" s="51" t="s">
        <v>49</v>
      </c>
      <c r="K1" s="51" t="s">
        <v>50</v>
      </c>
      <c r="L1" s="51" t="s">
        <v>51</v>
      </c>
      <c r="M1" s="51" t="s">
        <v>52</v>
      </c>
      <c r="N1" s="51" t="s">
        <v>53</v>
      </c>
      <c r="O1" s="51" t="s">
        <v>54</v>
      </c>
      <c r="P1" s="51" t="s">
        <v>55</v>
      </c>
      <c r="Q1" s="51" t="s">
        <v>56</v>
      </c>
      <c r="R1" s="51" t="s">
        <v>57</v>
      </c>
      <c r="S1" s="51" t="s">
        <v>58</v>
      </c>
      <c r="T1" s="51" t="s">
        <v>59</v>
      </c>
      <c r="U1" s="51" t="s">
        <v>60</v>
      </c>
      <c r="V1" s="51" t="s">
        <v>61</v>
      </c>
      <c r="W1" s="51" t="s">
        <v>62</v>
      </c>
      <c r="X1" s="51" t="s">
        <v>63</v>
      </c>
      <c r="Y1" s="51" t="s">
        <v>64</v>
      </c>
      <c r="Z1" s="51" t="s">
        <v>65</v>
      </c>
      <c r="AA1" s="51" t="s">
        <v>66</v>
      </c>
      <c r="AB1" s="51" t="s">
        <v>67</v>
      </c>
      <c r="AC1" s="51" t="s">
        <v>68</v>
      </c>
      <c r="AD1" s="51" t="s">
        <v>69</v>
      </c>
      <c r="AE1" s="51" t="s">
        <v>70</v>
      </c>
      <c r="AF1" s="51" t="s">
        <v>71</v>
      </c>
      <c r="AG1" s="51" t="s">
        <v>72</v>
      </c>
      <c r="AH1" s="51" t="s">
        <v>73</v>
      </c>
      <c r="AI1" s="59" t="s">
        <v>77</v>
      </c>
      <c r="AJ1" s="59" t="s">
        <v>78</v>
      </c>
      <c r="AK1" s="59" t="s">
        <v>79</v>
      </c>
      <c r="AL1" s="59" t="s">
        <v>80</v>
      </c>
      <c r="AM1" s="59" t="s">
        <v>81</v>
      </c>
      <c r="AN1" s="59" t="s">
        <v>82</v>
      </c>
      <c r="AO1" s="59" t="s">
        <v>93</v>
      </c>
      <c r="AP1" s="59" t="s">
        <v>94</v>
      </c>
      <c r="AQ1" s="59" t="s">
        <v>95</v>
      </c>
      <c r="AR1" s="59" t="s">
        <v>96</v>
      </c>
      <c r="AT1" s="1"/>
      <c r="BH1" s="1"/>
      <c r="BI1" s="1"/>
      <c r="BJ1" s="15"/>
    </row>
    <row r="2" spans="1:62">
      <c r="A2" s="44">
        <v>1</v>
      </c>
      <c r="B2" s="45">
        <v>1</v>
      </c>
      <c r="C2" s="45" t="s">
        <v>10</v>
      </c>
      <c r="D2" s="45">
        <v>3</v>
      </c>
      <c r="E2" s="44" t="s">
        <v>11</v>
      </c>
      <c r="F2" s="46">
        <v>-2.885181020066625</v>
      </c>
      <c r="G2" s="47">
        <v>-0.1905</v>
      </c>
      <c r="H2" s="47">
        <v>3.27E-2</v>
      </c>
      <c r="I2" s="47">
        <v>233</v>
      </c>
      <c r="J2" s="47">
        <v>-0.1905</v>
      </c>
      <c r="K2" s="47">
        <v>3.27E-2</v>
      </c>
      <c r="L2" s="47">
        <v>233</v>
      </c>
      <c r="M2" s="47">
        <v>12.5206</v>
      </c>
      <c r="N2" s="47">
        <v>12.238799999999999</v>
      </c>
      <c r="O2" s="47">
        <v>27.759599999999999</v>
      </c>
      <c r="P2" s="47">
        <v>2.2559999999999998</v>
      </c>
      <c r="Q2" s="47">
        <v>68</v>
      </c>
      <c r="R2" s="47">
        <v>-1.6E-2</v>
      </c>
      <c r="S2" s="47">
        <v>-1.6E-2</v>
      </c>
      <c r="T2" s="47">
        <v>4.8</v>
      </c>
      <c r="U2" s="47">
        <v>4.5999999999999996</v>
      </c>
      <c r="V2" s="47">
        <v>-0.1207</v>
      </c>
      <c r="W2" s="47">
        <v>82.063999999999993</v>
      </c>
      <c r="X2" s="47">
        <v>2.371</v>
      </c>
      <c r="Y2" s="47">
        <v>75.5</v>
      </c>
      <c r="Z2" s="47">
        <v>-1.9E-2</v>
      </c>
      <c r="AA2" s="47">
        <v>-1.9E-2</v>
      </c>
      <c r="AB2" s="47">
        <v>8.1</v>
      </c>
      <c r="AC2" s="47">
        <v>8</v>
      </c>
      <c r="AD2" s="47">
        <v>-0.82089999999999996</v>
      </c>
      <c r="AE2" s="47">
        <v>-3.0000000000000001E-3</v>
      </c>
      <c r="AF2" s="47">
        <v>-1E-3</v>
      </c>
      <c r="AG2" s="47">
        <v>2E-3</v>
      </c>
      <c r="AH2" s="47">
        <v>0.01</v>
      </c>
      <c r="AI2" s="48">
        <v>0</v>
      </c>
      <c r="AJ2" s="48">
        <v>1</v>
      </c>
      <c r="AK2" s="48">
        <v>2</v>
      </c>
      <c r="AL2" s="48">
        <v>4</v>
      </c>
      <c r="AM2" s="48">
        <v>1</v>
      </c>
      <c r="AN2" s="48">
        <v>1</v>
      </c>
      <c r="AO2" s="48">
        <v>4</v>
      </c>
      <c r="AP2" s="48">
        <v>4</v>
      </c>
      <c r="AQ2" s="48">
        <v>4</v>
      </c>
      <c r="AR2" s="48">
        <v>0</v>
      </c>
      <c r="BD2" s="2"/>
    </row>
    <row r="3" spans="1:62">
      <c r="A3" s="44">
        <v>2</v>
      </c>
      <c r="B3" s="45">
        <v>1</v>
      </c>
      <c r="C3" s="45" t="s">
        <v>13</v>
      </c>
      <c r="D3" s="45">
        <v>3</v>
      </c>
      <c r="E3" s="44" t="s">
        <v>11</v>
      </c>
      <c r="F3" s="46">
        <v>-2.0748866618782813</v>
      </c>
      <c r="G3" s="60">
        <v>-0.17879999999999999</v>
      </c>
      <c r="H3" s="60">
        <v>2.2499999999999999E-2</v>
      </c>
      <c r="I3" s="60">
        <v>245.67</v>
      </c>
      <c r="J3" s="60">
        <v>-0.17879999999999999</v>
      </c>
      <c r="K3" s="60">
        <v>2.2499999999999999E-2</v>
      </c>
      <c r="L3" s="60">
        <v>245.67</v>
      </c>
      <c r="M3" s="60">
        <v>27.738900000000001</v>
      </c>
      <c r="N3" s="60">
        <v>27.304099999999998</v>
      </c>
      <c r="O3" s="60">
        <v>30.579000000000001</v>
      </c>
      <c r="P3" s="60">
        <v>2.282</v>
      </c>
      <c r="Q3" s="60">
        <v>71.3</v>
      </c>
      <c r="R3" s="60">
        <v>0</v>
      </c>
      <c r="S3" s="60">
        <v>0</v>
      </c>
      <c r="T3" s="60">
        <v>4.0999999999999996</v>
      </c>
      <c r="U3" s="60">
        <v>4.2</v>
      </c>
      <c r="V3" s="60">
        <v>-0.1105</v>
      </c>
      <c r="W3" s="60">
        <v>85.152600000000007</v>
      </c>
      <c r="X3" s="60">
        <v>2.3849999999999998</v>
      </c>
      <c r="Y3" s="60">
        <v>77.2</v>
      </c>
      <c r="Z3" s="60">
        <v>0</v>
      </c>
      <c r="AA3" s="60">
        <v>-1E-3</v>
      </c>
      <c r="AB3" s="60">
        <v>4.7</v>
      </c>
      <c r="AC3" s="60">
        <v>4.7</v>
      </c>
      <c r="AD3" s="60">
        <v>-0.80620000000000003</v>
      </c>
      <c r="AE3" s="60">
        <v>3.4000000000000002E-2</v>
      </c>
      <c r="AF3" s="60">
        <v>3.3000000000000002E-2</v>
      </c>
      <c r="AG3" s="60">
        <v>-2E-3</v>
      </c>
      <c r="AH3" s="60">
        <v>-8.9999999999999993E-3</v>
      </c>
      <c r="AI3" s="48">
        <v>1</v>
      </c>
      <c r="AJ3" s="48">
        <v>1</v>
      </c>
      <c r="AK3" s="48">
        <v>2</v>
      </c>
      <c r="AL3" s="48">
        <v>4</v>
      </c>
      <c r="AM3" s="48">
        <v>1</v>
      </c>
      <c r="AN3" s="48">
        <v>1</v>
      </c>
      <c r="AO3" s="48">
        <v>0</v>
      </c>
      <c r="AP3" s="48">
        <v>4</v>
      </c>
      <c r="AQ3" s="48">
        <v>2</v>
      </c>
      <c r="AR3" s="48">
        <v>0</v>
      </c>
      <c r="BD3" s="2"/>
    </row>
    <row r="4" spans="1:62">
      <c r="A4" s="44">
        <v>3</v>
      </c>
      <c r="B4" s="45">
        <v>4</v>
      </c>
      <c r="C4" s="45" t="s">
        <v>19</v>
      </c>
      <c r="D4" s="45">
        <v>3</v>
      </c>
      <c r="E4" s="44" t="s">
        <v>11</v>
      </c>
      <c r="F4" s="46">
        <v>-9.0872824374974925</v>
      </c>
      <c r="G4" s="60">
        <v>-0.20130000000000001</v>
      </c>
      <c r="H4" s="60">
        <v>4.3E-3</v>
      </c>
      <c r="I4" s="60">
        <v>227.36</v>
      </c>
      <c r="J4" s="60">
        <v>-0.20130000000000001</v>
      </c>
      <c r="K4" s="60">
        <v>4.3E-3</v>
      </c>
      <c r="L4" s="60">
        <v>227.36</v>
      </c>
      <c r="M4" s="60">
        <v>11.051600000000001</v>
      </c>
      <c r="N4" s="60">
        <v>10.4724</v>
      </c>
      <c r="O4" s="60">
        <v>23.837</v>
      </c>
      <c r="P4" s="60">
        <v>2.2530000000000001</v>
      </c>
      <c r="Q4" s="60">
        <v>65.3</v>
      </c>
      <c r="R4" s="60">
        <v>-2.7E-2</v>
      </c>
      <c r="S4" s="60">
        <v>-2.5000000000000001E-2</v>
      </c>
      <c r="T4" s="60">
        <v>4.8</v>
      </c>
      <c r="U4" s="60">
        <v>4.0999999999999996</v>
      </c>
      <c r="V4" s="60">
        <v>-0.1492</v>
      </c>
      <c r="W4" s="60">
        <v>81.868799999999993</v>
      </c>
      <c r="X4" s="60">
        <v>2.37</v>
      </c>
      <c r="Y4" s="60">
        <v>73</v>
      </c>
      <c r="Z4" s="60">
        <v>-3.5999999999999997E-2</v>
      </c>
      <c r="AA4" s="60">
        <v>-3.2000000000000001E-2</v>
      </c>
      <c r="AB4" s="60">
        <v>6.4</v>
      </c>
      <c r="AC4" s="60">
        <v>6.1</v>
      </c>
      <c r="AD4" s="60">
        <v>-0.81410000000000005</v>
      </c>
      <c r="AE4" s="60">
        <v>4.0000000000000001E-3</v>
      </c>
      <c r="AF4" s="60">
        <v>-3.0000000000000001E-3</v>
      </c>
      <c r="AG4" s="60">
        <v>-1.9E-2</v>
      </c>
      <c r="AH4" s="60">
        <v>4.5999999999999999E-2</v>
      </c>
      <c r="AI4" s="48">
        <v>0</v>
      </c>
      <c r="AJ4" s="48">
        <v>1</v>
      </c>
      <c r="AK4" s="48">
        <v>2</v>
      </c>
      <c r="AL4" s="48">
        <v>4</v>
      </c>
      <c r="AM4" s="48">
        <v>1</v>
      </c>
      <c r="AN4" s="48">
        <v>1</v>
      </c>
      <c r="AO4" s="48">
        <v>4</v>
      </c>
      <c r="AP4" s="48">
        <v>4</v>
      </c>
      <c r="AQ4" s="48">
        <v>4</v>
      </c>
      <c r="AR4" s="48">
        <v>0</v>
      </c>
      <c r="BD4" s="2"/>
    </row>
    <row r="5" spans="1:62">
      <c r="A5" s="44">
        <v>4</v>
      </c>
      <c r="B5" s="45">
        <v>4</v>
      </c>
      <c r="C5" s="45" t="s">
        <v>20</v>
      </c>
      <c r="D5" s="45">
        <v>3</v>
      </c>
      <c r="E5" s="44" t="s">
        <v>11</v>
      </c>
      <c r="F5" s="46">
        <v>-1.1802965765639328</v>
      </c>
      <c r="G5" s="60">
        <v>-0.19974</v>
      </c>
      <c r="H5" s="60">
        <v>-3.8100000000000002E-2</v>
      </c>
      <c r="I5" s="60">
        <v>226.114</v>
      </c>
      <c r="J5" s="60">
        <v>-0.19974</v>
      </c>
      <c r="K5" s="60">
        <v>-3.8100000000000002E-2</v>
      </c>
      <c r="L5" s="60">
        <v>226.114</v>
      </c>
      <c r="M5" s="60">
        <v>9.9076299999999993</v>
      </c>
      <c r="N5" s="60">
        <v>10.0093</v>
      </c>
      <c r="O5" s="60">
        <v>17.886399999999998</v>
      </c>
      <c r="P5" s="60">
        <v>2.2370000000000001</v>
      </c>
      <c r="Q5" s="60">
        <v>64.599999999999994</v>
      </c>
      <c r="R5" s="60">
        <v>-1.9E-2</v>
      </c>
      <c r="S5" s="60">
        <v>-2.5999999999999999E-2</v>
      </c>
      <c r="T5" s="60">
        <v>3.4</v>
      </c>
      <c r="U5" s="60">
        <v>3.4</v>
      </c>
      <c r="V5" s="60">
        <v>-9.5699999999999993E-2</v>
      </c>
      <c r="W5" s="60">
        <v>66.839299999999994</v>
      </c>
      <c r="X5" s="60">
        <v>2.3479999999999999</v>
      </c>
      <c r="Y5" s="60">
        <v>72.400000000000006</v>
      </c>
      <c r="Z5" s="60">
        <v>-3.1E-2</v>
      </c>
      <c r="AA5" s="60">
        <v>-3.3000000000000002E-2</v>
      </c>
      <c r="AB5" s="60">
        <v>5.3</v>
      </c>
      <c r="AC5" s="60">
        <v>4.5999999999999996</v>
      </c>
      <c r="AD5" s="60">
        <v>-0.71640000000000004</v>
      </c>
      <c r="AE5" s="60">
        <v>0.03</v>
      </c>
      <c r="AF5" s="60">
        <v>3.0000000000000001E-3</v>
      </c>
      <c r="AG5" s="60">
        <v>7.8E-2</v>
      </c>
      <c r="AH5" s="60">
        <v>3.3000000000000002E-2</v>
      </c>
      <c r="AI5" s="48">
        <v>0</v>
      </c>
      <c r="AJ5" s="48">
        <v>0</v>
      </c>
      <c r="AK5" s="48">
        <v>5</v>
      </c>
      <c r="AL5" s="48">
        <v>5</v>
      </c>
      <c r="AM5" s="48">
        <v>5</v>
      </c>
      <c r="AN5" s="48">
        <v>2</v>
      </c>
      <c r="AO5" s="48">
        <v>4</v>
      </c>
      <c r="AP5" s="48">
        <v>2</v>
      </c>
      <c r="AQ5" s="48">
        <v>0</v>
      </c>
      <c r="AR5" s="48">
        <v>0</v>
      </c>
      <c r="BD5" s="2"/>
    </row>
    <row r="6" spans="1:62">
      <c r="A6" s="44">
        <v>5</v>
      </c>
      <c r="B6" s="45">
        <v>2</v>
      </c>
      <c r="C6" s="45" t="s">
        <v>12</v>
      </c>
      <c r="D6" s="45">
        <v>3</v>
      </c>
      <c r="E6" s="44" t="s">
        <v>11</v>
      </c>
      <c r="F6" s="46">
        <v>2.5738036667212327</v>
      </c>
      <c r="G6" s="60">
        <v>-0.25080000000000002</v>
      </c>
      <c r="H6" s="60">
        <v>-3.32E-2</v>
      </c>
      <c r="I6" s="60">
        <v>197.71</v>
      </c>
      <c r="J6" s="60">
        <v>-0.25080000000000002</v>
      </c>
      <c r="K6" s="60">
        <v>-3.32E-2</v>
      </c>
      <c r="L6" s="60">
        <v>197.71</v>
      </c>
      <c r="M6" s="60">
        <v>10.2226</v>
      </c>
      <c r="N6" s="60">
        <v>10.111599999999999</v>
      </c>
      <c r="O6" s="60">
        <v>10.2791</v>
      </c>
      <c r="P6" s="60">
        <v>2.2160000000000002</v>
      </c>
      <c r="Q6" s="60">
        <v>64.7</v>
      </c>
      <c r="R6" s="60">
        <v>-4.0000000000000001E-3</v>
      </c>
      <c r="S6" s="60">
        <v>-3.0000000000000001E-3</v>
      </c>
      <c r="T6" s="60">
        <v>3.4</v>
      </c>
      <c r="U6" s="60">
        <v>3.3</v>
      </c>
      <c r="V6" s="60">
        <v>-3.3500000000000002E-2</v>
      </c>
      <c r="W6" s="60">
        <v>57.267899999999997</v>
      </c>
      <c r="X6" s="60">
        <v>2.3279999999999998</v>
      </c>
      <c r="Y6" s="60">
        <v>74.400000000000006</v>
      </c>
      <c r="Z6" s="60">
        <v>0</v>
      </c>
      <c r="AA6" s="60">
        <v>0</v>
      </c>
      <c r="AB6" s="60">
        <v>6.4</v>
      </c>
      <c r="AC6" s="60">
        <v>6.4</v>
      </c>
      <c r="AD6" s="60">
        <v>-0.56289999999999996</v>
      </c>
      <c r="AE6" s="60">
        <v>1.4999999999999999E-2</v>
      </c>
      <c r="AF6" s="60">
        <v>1.4999999999999999E-2</v>
      </c>
      <c r="AG6" s="60">
        <v>7.4999999999999997E-2</v>
      </c>
      <c r="AH6" s="60">
        <v>8.6999999999999994E-2</v>
      </c>
      <c r="AI6" s="48">
        <v>4</v>
      </c>
      <c r="AJ6" s="48">
        <v>3</v>
      </c>
      <c r="AK6" s="48">
        <v>3</v>
      </c>
      <c r="AL6" s="48">
        <v>2</v>
      </c>
      <c r="AM6" s="48">
        <v>0</v>
      </c>
      <c r="AN6" s="48">
        <v>5</v>
      </c>
      <c r="AO6" s="48">
        <v>1</v>
      </c>
      <c r="AP6" s="48">
        <v>3</v>
      </c>
      <c r="AQ6" s="48">
        <v>3</v>
      </c>
      <c r="AR6" s="48">
        <v>3</v>
      </c>
      <c r="BD6" s="2"/>
    </row>
    <row r="7" spans="1:62">
      <c r="A7" s="44">
        <v>6</v>
      </c>
      <c r="B7" s="45">
        <v>5</v>
      </c>
      <c r="C7" s="45" t="s">
        <v>21</v>
      </c>
      <c r="D7" s="45">
        <v>3</v>
      </c>
      <c r="E7" s="44" t="s">
        <v>11</v>
      </c>
      <c r="F7" s="46">
        <v>-10.548169297664458</v>
      </c>
      <c r="G7" s="60">
        <v>-0.16420000000000001</v>
      </c>
      <c r="H7" s="60">
        <v>2.3599999999999999E-2</v>
      </c>
      <c r="I7" s="60">
        <v>240.51</v>
      </c>
      <c r="J7" s="60">
        <v>-0.16420000000000001</v>
      </c>
      <c r="K7" s="60">
        <v>2.3599999999999999E-2</v>
      </c>
      <c r="L7" s="60">
        <v>240.51</v>
      </c>
      <c r="M7" s="60">
        <v>11.0001</v>
      </c>
      <c r="N7" s="60">
        <v>10.857100000000001</v>
      </c>
      <c r="O7" s="60">
        <v>31.224699999999999</v>
      </c>
      <c r="P7" s="60">
        <v>2.2639999999999998</v>
      </c>
      <c r="Q7" s="60">
        <v>67.5</v>
      </c>
      <c r="R7" s="60">
        <v>-1.6E-2</v>
      </c>
      <c r="S7" s="60">
        <v>-0.02</v>
      </c>
      <c r="T7" s="60">
        <v>3.2</v>
      </c>
      <c r="U7" s="60">
        <v>3.4</v>
      </c>
      <c r="V7" s="60">
        <v>-0.1195</v>
      </c>
      <c r="W7" s="60">
        <v>87.9161</v>
      </c>
      <c r="X7" s="60">
        <v>2.3730000000000002</v>
      </c>
      <c r="Y7" s="60">
        <v>73</v>
      </c>
      <c r="Z7" s="60">
        <v>-2.3E-2</v>
      </c>
      <c r="AA7" s="60">
        <v>-2.7E-2</v>
      </c>
      <c r="AB7" s="60">
        <v>4.2</v>
      </c>
      <c r="AC7" s="60">
        <v>4.5</v>
      </c>
      <c r="AD7" s="60">
        <v>-0.77859999999999996</v>
      </c>
      <c r="AE7" s="60">
        <v>2.3E-2</v>
      </c>
      <c r="AF7" s="60">
        <v>2.3E-2</v>
      </c>
      <c r="AG7" s="60">
        <v>-0.02</v>
      </c>
      <c r="AH7" s="60">
        <v>-2.3E-2</v>
      </c>
      <c r="AI7" s="48">
        <v>3</v>
      </c>
      <c r="AJ7" s="48">
        <v>1</v>
      </c>
      <c r="AK7" s="48">
        <v>2</v>
      </c>
      <c r="AL7" s="48">
        <v>4</v>
      </c>
      <c r="AM7" s="48">
        <v>1</v>
      </c>
      <c r="AN7" s="48">
        <v>1</v>
      </c>
      <c r="AO7" s="48">
        <v>4</v>
      </c>
      <c r="AP7" s="48">
        <v>4</v>
      </c>
      <c r="AQ7" s="48">
        <v>4</v>
      </c>
      <c r="AR7" s="48">
        <v>0</v>
      </c>
      <c r="BD7" s="2"/>
    </row>
    <row r="8" spans="1:62">
      <c r="A8" s="44">
        <v>7</v>
      </c>
      <c r="B8" s="45">
        <v>3</v>
      </c>
      <c r="C8" s="45" t="s">
        <v>14</v>
      </c>
      <c r="D8" s="45">
        <v>3</v>
      </c>
      <c r="E8" s="44" t="s">
        <v>11</v>
      </c>
      <c r="F8" s="46">
        <v>-5.7933172200978333</v>
      </c>
      <c r="G8" s="60">
        <v>-0.189</v>
      </c>
      <c r="H8" s="60">
        <v>-4.7699999999999999E-2</v>
      </c>
      <c r="I8" s="60">
        <v>239.2</v>
      </c>
      <c r="J8" s="60">
        <v>-0.189</v>
      </c>
      <c r="K8" s="60">
        <v>-4.7699999999999999E-2</v>
      </c>
      <c r="L8" s="60">
        <v>239.2</v>
      </c>
      <c r="M8" s="60">
        <v>11.6013</v>
      </c>
      <c r="N8" s="60">
        <v>11.315099999999999</v>
      </c>
      <c r="O8" s="60">
        <v>30.949200000000001</v>
      </c>
      <c r="P8" s="60">
        <v>2.266</v>
      </c>
      <c r="Q8" s="60">
        <v>68.2</v>
      </c>
      <c r="R8" s="60">
        <v>-1.2E-2</v>
      </c>
      <c r="S8" s="60">
        <v>-1.2999999999999999E-2</v>
      </c>
      <c r="T8" s="60">
        <v>4.5999999999999996</v>
      </c>
      <c r="U8" s="60">
        <v>5.0999999999999996</v>
      </c>
      <c r="V8" s="60">
        <v>-0.10489999999999999</v>
      </c>
      <c r="W8" s="60">
        <v>85.9953</v>
      </c>
      <c r="X8" s="60">
        <v>2.379</v>
      </c>
      <c r="Y8" s="60">
        <v>74.3</v>
      </c>
      <c r="Z8" s="60">
        <v>-1.4999999999999999E-2</v>
      </c>
      <c r="AA8" s="60">
        <v>-1.6E-2</v>
      </c>
      <c r="AB8" s="60">
        <v>6.6</v>
      </c>
      <c r="AC8" s="60">
        <v>6.6</v>
      </c>
      <c r="AD8" s="60">
        <v>-0.79059999999999997</v>
      </c>
      <c r="AE8" s="60">
        <v>1.7999999999999999E-2</v>
      </c>
      <c r="AF8" s="60">
        <v>1.7999999999999999E-2</v>
      </c>
      <c r="AG8" s="60">
        <v>1.4E-2</v>
      </c>
      <c r="AH8" s="60">
        <v>-1.2999999999999999E-2</v>
      </c>
      <c r="AI8" s="48">
        <v>0</v>
      </c>
      <c r="AJ8" s="48">
        <v>1</v>
      </c>
      <c r="AK8" s="48">
        <v>4</v>
      </c>
      <c r="AL8" s="48">
        <v>0</v>
      </c>
      <c r="AM8" s="48">
        <v>3</v>
      </c>
      <c r="AN8" s="48">
        <v>4</v>
      </c>
      <c r="AO8" s="48">
        <v>0</v>
      </c>
      <c r="AP8" s="48">
        <v>1</v>
      </c>
      <c r="AQ8" s="48">
        <v>2</v>
      </c>
      <c r="AR8" s="48">
        <v>4</v>
      </c>
      <c r="BD8" s="2"/>
    </row>
    <row r="9" spans="1:62">
      <c r="A9" s="44">
        <v>8</v>
      </c>
      <c r="B9" s="45">
        <v>2</v>
      </c>
      <c r="C9" s="45" t="s">
        <v>15</v>
      </c>
      <c r="D9" s="45">
        <v>3</v>
      </c>
      <c r="E9" s="44" t="s">
        <v>11</v>
      </c>
      <c r="F9" s="46">
        <v>1.4577466177092901</v>
      </c>
      <c r="G9" s="60">
        <v>-0.21657000000000001</v>
      </c>
      <c r="H9" s="60">
        <v>-7.7670000000000003E-2</v>
      </c>
      <c r="I9" s="60">
        <v>222.35599999999999</v>
      </c>
      <c r="J9" s="60">
        <v>-0.21657000000000001</v>
      </c>
      <c r="K9" s="60">
        <v>-7.7670000000000003E-2</v>
      </c>
      <c r="L9" s="60">
        <v>222.35599999999999</v>
      </c>
      <c r="M9" s="60">
        <v>10.746600000000001</v>
      </c>
      <c r="N9" s="60">
        <v>10.6142</v>
      </c>
      <c r="O9" s="60">
        <v>21.651399999999999</v>
      </c>
      <c r="P9" s="60">
        <v>2.6859999999999999</v>
      </c>
      <c r="Q9" s="60">
        <v>65.2</v>
      </c>
      <c r="R9" s="60">
        <v>-2.3E-2</v>
      </c>
      <c r="S9" s="60">
        <v>-0.02</v>
      </c>
      <c r="T9" s="60">
        <v>4.8</v>
      </c>
      <c r="U9" s="60">
        <v>4</v>
      </c>
      <c r="V9" s="60">
        <v>-4.9299999999999997E-2</v>
      </c>
      <c r="W9" s="60">
        <v>65.039599999999993</v>
      </c>
      <c r="X9" s="60">
        <v>2.351</v>
      </c>
      <c r="Y9" s="60">
        <v>75.099999999999994</v>
      </c>
      <c r="Z9" s="60">
        <v>-1.9E-2</v>
      </c>
      <c r="AA9" s="60">
        <v>-1.7000000000000001E-2</v>
      </c>
      <c r="AB9" s="60">
        <v>6.1</v>
      </c>
      <c r="AC9" s="60">
        <v>5.9</v>
      </c>
      <c r="AD9" s="60">
        <v>-0.65910000000000002</v>
      </c>
      <c r="AE9" s="60">
        <v>8.9999999999999993E-3</v>
      </c>
      <c r="AF9" s="60">
        <v>1.4999999999999999E-2</v>
      </c>
      <c r="AG9" s="60">
        <v>2.1000000000000001E-2</v>
      </c>
      <c r="AH9" s="60">
        <v>7.8E-2</v>
      </c>
      <c r="AI9" s="48">
        <v>5</v>
      </c>
      <c r="AJ9" s="48">
        <v>0</v>
      </c>
      <c r="AK9" s="48">
        <v>1</v>
      </c>
      <c r="AL9" s="48">
        <v>3</v>
      </c>
      <c r="AM9" s="48">
        <v>5</v>
      </c>
      <c r="AN9" s="48">
        <v>2</v>
      </c>
      <c r="AO9" s="48">
        <v>2</v>
      </c>
      <c r="AP9" s="48">
        <v>5</v>
      </c>
      <c r="AQ9" s="48">
        <v>5</v>
      </c>
      <c r="AR9" s="48">
        <v>1</v>
      </c>
      <c r="BD9" s="2"/>
    </row>
    <row r="10" spans="1:62">
      <c r="A10" s="44">
        <v>9</v>
      </c>
      <c r="B10" s="45">
        <v>3</v>
      </c>
      <c r="C10" s="45" t="s">
        <v>16</v>
      </c>
      <c r="D10" s="45">
        <v>3</v>
      </c>
      <c r="E10" s="44" t="s">
        <v>11</v>
      </c>
      <c r="F10" s="46">
        <v>3.1574524102711621</v>
      </c>
      <c r="G10" s="60">
        <v>-0.18523999999999999</v>
      </c>
      <c r="H10" s="60">
        <v>-4.6699999999999998E-2</v>
      </c>
      <c r="I10" s="60">
        <v>240.85599999999999</v>
      </c>
      <c r="J10" s="60">
        <v>-0.18523999999999999</v>
      </c>
      <c r="K10" s="60">
        <v>-4.6699999999999998E-2</v>
      </c>
      <c r="L10" s="60">
        <v>240.85599999999999</v>
      </c>
      <c r="M10" s="60">
        <v>20.118500000000001</v>
      </c>
      <c r="N10" s="60">
        <v>20.880299999999998</v>
      </c>
      <c r="O10" s="60">
        <v>24.084299999999999</v>
      </c>
      <c r="P10" s="60">
        <v>2.2709999999999999</v>
      </c>
      <c r="Q10" s="60">
        <v>69.400000000000006</v>
      </c>
      <c r="R10" s="60">
        <v>-6.0000000000000001E-3</v>
      </c>
      <c r="S10" s="60">
        <v>-7.0000000000000001E-3</v>
      </c>
      <c r="T10" s="60">
        <v>6.9</v>
      </c>
      <c r="U10" s="60">
        <v>7.2</v>
      </c>
      <c r="V10" s="60">
        <v>-0.1057</v>
      </c>
      <c r="W10" s="60">
        <v>76.786000000000001</v>
      </c>
      <c r="X10" s="60">
        <v>2.3719999999999999</v>
      </c>
      <c r="Y10" s="60">
        <v>75.5</v>
      </c>
      <c r="Z10" s="60">
        <v>-7.0000000000000001E-3</v>
      </c>
      <c r="AA10" s="60">
        <v>-0.01</v>
      </c>
      <c r="AB10" s="60">
        <v>6.5</v>
      </c>
      <c r="AC10" s="60">
        <v>6.7</v>
      </c>
      <c r="AD10" s="60">
        <v>-0.74170000000000003</v>
      </c>
      <c r="AE10" s="60">
        <v>5.1999999999999998E-2</v>
      </c>
      <c r="AF10" s="60">
        <v>0.04</v>
      </c>
      <c r="AG10" s="60">
        <v>-2.5999999999999999E-2</v>
      </c>
      <c r="AH10" s="60">
        <v>-2.4E-2</v>
      </c>
      <c r="AI10" s="48">
        <v>0</v>
      </c>
      <c r="AJ10" s="48">
        <v>1</v>
      </c>
      <c r="AK10" s="48">
        <v>4</v>
      </c>
      <c r="AL10" s="48">
        <v>0</v>
      </c>
      <c r="AM10" s="48">
        <v>3</v>
      </c>
      <c r="AN10" s="48">
        <v>4</v>
      </c>
      <c r="AO10" s="48">
        <v>0</v>
      </c>
      <c r="AP10" s="48">
        <v>1</v>
      </c>
      <c r="AQ10" s="48">
        <v>2</v>
      </c>
      <c r="AR10" s="48">
        <v>4</v>
      </c>
      <c r="BD10" s="2"/>
    </row>
    <row r="11" spans="1:62">
      <c r="A11" s="44">
        <v>10</v>
      </c>
      <c r="B11" s="45">
        <v>3</v>
      </c>
      <c r="C11" s="45" t="s">
        <v>17</v>
      </c>
      <c r="D11" s="45">
        <v>3</v>
      </c>
      <c r="E11" s="44" t="s">
        <v>11</v>
      </c>
      <c r="F11" s="46">
        <v>-7.3891629400270631</v>
      </c>
      <c r="G11" s="60">
        <v>-0.18192</v>
      </c>
      <c r="H11" s="60">
        <v>-4.2880000000000001E-2</v>
      </c>
      <c r="I11" s="60">
        <v>243.279</v>
      </c>
      <c r="J11" s="60">
        <v>-0.18192</v>
      </c>
      <c r="K11" s="60">
        <v>-4.2880000000000001E-2</v>
      </c>
      <c r="L11" s="60">
        <v>243.279</v>
      </c>
      <c r="M11" s="60">
        <v>12.3574</v>
      </c>
      <c r="N11" s="60">
        <v>12.4886</v>
      </c>
      <c r="O11" s="60">
        <v>31.4895</v>
      </c>
      <c r="P11" s="60">
        <v>2.2679999999999998</v>
      </c>
      <c r="Q11" s="60">
        <v>68.400000000000006</v>
      </c>
      <c r="R11" s="60">
        <v>-1.2999999999999999E-2</v>
      </c>
      <c r="S11" s="60">
        <v>-1.6E-2</v>
      </c>
      <c r="T11" s="60">
        <v>4</v>
      </c>
      <c r="U11" s="60">
        <v>5.5</v>
      </c>
      <c r="V11" s="60">
        <v>-0.11119999999999999</v>
      </c>
      <c r="W11" s="60">
        <v>85.505200000000002</v>
      </c>
      <c r="X11" s="60">
        <v>2.375</v>
      </c>
      <c r="Y11" s="60">
        <v>74.5</v>
      </c>
      <c r="Z11" s="60">
        <v>-1.7999999999999999E-2</v>
      </c>
      <c r="AA11" s="60">
        <v>-1.7999999999999999E-2</v>
      </c>
      <c r="AB11" s="60">
        <v>5.8</v>
      </c>
      <c r="AC11" s="60">
        <v>7.3</v>
      </c>
      <c r="AD11" s="60">
        <v>-0.8</v>
      </c>
      <c r="AE11" s="60">
        <v>1.9E-2</v>
      </c>
      <c r="AF11" s="60">
        <v>2.1000000000000001E-2</v>
      </c>
      <c r="AG11" s="60">
        <v>8.9999999999999993E-3</v>
      </c>
      <c r="AH11" s="60">
        <v>-1.4999999999999999E-2</v>
      </c>
      <c r="AI11" s="48">
        <v>0</v>
      </c>
      <c r="AJ11" s="48">
        <v>1</v>
      </c>
      <c r="AK11" s="48">
        <v>4</v>
      </c>
      <c r="AL11" s="48">
        <v>0</v>
      </c>
      <c r="AM11" s="48">
        <v>3</v>
      </c>
      <c r="AN11" s="48">
        <v>4</v>
      </c>
      <c r="AO11" s="48">
        <v>0</v>
      </c>
      <c r="AP11" s="48">
        <v>1</v>
      </c>
      <c r="AQ11" s="48">
        <v>2</v>
      </c>
      <c r="AR11" s="48">
        <v>4</v>
      </c>
      <c r="BD11" s="2"/>
    </row>
    <row r="12" spans="1:62">
      <c r="A12" s="44">
        <v>11</v>
      </c>
      <c r="B12" s="45">
        <v>3</v>
      </c>
      <c r="C12" s="45" t="s">
        <v>18</v>
      </c>
      <c r="D12" s="45">
        <v>3</v>
      </c>
      <c r="E12" s="44" t="s">
        <v>11</v>
      </c>
      <c r="F12" s="46">
        <v>-3.5641194227366668</v>
      </c>
      <c r="G12" s="60">
        <v>-0.20834</v>
      </c>
      <c r="H12" s="60">
        <v>-7.6700000000000004E-2</v>
      </c>
      <c r="I12" s="60">
        <v>228.71199999999999</v>
      </c>
      <c r="J12" s="60">
        <v>-0.20834</v>
      </c>
      <c r="K12" s="60">
        <v>-7.6700000000000004E-2</v>
      </c>
      <c r="L12" s="60">
        <v>228.71199999999999</v>
      </c>
      <c r="M12" s="61">
        <v>12.875122093592767</v>
      </c>
      <c r="N12" s="61">
        <v>13.8</v>
      </c>
      <c r="O12" s="60">
        <v>25.8858</v>
      </c>
      <c r="P12" s="60">
        <v>2.2589999999999999</v>
      </c>
      <c r="Q12" s="60">
        <v>68.099999999999994</v>
      </c>
      <c r="R12" s="60">
        <v>-8.0000000000000002E-3</v>
      </c>
      <c r="S12" s="60">
        <v>-1.6E-2</v>
      </c>
      <c r="T12" s="60">
        <v>2.5</v>
      </c>
      <c r="U12" s="60">
        <v>3.5</v>
      </c>
      <c r="V12" s="60">
        <v>-8.5000000000000006E-2</v>
      </c>
      <c r="W12" s="60">
        <v>80.59</v>
      </c>
      <c r="X12" s="60">
        <v>2.3730000000000002</v>
      </c>
      <c r="Y12" s="60">
        <v>74</v>
      </c>
      <c r="Z12" s="60">
        <v>-1.2999999999999999E-2</v>
      </c>
      <c r="AA12" s="60">
        <v>-1.7999999999999999E-2</v>
      </c>
      <c r="AB12" s="60">
        <v>5</v>
      </c>
      <c r="AC12" s="60">
        <v>5.4</v>
      </c>
      <c r="AD12" s="60">
        <v>-0.75239999999999996</v>
      </c>
      <c r="AE12" s="60">
        <v>0.02</v>
      </c>
      <c r="AF12" s="60">
        <v>1.9E-2</v>
      </c>
      <c r="AG12" s="60">
        <v>4.1000000000000002E-2</v>
      </c>
      <c r="AH12" s="60">
        <v>-8.0000000000000002E-3</v>
      </c>
      <c r="AI12" s="48">
        <v>0</v>
      </c>
      <c r="AJ12" s="48">
        <v>0</v>
      </c>
      <c r="AK12" s="48">
        <v>0</v>
      </c>
      <c r="AL12" s="48">
        <v>1</v>
      </c>
      <c r="AM12" s="48">
        <v>5</v>
      </c>
      <c r="AN12" s="48">
        <v>2</v>
      </c>
      <c r="AO12" s="48">
        <v>5</v>
      </c>
      <c r="AP12" s="48">
        <v>0</v>
      </c>
      <c r="AQ12" s="48">
        <v>5</v>
      </c>
      <c r="AR12" s="48">
        <v>1</v>
      </c>
      <c r="BD12" s="2"/>
    </row>
    <row r="13" spans="1:62">
      <c r="A13" s="44">
        <v>12</v>
      </c>
      <c r="B13" s="45">
        <v>1</v>
      </c>
      <c r="C13" s="45" t="s">
        <v>10</v>
      </c>
      <c r="D13" s="45">
        <v>4</v>
      </c>
      <c r="E13" s="44" t="s">
        <v>22</v>
      </c>
      <c r="F13" s="46">
        <v>-17.422708167522387</v>
      </c>
      <c r="G13" s="60">
        <v>-0.1905</v>
      </c>
      <c r="H13" s="60">
        <v>3.27E-2</v>
      </c>
      <c r="I13" s="60">
        <v>233</v>
      </c>
      <c r="J13" s="60">
        <v>-0.1905</v>
      </c>
      <c r="K13" s="60">
        <v>3.27E-2</v>
      </c>
      <c r="L13" s="60">
        <v>233</v>
      </c>
      <c r="M13" s="60">
        <v>16.0441</v>
      </c>
      <c r="N13" s="60">
        <v>14.770799999999999</v>
      </c>
      <c r="O13" s="60">
        <v>34.900599999999997</v>
      </c>
      <c r="P13" s="60">
        <v>2.2709999999999999</v>
      </c>
      <c r="Q13" s="60">
        <v>82.6</v>
      </c>
      <c r="R13" s="60">
        <v>-1.9E-2</v>
      </c>
      <c r="S13" s="60">
        <v>-1.9E-2</v>
      </c>
      <c r="T13" s="60">
        <v>4.5</v>
      </c>
      <c r="U13" s="60">
        <v>4.7</v>
      </c>
      <c r="V13" s="60">
        <v>-0.1313</v>
      </c>
      <c r="W13" s="60">
        <v>100.005</v>
      </c>
      <c r="X13" s="60">
        <v>2.3879999999999999</v>
      </c>
      <c r="Y13" s="60">
        <v>88.4</v>
      </c>
      <c r="Z13" s="60">
        <v>-2.3E-2</v>
      </c>
      <c r="AA13" s="60">
        <v>-2.3E-2</v>
      </c>
      <c r="AB13" s="60">
        <v>6.4</v>
      </c>
      <c r="AC13" s="60">
        <v>6.3</v>
      </c>
      <c r="AD13" s="60">
        <v>-0.85599999999999998</v>
      </c>
      <c r="AE13" s="60">
        <v>-7.0000000000000001E-3</v>
      </c>
      <c r="AF13" s="60">
        <v>-8.0000000000000002E-3</v>
      </c>
      <c r="AG13" s="60">
        <v>-5.8000000000000003E-2</v>
      </c>
      <c r="AH13" s="60">
        <v>-6.2E-2</v>
      </c>
      <c r="AI13" s="48">
        <v>3</v>
      </c>
      <c r="AJ13" s="48">
        <v>2</v>
      </c>
      <c r="AK13" s="48">
        <v>2</v>
      </c>
      <c r="AL13" s="48">
        <v>4</v>
      </c>
      <c r="AM13" s="48">
        <v>1</v>
      </c>
      <c r="AN13" s="48">
        <v>1</v>
      </c>
      <c r="AO13" s="48">
        <v>4</v>
      </c>
      <c r="AP13" s="48">
        <v>4</v>
      </c>
      <c r="AQ13" s="48">
        <v>4</v>
      </c>
      <c r="AR13" s="48">
        <v>0</v>
      </c>
    </row>
    <row r="14" spans="1:62">
      <c r="A14" s="44">
        <v>13</v>
      </c>
      <c r="B14" s="45">
        <v>1</v>
      </c>
      <c r="C14" s="45" t="s">
        <v>13</v>
      </c>
      <c r="D14" s="45">
        <v>4</v>
      </c>
      <c r="E14" s="44" t="s">
        <v>22</v>
      </c>
      <c r="F14" s="46">
        <v>-16.092028297698562</v>
      </c>
      <c r="G14" s="60">
        <v>-0.17879999999999999</v>
      </c>
      <c r="H14" s="60">
        <v>2.2499999999999999E-2</v>
      </c>
      <c r="I14" s="60">
        <v>245.67</v>
      </c>
      <c r="J14" s="60">
        <v>-0.17879999999999999</v>
      </c>
      <c r="K14" s="60">
        <v>2.2499999999999999E-2</v>
      </c>
      <c r="L14" s="60">
        <v>245.67</v>
      </c>
      <c r="M14" s="60">
        <v>29.054200000000002</v>
      </c>
      <c r="N14" s="60">
        <v>27.088799999999999</v>
      </c>
      <c r="O14" s="60">
        <v>39.878</v>
      </c>
      <c r="P14" s="60">
        <v>2.2959999999999998</v>
      </c>
      <c r="Q14" s="60">
        <v>85.7</v>
      </c>
      <c r="R14" s="60">
        <v>-1.0999999999999999E-2</v>
      </c>
      <c r="S14" s="60">
        <v>-1.2E-2</v>
      </c>
      <c r="T14" s="60">
        <v>2.2000000000000002</v>
      </c>
      <c r="U14" s="60">
        <v>2.2000000000000002</v>
      </c>
      <c r="V14" s="60">
        <v>-0.10440000000000001</v>
      </c>
      <c r="W14" s="60">
        <v>99.173699999999997</v>
      </c>
      <c r="X14" s="60">
        <v>2.3889999999999998</v>
      </c>
      <c r="Y14" s="60">
        <v>90.8</v>
      </c>
      <c r="Z14" s="60">
        <v>-6.0000000000000001E-3</v>
      </c>
      <c r="AA14" s="60">
        <v>-6.0000000000000001E-3</v>
      </c>
      <c r="AB14" s="60">
        <v>1.9</v>
      </c>
      <c r="AC14" s="60">
        <v>1.9</v>
      </c>
      <c r="AD14" s="60">
        <v>-0.78949999999999998</v>
      </c>
      <c r="AE14" s="60">
        <v>5.2999999999999999E-2</v>
      </c>
      <c r="AF14" s="60">
        <v>5.3999999999999999E-2</v>
      </c>
      <c r="AG14" s="60">
        <v>-3.5999999999999997E-2</v>
      </c>
      <c r="AH14" s="60">
        <v>-4.1000000000000002E-2</v>
      </c>
      <c r="AI14" s="48">
        <v>1</v>
      </c>
      <c r="AJ14" s="48">
        <v>5</v>
      </c>
      <c r="AK14" s="48">
        <v>2</v>
      </c>
      <c r="AL14" s="48">
        <v>4</v>
      </c>
      <c r="AM14" s="48">
        <v>1</v>
      </c>
      <c r="AN14" s="48">
        <v>0</v>
      </c>
      <c r="AO14" s="48">
        <v>0</v>
      </c>
      <c r="AP14" s="48">
        <v>4</v>
      </c>
      <c r="AQ14" s="48">
        <v>2</v>
      </c>
      <c r="AR14" s="48">
        <v>0</v>
      </c>
    </row>
    <row r="15" spans="1:62">
      <c r="A15" s="44">
        <v>14</v>
      </c>
      <c r="B15" s="45">
        <v>4</v>
      </c>
      <c r="C15" s="45" t="s">
        <v>19</v>
      </c>
      <c r="D15" s="45">
        <v>4</v>
      </c>
      <c r="E15" s="44" t="s">
        <v>22</v>
      </c>
      <c r="F15" s="46">
        <v>-21.688396265732877</v>
      </c>
      <c r="G15" s="60">
        <v>-0.20130000000000001</v>
      </c>
      <c r="H15" s="60">
        <v>4.3E-3</v>
      </c>
      <c r="I15" s="60">
        <v>227.36</v>
      </c>
      <c r="J15" s="60">
        <v>-0.20130000000000001</v>
      </c>
      <c r="K15" s="60">
        <v>4.3E-3</v>
      </c>
      <c r="L15" s="60">
        <v>227.36</v>
      </c>
      <c r="M15" s="60">
        <v>12.7967</v>
      </c>
      <c r="N15" s="60">
        <v>12.376300000000001</v>
      </c>
      <c r="O15" s="60">
        <v>31.890499999999999</v>
      </c>
      <c r="P15" s="60">
        <v>2.2639999999999998</v>
      </c>
      <c r="Q15" s="60">
        <v>78.7</v>
      </c>
      <c r="R15" s="60">
        <v>-2.7E-2</v>
      </c>
      <c r="S15" s="60">
        <v>-2.7E-2</v>
      </c>
      <c r="T15" s="60">
        <v>3.5</v>
      </c>
      <c r="U15" s="60">
        <v>3.5</v>
      </c>
      <c r="V15" s="60">
        <v>-0.15540000000000001</v>
      </c>
      <c r="W15" s="60">
        <v>97.354500000000002</v>
      </c>
      <c r="X15" s="60">
        <v>2.3849999999999998</v>
      </c>
      <c r="Y15" s="60">
        <v>86</v>
      </c>
      <c r="Z15" s="60">
        <v>-3.6999999999999998E-2</v>
      </c>
      <c r="AA15" s="60">
        <v>-3.3000000000000002E-2</v>
      </c>
      <c r="AB15" s="60">
        <v>4</v>
      </c>
      <c r="AC15" s="60">
        <v>3.9</v>
      </c>
      <c r="AD15" s="60">
        <v>-0.86140000000000005</v>
      </c>
      <c r="AE15" s="60">
        <v>-2E-3</v>
      </c>
      <c r="AF15" s="60">
        <v>-1.2999999999999999E-2</v>
      </c>
      <c r="AG15" s="60">
        <v>-3.4000000000000002E-2</v>
      </c>
      <c r="AH15" s="60">
        <v>-3.2000000000000001E-2</v>
      </c>
      <c r="AI15" s="48">
        <v>3</v>
      </c>
      <c r="AJ15" s="48">
        <v>2</v>
      </c>
      <c r="AK15" s="48">
        <v>2</v>
      </c>
      <c r="AL15" s="48">
        <v>4</v>
      </c>
      <c r="AM15" s="48">
        <v>2</v>
      </c>
      <c r="AN15" s="48">
        <v>3</v>
      </c>
      <c r="AO15" s="48">
        <v>4</v>
      </c>
      <c r="AP15" s="48">
        <v>4</v>
      </c>
      <c r="AQ15" s="48">
        <v>4</v>
      </c>
      <c r="AR15" s="48">
        <v>0</v>
      </c>
    </row>
    <row r="16" spans="1:62">
      <c r="A16" s="44">
        <v>15</v>
      </c>
      <c r="B16" s="45">
        <v>4</v>
      </c>
      <c r="C16" s="45" t="s">
        <v>20</v>
      </c>
      <c r="D16" s="45">
        <v>4</v>
      </c>
      <c r="E16" s="44" t="s">
        <v>22</v>
      </c>
      <c r="F16" s="46">
        <v>-11.662142487870142</v>
      </c>
      <c r="G16" s="60">
        <v>-0.19974</v>
      </c>
      <c r="H16" s="60">
        <v>-3.8100000000000002E-2</v>
      </c>
      <c r="I16" s="60">
        <v>226.114</v>
      </c>
      <c r="J16" s="60">
        <v>-0.19974</v>
      </c>
      <c r="K16" s="60">
        <v>-3.8100000000000002E-2</v>
      </c>
      <c r="L16" s="60">
        <v>226.114</v>
      </c>
      <c r="M16" s="60">
        <v>11.837899999999999</v>
      </c>
      <c r="N16" s="62">
        <v>12.97</v>
      </c>
      <c r="O16" s="60">
        <v>23.0181</v>
      </c>
      <c r="P16" s="60">
        <v>2.2509999999999999</v>
      </c>
      <c r="Q16" s="60">
        <v>75.3</v>
      </c>
      <c r="R16" s="60">
        <v>-2.1000000000000001E-2</v>
      </c>
      <c r="S16" s="60">
        <v>-2.8000000000000001E-2</v>
      </c>
      <c r="T16" s="60">
        <v>2.7</v>
      </c>
      <c r="U16" s="60">
        <v>3.3</v>
      </c>
      <c r="V16" s="60">
        <v>-0.1003</v>
      </c>
      <c r="W16" s="60">
        <v>82.170699999999997</v>
      </c>
      <c r="X16" s="60">
        <v>2.367</v>
      </c>
      <c r="Y16" s="60">
        <v>85.4</v>
      </c>
      <c r="Z16" s="60">
        <v>-0.04</v>
      </c>
      <c r="AA16" s="60">
        <v>-3.2000000000000001E-2</v>
      </c>
      <c r="AB16" s="60">
        <v>4.5</v>
      </c>
      <c r="AC16" s="60">
        <v>3</v>
      </c>
      <c r="AD16" s="60">
        <v>-0.78369999999999995</v>
      </c>
      <c r="AE16" s="60">
        <v>-5.0000000000000001E-3</v>
      </c>
      <c r="AF16" s="60">
        <v>-5.0000000000000001E-3</v>
      </c>
      <c r="AG16" s="60">
        <v>6.8000000000000005E-2</v>
      </c>
      <c r="AH16" s="60">
        <v>-3.4000000000000002E-2</v>
      </c>
      <c r="AI16" s="48">
        <v>0</v>
      </c>
      <c r="AJ16" s="48">
        <v>0</v>
      </c>
      <c r="AK16" s="48">
        <v>5</v>
      </c>
      <c r="AL16" s="48">
        <v>5</v>
      </c>
      <c r="AM16" s="48">
        <v>2</v>
      </c>
      <c r="AN16" s="48">
        <v>2</v>
      </c>
      <c r="AO16" s="48">
        <v>4</v>
      </c>
      <c r="AP16" s="48">
        <v>2</v>
      </c>
      <c r="AQ16" s="48">
        <v>0</v>
      </c>
      <c r="AR16" s="48">
        <v>0</v>
      </c>
    </row>
    <row r="17" spans="1:44">
      <c r="A17" s="44">
        <v>16</v>
      </c>
      <c r="B17" s="45">
        <v>2</v>
      </c>
      <c r="C17" s="45" t="s">
        <v>12</v>
      </c>
      <c r="D17" s="45">
        <v>4</v>
      </c>
      <c r="E17" s="44" t="s">
        <v>22</v>
      </c>
      <c r="F17" s="46">
        <v>-12.481935282021368</v>
      </c>
      <c r="G17" s="60">
        <v>-0.25080000000000002</v>
      </c>
      <c r="H17" s="60">
        <v>-3.32E-2</v>
      </c>
      <c r="I17" s="60">
        <v>197.71</v>
      </c>
      <c r="J17" s="60">
        <v>-0.25080000000000002</v>
      </c>
      <c r="K17" s="60">
        <v>-3.32E-2</v>
      </c>
      <c r="L17" s="60">
        <v>197.71</v>
      </c>
      <c r="M17" s="60">
        <v>11.563000000000001</v>
      </c>
      <c r="N17" s="60">
        <v>10.8589</v>
      </c>
      <c r="O17" s="60">
        <v>16.431799999999999</v>
      </c>
      <c r="P17" s="60">
        <v>2.226</v>
      </c>
      <c r="Q17" s="60">
        <v>76</v>
      </c>
      <c r="R17" s="60">
        <v>-5.0000000000000001E-3</v>
      </c>
      <c r="S17" s="60">
        <v>-5.0000000000000001E-3</v>
      </c>
      <c r="T17" s="60">
        <v>2.9</v>
      </c>
      <c r="U17" s="60">
        <v>3</v>
      </c>
      <c r="V17" s="60">
        <v>-5.7000000000000002E-2</v>
      </c>
      <c r="W17" s="60">
        <v>74.466099999999997</v>
      </c>
      <c r="X17" s="60">
        <v>2.3479999999999999</v>
      </c>
      <c r="Y17" s="60">
        <v>87.3</v>
      </c>
      <c r="Z17" s="60">
        <v>-1E-3</v>
      </c>
      <c r="AA17" s="60">
        <v>0</v>
      </c>
      <c r="AB17" s="60">
        <v>4.5</v>
      </c>
      <c r="AC17" s="60">
        <v>4.4000000000000004</v>
      </c>
      <c r="AD17" s="60">
        <v>-0.6321</v>
      </c>
      <c r="AE17" s="60">
        <v>-1.2E-2</v>
      </c>
      <c r="AF17" s="60">
        <v>-1.2E-2</v>
      </c>
      <c r="AG17" s="60">
        <v>7.9000000000000001E-2</v>
      </c>
      <c r="AH17" s="60">
        <v>6.6000000000000003E-2</v>
      </c>
      <c r="AI17" s="48">
        <v>4</v>
      </c>
      <c r="AJ17" s="48">
        <v>3</v>
      </c>
      <c r="AK17" s="48">
        <v>3</v>
      </c>
      <c r="AL17" s="48">
        <v>2</v>
      </c>
      <c r="AM17" s="48">
        <v>0</v>
      </c>
      <c r="AN17" s="48">
        <v>5</v>
      </c>
      <c r="AO17" s="48">
        <v>1</v>
      </c>
      <c r="AP17" s="48">
        <v>3</v>
      </c>
      <c r="AQ17" s="48">
        <v>3</v>
      </c>
      <c r="AR17" s="48">
        <v>3</v>
      </c>
    </row>
    <row r="18" spans="1:44">
      <c r="A18" s="44">
        <v>17</v>
      </c>
      <c r="B18" s="45">
        <v>5</v>
      </c>
      <c r="C18" s="45" t="s">
        <v>21</v>
      </c>
      <c r="D18" s="45">
        <v>4</v>
      </c>
      <c r="E18" s="44" t="s">
        <v>22</v>
      </c>
      <c r="F18" s="46">
        <v>-23.416075474759168</v>
      </c>
      <c r="G18" s="60">
        <v>-0.16420000000000001</v>
      </c>
      <c r="H18" s="60">
        <v>2.3599999999999999E-2</v>
      </c>
      <c r="I18" s="60">
        <v>240.51</v>
      </c>
      <c r="J18" s="60">
        <v>-0.16420000000000001</v>
      </c>
      <c r="K18" s="60">
        <v>2.3599999999999999E-2</v>
      </c>
      <c r="L18" s="60">
        <v>240.51</v>
      </c>
      <c r="M18" s="60">
        <v>16.307600000000001</v>
      </c>
      <c r="N18" s="60">
        <v>16.017099999999999</v>
      </c>
      <c r="O18" s="60">
        <v>37.412599999999998</v>
      </c>
      <c r="P18" s="60">
        <v>2.278</v>
      </c>
      <c r="Q18" s="60">
        <v>82.5</v>
      </c>
      <c r="R18" s="60">
        <v>-2.1999999999999999E-2</v>
      </c>
      <c r="S18" s="60">
        <v>-2.1000000000000001E-2</v>
      </c>
      <c r="T18" s="60">
        <v>3.2</v>
      </c>
      <c r="U18" s="60">
        <v>3.2</v>
      </c>
      <c r="V18" s="60">
        <v>-0.1191</v>
      </c>
      <c r="W18" s="60">
        <v>95.033299999999997</v>
      </c>
      <c r="X18" s="60">
        <v>2.3879999999999999</v>
      </c>
      <c r="Y18" s="60">
        <v>86.3</v>
      </c>
      <c r="Z18" s="60">
        <v>-2.4E-2</v>
      </c>
      <c r="AA18" s="60">
        <v>-2.4E-2</v>
      </c>
      <c r="AB18" s="60">
        <v>2.4</v>
      </c>
      <c r="AC18" s="60">
        <v>2.4</v>
      </c>
      <c r="AD18" s="60">
        <v>-0.79420000000000002</v>
      </c>
      <c r="AE18" s="60">
        <v>3.1E-2</v>
      </c>
      <c r="AF18" s="60">
        <v>3.2000000000000001E-2</v>
      </c>
      <c r="AG18" s="60">
        <v>-5.1999999999999998E-2</v>
      </c>
      <c r="AH18" s="60">
        <v>-5.3999999999999999E-2</v>
      </c>
      <c r="AI18" s="48">
        <v>3</v>
      </c>
      <c r="AJ18" s="48">
        <v>2</v>
      </c>
      <c r="AK18" s="48">
        <v>2</v>
      </c>
      <c r="AL18" s="48">
        <v>4</v>
      </c>
      <c r="AM18" s="48">
        <v>1</v>
      </c>
      <c r="AN18" s="48">
        <v>1</v>
      </c>
      <c r="AO18" s="48">
        <v>4</v>
      </c>
      <c r="AP18" s="48">
        <v>4</v>
      </c>
      <c r="AQ18" s="48">
        <v>4</v>
      </c>
      <c r="AR18" s="48">
        <v>0</v>
      </c>
    </row>
    <row r="19" spans="1:44">
      <c r="A19" s="44">
        <v>18</v>
      </c>
      <c r="B19" s="45">
        <v>3</v>
      </c>
      <c r="C19" s="45" t="s">
        <v>14</v>
      </c>
      <c r="D19" s="45">
        <v>4</v>
      </c>
      <c r="E19" s="44" t="s">
        <v>22</v>
      </c>
      <c r="F19" s="46">
        <v>-15.860570561579834</v>
      </c>
      <c r="G19" s="60">
        <v>-0.189</v>
      </c>
      <c r="H19" s="60">
        <v>-4.7699999999999999E-2</v>
      </c>
      <c r="I19" s="60">
        <v>239.2</v>
      </c>
      <c r="J19" s="60">
        <v>-0.189</v>
      </c>
      <c r="K19" s="60">
        <v>-4.7699999999999999E-2</v>
      </c>
      <c r="L19" s="60">
        <v>239.2</v>
      </c>
      <c r="M19" s="60">
        <v>17.074999999999999</v>
      </c>
      <c r="N19" s="60">
        <v>16.0535</v>
      </c>
      <c r="O19" s="60">
        <v>34.893700000000003</v>
      </c>
      <c r="P19" s="60">
        <v>2.274</v>
      </c>
      <c r="Q19" s="60">
        <v>81.8</v>
      </c>
      <c r="R19" s="60">
        <v>-1.6E-2</v>
      </c>
      <c r="S19" s="60">
        <v>-1.6E-2</v>
      </c>
      <c r="T19" s="60">
        <v>4.0999999999999996</v>
      </c>
      <c r="U19" s="60">
        <v>4.0999999999999996</v>
      </c>
      <c r="V19" s="60">
        <v>-0.10730000000000001</v>
      </c>
      <c r="W19" s="60">
        <v>94.400800000000004</v>
      </c>
      <c r="X19" s="60">
        <v>2.383</v>
      </c>
      <c r="Y19" s="60">
        <v>87.5</v>
      </c>
      <c r="Z19" s="60">
        <v>-1.4E-2</v>
      </c>
      <c r="AA19" s="60">
        <v>-1.4999999999999999E-2</v>
      </c>
      <c r="AB19" s="60">
        <v>4</v>
      </c>
      <c r="AC19" s="60">
        <v>4</v>
      </c>
      <c r="AD19" s="60">
        <v>-0.78010000000000002</v>
      </c>
      <c r="AE19" s="60">
        <v>2.8000000000000001E-2</v>
      </c>
      <c r="AF19" s="60">
        <v>2.7E-2</v>
      </c>
      <c r="AG19" s="60">
        <v>-3.6999999999999998E-2</v>
      </c>
      <c r="AH19" s="60">
        <v>-3.5999999999999997E-2</v>
      </c>
      <c r="AI19" s="48">
        <v>0</v>
      </c>
      <c r="AJ19" s="48">
        <v>1</v>
      </c>
      <c r="AK19" s="48">
        <v>4</v>
      </c>
      <c r="AL19" s="48">
        <v>0</v>
      </c>
      <c r="AM19" s="48">
        <v>3</v>
      </c>
      <c r="AN19" s="48">
        <v>1</v>
      </c>
      <c r="AO19" s="48">
        <v>0</v>
      </c>
      <c r="AP19" s="48">
        <v>1</v>
      </c>
      <c r="AQ19" s="48">
        <v>2</v>
      </c>
      <c r="AR19" s="48">
        <v>4</v>
      </c>
    </row>
    <row r="20" spans="1:44">
      <c r="A20" s="44">
        <v>19</v>
      </c>
      <c r="B20" s="45">
        <v>2</v>
      </c>
      <c r="C20" s="45" t="s">
        <v>15</v>
      </c>
      <c r="D20" s="45">
        <v>4</v>
      </c>
      <c r="E20" s="44" t="s">
        <v>22</v>
      </c>
      <c r="F20" s="46">
        <v>-9.1428989168571206</v>
      </c>
      <c r="G20" s="60">
        <v>-0.21657000000000001</v>
      </c>
      <c r="H20" s="60">
        <v>-7.7670000000000003E-2</v>
      </c>
      <c r="I20" s="60">
        <v>222.35599999999999</v>
      </c>
      <c r="J20" s="60">
        <v>-0.21657000000000001</v>
      </c>
      <c r="K20" s="60">
        <v>-7.7670000000000003E-2</v>
      </c>
      <c r="L20" s="60">
        <v>222.35599999999999</v>
      </c>
      <c r="M20" s="60">
        <v>16.008299999999998</v>
      </c>
      <c r="N20" s="60">
        <v>15.412800000000001</v>
      </c>
      <c r="O20" s="60">
        <v>23.116599999999998</v>
      </c>
      <c r="P20" s="60">
        <v>2.6960000000000002</v>
      </c>
      <c r="Q20" s="60">
        <v>80</v>
      </c>
      <c r="R20" s="60">
        <v>-1.7000000000000001E-2</v>
      </c>
      <c r="S20" s="60">
        <v>-1.7999999999999999E-2</v>
      </c>
      <c r="T20" s="60">
        <v>2.4</v>
      </c>
      <c r="U20" s="60">
        <v>2.5</v>
      </c>
      <c r="V20" s="60">
        <v>-7.0900000000000005E-2</v>
      </c>
      <c r="W20" s="60">
        <v>80.645799999999994</v>
      </c>
      <c r="X20" s="60">
        <v>2.371</v>
      </c>
      <c r="Y20" s="60">
        <v>87.5</v>
      </c>
      <c r="Z20" s="60">
        <v>-1.4999999999999999E-2</v>
      </c>
      <c r="AA20" s="60">
        <v>-1.4999999999999999E-2</v>
      </c>
      <c r="AB20" s="60">
        <v>3.1</v>
      </c>
      <c r="AC20" s="60">
        <v>3.1</v>
      </c>
      <c r="AD20" s="60">
        <v>-0.70960000000000001</v>
      </c>
      <c r="AE20" s="60">
        <v>-3.0000000000000001E-3</v>
      </c>
      <c r="AF20" s="60">
        <v>-2E-3</v>
      </c>
      <c r="AG20" s="60">
        <v>3.1E-2</v>
      </c>
      <c r="AH20" s="60">
        <v>2.1000000000000001E-2</v>
      </c>
      <c r="AI20" s="48">
        <v>5</v>
      </c>
      <c r="AJ20" s="48">
        <v>0</v>
      </c>
      <c r="AK20" s="48">
        <v>1</v>
      </c>
      <c r="AL20" s="48">
        <v>3</v>
      </c>
      <c r="AM20" s="48">
        <v>5</v>
      </c>
      <c r="AN20" s="48">
        <v>2</v>
      </c>
      <c r="AO20" s="48">
        <v>2</v>
      </c>
      <c r="AP20" s="48">
        <v>5</v>
      </c>
      <c r="AQ20" s="48">
        <v>5</v>
      </c>
      <c r="AR20" s="48">
        <v>1</v>
      </c>
    </row>
    <row r="21" spans="1:44">
      <c r="A21" s="44">
        <v>20</v>
      </c>
      <c r="B21" s="45">
        <v>3</v>
      </c>
      <c r="C21" s="45" t="s">
        <v>16</v>
      </c>
      <c r="D21" s="45">
        <v>4</v>
      </c>
      <c r="E21" s="44" t="s">
        <v>22</v>
      </c>
      <c r="F21" s="46">
        <v>-7.1480787702853377</v>
      </c>
      <c r="G21" s="60">
        <v>-0.18523999999999999</v>
      </c>
      <c r="H21" s="60">
        <v>-4.6699999999999998E-2</v>
      </c>
      <c r="I21" s="60">
        <v>240.85599999999999</v>
      </c>
      <c r="J21" s="60">
        <v>-0.18523999999999999</v>
      </c>
      <c r="K21" s="60">
        <v>-4.6699999999999998E-2</v>
      </c>
      <c r="L21" s="60">
        <v>240.85599999999999</v>
      </c>
      <c r="M21" s="60">
        <v>23.3476</v>
      </c>
      <c r="N21" s="60">
        <v>22.066299999999998</v>
      </c>
      <c r="O21" s="60">
        <v>31.730499999999999</v>
      </c>
      <c r="P21" s="60">
        <v>2.2829999999999999</v>
      </c>
      <c r="Q21" s="60">
        <v>84</v>
      </c>
      <c r="R21" s="60">
        <v>-1.2999999999999999E-2</v>
      </c>
      <c r="S21" s="60">
        <v>-1.6E-2</v>
      </c>
      <c r="T21" s="60">
        <v>5.9</v>
      </c>
      <c r="U21" s="60">
        <v>6</v>
      </c>
      <c r="V21" s="60">
        <v>-0.10249999999999999</v>
      </c>
      <c r="W21" s="60">
        <v>85.118099999999998</v>
      </c>
      <c r="X21" s="60">
        <v>2.3820000000000001</v>
      </c>
      <c r="Y21" s="60">
        <v>88.6</v>
      </c>
      <c r="Z21" s="60">
        <v>-1.0999999999999999E-2</v>
      </c>
      <c r="AA21" s="60">
        <v>-8.9999999999999993E-3</v>
      </c>
      <c r="AB21" s="60">
        <v>5.0999999999999996</v>
      </c>
      <c r="AC21" s="60">
        <v>5.7</v>
      </c>
      <c r="AD21" s="60">
        <v>-0.76060000000000005</v>
      </c>
      <c r="AE21" s="60">
        <v>5.1999999999999998E-2</v>
      </c>
      <c r="AF21" s="60">
        <v>2.5000000000000001E-2</v>
      </c>
      <c r="AG21" s="60">
        <v>-2.9000000000000001E-2</v>
      </c>
      <c r="AH21" s="60">
        <v>-0.06</v>
      </c>
      <c r="AI21" s="48">
        <v>0</v>
      </c>
      <c r="AJ21" s="48">
        <v>1</v>
      </c>
      <c r="AK21" s="48">
        <v>4</v>
      </c>
      <c r="AL21" s="48">
        <v>0</v>
      </c>
      <c r="AM21" s="48">
        <v>3</v>
      </c>
      <c r="AN21" s="48">
        <v>4</v>
      </c>
      <c r="AO21" s="48">
        <v>0</v>
      </c>
      <c r="AP21" s="48">
        <v>1</v>
      </c>
      <c r="AQ21" s="48">
        <v>2</v>
      </c>
      <c r="AR21" s="48">
        <v>4</v>
      </c>
    </row>
    <row r="22" spans="1:44">
      <c r="A22" s="44">
        <v>21</v>
      </c>
      <c r="B22" s="45">
        <v>3</v>
      </c>
      <c r="C22" s="45" t="s">
        <v>17</v>
      </c>
      <c r="D22" s="45">
        <v>4</v>
      </c>
      <c r="E22" s="44" t="s">
        <v>22</v>
      </c>
      <c r="F22" s="46">
        <v>-16.573182458951123</v>
      </c>
      <c r="G22" s="60">
        <v>-0.18192</v>
      </c>
      <c r="H22" s="60">
        <v>-4.2880000000000001E-2</v>
      </c>
      <c r="I22" s="60">
        <v>243.279</v>
      </c>
      <c r="J22" s="60">
        <v>-0.18192</v>
      </c>
      <c r="K22" s="60">
        <v>-4.2880000000000001E-2</v>
      </c>
      <c r="L22" s="60">
        <v>243.279</v>
      </c>
      <c r="M22" s="60">
        <v>17.0305</v>
      </c>
      <c r="N22" s="60">
        <v>16.205300000000001</v>
      </c>
      <c r="O22" s="60">
        <v>35.961799999999997</v>
      </c>
      <c r="P22" s="60">
        <v>2.282</v>
      </c>
      <c r="Q22" s="60">
        <v>82.5</v>
      </c>
      <c r="R22" s="60">
        <v>-1.4999999999999999E-2</v>
      </c>
      <c r="S22" s="60">
        <v>-1.4E-2</v>
      </c>
      <c r="T22" s="60">
        <v>3.5</v>
      </c>
      <c r="U22" s="60">
        <v>4</v>
      </c>
      <c r="V22" s="60">
        <v>-0.1145</v>
      </c>
      <c r="W22" s="60">
        <v>95.534700000000001</v>
      </c>
      <c r="X22" s="60">
        <v>2.3839999999999999</v>
      </c>
      <c r="Y22" s="60">
        <v>87.7</v>
      </c>
      <c r="Z22" s="60">
        <v>-1.4999999999999999E-2</v>
      </c>
      <c r="AA22" s="60">
        <v>-1.4E-2</v>
      </c>
      <c r="AB22" s="60">
        <v>3.2</v>
      </c>
      <c r="AC22" s="60">
        <v>3.6</v>
      </c>
      <c r="AD22" s="60">
        <v>-0.79110000000000003</v>
      </c>
      <c r="AE22" s="60">
        <v>2.9000000000000001E-2</v>
      </c>
      <c r="AF22" s="60">
        <v>2.8000000000000001E-2</v>
      </c>
      <c r="AG22" s="60">
        <v>-4.1000000000000002E-2</v>
      </c>
      <c r="AH22" s="60">
        <v>-4.5999999999999999E-2</v>
      </c>
      <c r="AI22" s="48">
        <v>1</v>
      </c>
      <c r="AJ22" s="48">
        <v>1</v>
      </c>
      <c r="AK22" s="48">
        <v>4</v>
      </c>
      <c r="AL22" s="48">
        <v>0</v>
      </c>
      <c r="AM22" s="48">
        <v>3</v>
      </c>
      <c r="AN22" s="48">
        <v>1</v>
      </c>
      <c r="AO22" s="48">
        <v>0</v>
      </c>
      <c r="AP22" s="48">
        <v>1</v>
      </c>
      <c r="AQ22" s="48">
        <v>2</v>
      </c>
      <c r="AR22" s="48">
        <v>4</v>
      </c>
    </row>
    <row r="23" spans="1:44">
      <c r="A23" s="44">
        <v>22</v>
      </c>
      <c r="B23" s="45">
        <v>3</v>
      </c>
      <c r="C23" s="45" t="s">
        <v>18</v>
      </c>
      <c r="D23" s="45">
        <v>4</v>
      </c>
      <c r="E23" s="44" t="s">
        <v>22</v>
      </c>
      <c r="F23" s="46">
        <v>-15.091216016744511</v>
      </c>
      <c r="G23" s="60">
        <v>-0.20834</v>
      </c>
      <c r="H23" s="60">
        <v>-7.6700000000000004E-2</v>
      </c>
      <c r="I23" s="60">
        <v>228.71199999999999</v>
      </c>
      <c r="J23" s="60">
        <v>-0.20834</v>
      </c>
      <c r="K23" s="60">
        <v>-7.6700000000000004E-2</v>
      </c>
      <c r="L23" s="60">
        <v>228.71199999999999</v>
      </c>
      <c r="M23" s="60">
        <v>16.4877</v>
      </c>
      <c r="N23" s="60">
        <v>16.206600000000002</v>
      </c>
      <c r="O23" s="60">
        <v>31.985199999999999</v>
      </c>
      <c r="P23" s="60">
        <v>2.2690000000000001</v>
      </c>
      <c r="Q23" s="60">
        <v>82.1</v>
      </c>
      <c r="R23" s="60">
        <v>-1.0999999999999999E-2</v>
      </c>
      <c r="S23" s="60">
        <v>-1.7999999999999999E-2</v>
      </c>
      <c r="T23" s="60">
        <v>2.9</v>
      </c>
      <c r="U23" s="60">
        <v>4</v>
      </c>
      <c r="V23" s="60">
        <v>-9.2299999999999993E-2</v>
      </c>
      <c r="W23" s="60">
        <v>91.035499999999999</v>
      </c>
      <c r="X23" s="60">
        <v>2.3759999999999999</v>
      </c>
      <c r="Y23" s="60">
        <v>87.3</v>
      </c>
      <c r="Z23" s="60">
        <v>-8.9999999999999993E-3</v>
      </c>
      <c r="AA23" s="60">
        <v>-2.3E-2</v>
      </c>
      <c r="AB23" s="60">
        <v>2.8</v>
      </c>
      <c r="AC23" s="60">
        <v>3.9</v>
      </c>
      <c r="AD23" s="60">
        <v>-0.76119999999999999</v>
      </c>
      <c r="AE23" s="60">
        <v>2.5999999999999999E-2</v>
      </c>
      <c r="AF23" s="60">
        <v>1.7000000000000001E-2</v>
      </c>
      <c r="AG23" s="60">
        <v>-3.4000000000000002E-2</v>
      </c>
      <c r="AH23" s="60">
        <v>-3.5999999999999997E-2</v>
      </c>
      <c r="AI23" s="48">
        <v>0</v>
      </c>
      <c r="AJ23" s="48">
        <v>0</v>
      </c>
      <c r="AK23" s="48">
        <v>0</v>
      </c>
      <c r="AL23" s="48">
        <v>1</v>
      </c>
      <c r="AM23" s="48">
        <v>5</v>
      </c>
      <c r="AN23" s="48">
        <v>2</v>
      </c>
      <c r="AO23" s="48">
        <v>5</v>
      </c>
      <c r="AP23" s="48">
        <v>0</v>
      </c>
      <c r="AQ23" s="48">
        <v>5</v>
      </c>
      <c r="AR23" s="48">
        <v>1</v>
      </c>
    </row>
    <row r="24" spans="1:44">
      <c r="A24" s="44">
        <v>23</v>
      </c>
      <c r="B24" s="45">
        <v>1</v>
      </c>
      <c r="C24" s="45" t="s">
        <v>10</v>
      </c>
      <c r="D24" s="45">
        <v>5</v>
      </c>
      <c r="E24" s="44" t="s">
        <v>23</v>
      </c>
      <c r="F24" s="46">
        <v>-18.811679906857535</v>
      </c>
      <c r="G24" s="60">
        <v>-0.1905</v>
      </c>
      <c r="H24" s="60">
        <v>3.27E-2</v>
      </c>
      <c r="I24" s="60">
        <v>233</v>
      </c>
      <c r="J24" s="60">
        <v>-0.1905</v>
      </c>
      <c r="K24" s="60">
        <v>3.27E-2</v>
      </c>
      <c r="L24" s="60">
        <v>233</v>
      </c>
      <c r="M24" s="60">
        <v>21.9514</v>
      </c>
      <c r="N24" s="60">
        <v>15.906599999999999</v>
      </c>
      <c r="O24" s="60">
        <v>38.025599999999997</v>
      </c>
      <c r="P24" s="60">
        <v>2.29</v>
      </c>
      <c r="Q24" s="60">
        <v>93.8</v>
      </c>
      <c r="R24" s="60">
        <v>-2.1000000000000001E-2</v>
      </c>
      <c r="S24" s="60">
        <v>-1.9E-2</v>
      </c>
      <c r="T24" s="60">
        <v>4.4000000000000004</v>
      </c>
      <c r="U24" s="60">
        <v>4.2</v>
      </c>
      <c r="V24" s="60">
        <v>-0.13980000000000001</v>
      </c>
      <c r="W24" s="60">
        <v>102.1</v>
      </c>
      <c r="X24" s="60">
        <v>2.3889999999999998</v>
      </c>
      <c r="Y24" s="60">
        <v>97.5</v>
      </c>
      <c r="Z24" s="60">
        <v>-2.7E-2</v>
      </c>
      <c r="AA24" s="60">
        <v>-2.5000000000000001E-2</v>
      </c>
      <c r="AB24" s="60">
        <v>4.7</v>
      </c>
      <c r="AC24" s="60">
        <v>4.5</v>
      </c>
      <c r="AD24" s="60">
        <v>-0.83360000000000001</v>
      </c>
      <c r="AE24" s="60">
        <v>1.0999999999999999E-2</v>
      </c>
      <c r="AF24" s="60">
        <v>1.0999999999999999E-2</v>
      </c>
      <c r="AG24" s="60">
        <v>-0.111</v>
      </c>
      <c r="AH24" s="60">
        <v>-0.111</v>
      </c>
      <c r="AI24" s="48">
        <v>3</v>
      </c>
      <c r="AJ24" s="48">
        <v>2</v>
      </c>
      <c r="AK24" s="48">
        <v>2</v>
      </c>
      <c r="AL24" s="48">
        <v>4</v>
      </c>
      <c r="AM24" s="48">
        <v>1</v>
      </c>
      <c r="AN24" s="48">
        <v>1</v>
      </c>
      <c r="AO24" s="48">
        <v>4</v>
      </c>
      <c r="AP24" s="48">
        <v>4</v>
      </c>
      <c r="AQ24" s="48">
        <v>4</v>
      </c>
      <c r="AR24" s="48">
        <v>0</v>
      </c>
    </row>
    <row r="25" spans="1:44">
      <c r="A25" s="44">
        <v>24</v>
      </c>
      <c r="B25" s="45">
        <v>1</v>
      </c>
      <c r="C25" s="45" t="s">
        <v>13</v>
      </c>
      <c r="D25" s="45">
        <v>5</v>
      </c>
      <c r="E25" s="44" t="s">
        <v>23</v>
      </c>
      <c r="F25" s="46">
        <v>-8.863208751083107</v>
      </c>
      <c r="G25" s="60">
        <v>-0.17879999999999999</v>
      </c>
      <c r="H25" s="60">
        <v>2.2499999999999999E-2</v>
      </c>
      <c r="I25" s="60">
        <v>245.67</v>
      </c>
      <c r="J25" s="60">
        <v>-0.17879999999999999</v>
      </c>
      <c r="K25" s="60">
        <v>2.2499999999999999E-2</v>
      </c>
      <c r="L25" s="60">
        <v>245.67</v>
      </c>
      <c r="M25" s="60">
        <v>44.632100000000001</v>
      </c>
      <c r="N25" s="60">
        <v>38.589199999999998</v>
      </c>
      <c r="O25" s="60">
        <v>39.783900000000003</v>
      </c>
      <c r="P25" s="60">
        <v>2.3079999999999998</v>
      </c>
      <c r="Q25" s="60">
        <v>97.8</v>
      </c>
      <c r="R25" s="60">
        <v>-1.0999999999999999E-2</v>
      </c>
      <c r="S25" s="60">
        <v>-7.0000000000000001E-3</v>
      </c>
      <c r="T25" s="60">
        <v>1.8</v>
      </c>
      <c r="U25" s="60">
        <v>2.4</v>
      </c>
      <c r="V25" s="60">
        <v>-0.1147</v>
      </c>
      <c r="W25" s="60">
        <v>91.765900000000002</v>
      </c>
      <c r="X25" s="60">
        <v>2.3929999999999998</v>
      </c>
      <c r="Y25" s="60">
        <v>100.6</v>
      </c>
      <c r="Z25" s="60">
        <v>0</v>
      </c>
      <c r="AA25" s="60">
        <v>1E-3</v>
      </c>
      <c r="AB25" s="60">
        <v>0.3</v>
      </c>
      <c r="AC25" s="60">
        <v>0.9</v>
      </c>
      <c r="AD25" s="60">
        <v>-0.75900000000000001</v>
      </c>
      <c r="AE25" s="60">
        <v>8.5999999999999993E-2</v>
      </c>
      <c r="AF25" s="60">
        <v>7.5999999999999998E-2</v>
      </c>
      <c r="AG25" s="60">
        <v>-3.4000000000000002E-2</v>
      </c>
      <c r="AH25" s="60">
        <v>-5.5E-2</v>
      </c>
      <c r="AI25" s="48">
        <v>1</v>
      </c>
      <c r="AJ25" s="48">
        <v>5</v>
      </c>
      <c r="AK25" s="48">
        <v>2</v>
      </c>
      <c r="AL25" s="48">
        <v>0</v>
      </c>
      <c r="AM25" s="48">
        <v>4</v>
      </c>
      <c r="AN25" s="48">
        <v>0</v>
      </c>
      <c r="AO25" s="48">
        <v>3</v>
      </c>
      <c r="AP25" s="48">
        <v>0</v>
      </c>
      <c r="AQ25" s="48">
        <v>1</v>
      </c>
      <c r="AR25" s="48">
        <v>2</v>
      </c>
    </row>
    <row r="26" spans="1:44">
      <c r="A26" s="44">
        <v>25</v>
      </c>
      <c r="B26" s="45">
        <v>4</v>
      </c>
      <c r="C26" s="45" t="s">
        <v>19</v>
      </c>
      <c r="D26" s="45">
        <v>5</v>
      </c>
      <c r="E26" s="44" t="s">
        <v>23</v>
      </c>
      <c r="F26" s="46">
        <v>-23.886387728766749</v>
      </c>
      <c r="G26" s="60">
        <v>-0.20130000000000001</v>
      </c>
      <c r="H26" s="60">
        <v>4.3E-3</v>
      </c>
      <c r="I26" s="60">
        <v>227.36</v>
      </c>
      <c r="J26" s="60">
        <v>-0.20130000000000001</v>
      </c>
      <c r="K26" s="60">
        <v>4.3E-3</v>
      </c>
      <c r="L26" s="60">
        <v>227.36</v>
      </c>
      <c r="M26" s="60">
        <v>16.366599999999998</v>
      </c>
      <c r="N26" s="60">
        <v>12.915900000000001</v>
      </c>
      <c r="O26" s="60">
        <v>34.828499999999998</v>
      </c>
      <c r="P26" s="60">
        <v>2.2749999999999999</v>
      </c>
      <c r="Q26" s="60">
        <v>87.1</v>
      </c>
      <c r="R26" s="60">
        <v>-2.8000000000000001E-2</v>
      </c>
      <c r="S26" s="60">
        <v>-2.9000000000000001E-2</v>
      </c>
      <c r="T26" s="60">
        <v>2.8</v>
      </c>
      <c r="U26" s="60">
        <v>3.3</v>
      </c>
      <c r="V26" s="60">
        <v>-0.1661</v>
      </c>
      <c r="W26" s="60">
        <v>98.526700000000005</v>
      </c>
      <c r="X26" s="60">
        <v>2.383</v>
      </c>
      <c r="Y26" s="60">
        <v>95.3</v>
      </c>
      <c r="Z26" s="60">
        <v>-3.7999999999999999E-2</v>
      </c>
      <c r="AA26" s="60">
        <v>-3.6999999999999998E-2</v>
      </c>
      <c r="AB26" s="60">
        <v>2.2999999999999998</v>
      </c>
      <c r="AC26" s="60">
        <v>3</v>
      </c>
      <c r="AD26" s="60">
        <v>-0.8498</v>
      </c>
      <c r="AE26" s="60">
        <v>1.0999999999999999E-2</v>
      </c>
      <c r="AF26" s="60">
        <v>-2E-3</v>
      </c>
      <c r="AG26" s="60">
        <v>-5.2999999999999999E-2</v>
      </c>
      <c r="AH26" s="60">
        <v>-6.2E-2</v>
      </c>
      <c r="AI26" s="48">
        <v>3</v>
      </c>
      <c r="AJ26" s="48">
        <v>2</v>
      </c>
      <c r="AK26" s="48">
        <v>2</v>
      </c>
      <c r="AL26" s="48">
        <v>4</v>
      </c>
      <c r="AM26" s="48">
        <v>2</v>
      </c>
      <c r="AN26" s="48">
        <v>3</v>
      </c>
      <c r="AO26" s="48">
        <v>4</v>
      </c>
      <c r="AP26" s="48">
        <v>4</v>
      </c>
      <c r="AQ26" s="48">
        <v>4</v>
      </c>
      <c r="AR26" s="48">
        <v>0</v>
      </c>
    </row>
    <row r="27" spans="1:44">
      <c r="A27" s="44">
        <v>26</v>
      </c>
      <c r="B27" s="45">
        <v>4</v>
      </c>
      <c r="C27" s="45" t="s">
        <v>20</v>
      </c>
      <c r="D27" s="45">
        <v>5</v>
      </c>
      <c r="E27" s="44" t="s">
        <v>23</v>
      </c>
      <c r="F27" s="46">
        <v>-16.914332497497071</v>
      </c>
      <c r="G27" s="60">
        <v>-0.19974</v>
      </c>
      <c r="H27" s="60">
        <v>-3.8100000000000002E-2</v>
      </c>
      <c r="I27" s="60">
        <v>226.114</v>
      </c>
      <c r="J27" s="60">
        <v>-0.19974</v>
      </c>
      <c r="K27" s="60">
        <v>-3.8100000000000002E-2</v>
      </c>
      <c r="L27" s="60">
        <v>226.114</v>
      </c>
      <c r="M27" s="60">
        <v>14.333500000000001</v>
      </c>
      <c r="N27" s="60">
        <v>13.9915</v>
      </c>
      <c r="O27" s="60">
        <v>29.940200000000001</v>
      </c>
      <c r="P27" s="60">
        <v>2.2719999999999998</v>
      </c>
      <c r="Q27" s="60">
        <v>84.4</v>
      </c>
      <c r="R27" s="60">
        <v>-2.5000000000000001E-2</v>
      </c>
      <c r="S27" s="60">
        <v>-3.5999999999999997E-2</v>
      </c>
      <c r="T27" s="60">
        <v>2.7</v>
      </c>
      <c r="U27" s="60">
        <v>2.1</v>
      </c>
      <c r="V27" s="60">
        <v>-0.12609999999999999</v>
      </c>
      <c r="W27" s="60">
        <v>84.410899999999998</v>
      </c>
      <c r="X27" s="60">
        <v>2.3660000000000001</v>
      </c>
      <c r="Y27" s="60">
        <v>91.6</v>
      </c>
      <c r="Z27" s="60">
        <v>-3.5999999999999997E-2</v>
      </c>
      <c r="AA27" s="60">
        <v>-4.5999999999999999E-2</v>
      </c>
      <c r="AB27" s="60">
        <v>2.2000000000000002</v>
      </c>
      <c r="AC27" s="60">
        <v>1.7</v>
      </c>
      <c r="AD27" s="60">
        <v>-0.75190000000000001</v>
      </c>
      <c r="AE27" s="60">
        <v>2.5000000000000001E-2</v>
      </c>
      <c r="AF27" s="60">
        <v>1.2E-2</v>
      </c>
      <c r="AG27" s="60">
        <v>-3.9E-2</v>
      </c>
      <c r="AH27" s="60">
        <v>-0.05</v>
      </c>
      <c r="AI27" s="48">
        <v>0</v>
      </c>
      <c r="AJ27" s="48">
        <v>0</v>
      </c>
      <c r="AK27" s="48">
        <v>5</v>
      </c>
      <c r="AL27" s="48">
        <v>5</v>
      </c>
      <c r="AM27" s="48">
        <v>2</v>
      </c>
      <c r="AN27" s="48">
        <v>3</v>
      </c>
      <c r="AO27" s="48">
        <v>4</v>
      </c>
      <c r="AP27" s="48">
        <v>2</v>
      </c>
      <c r="AQ27" s="48">
        <v>0</v>
      </c>
      <c r="AR27" s="48">
        <v>0</v>
      </c>
    </row>
    <row r="28" spans="1:44">
      <c r="A28" s="44">
        <v>27</v>
      </c>
      <c r="B28" s="45">
        <v>2</v>
      </c>
      <c r="C28" s="45" t="s">
        <v>12</v>
      </c>
      <c r="D28" s="45">
        <v>5</v>
      </c>
      <c r="E28" s="44" t="s">
        <v>23</v>
      </c>
      <c r="F28" s="46">
        <v>-13.059406834224774</v>
      </c>
      <c r="G28" s="60">
        <v>-0.25080000000000002</v>
      </c>
      <c r="H28" s="60">
        <v>-3.32E-2</v>
      </c>
      <c r="I28" s="60">
        <v>197.71</v>
      </c>
      <c r="J28" s="60">
        <v>-0.25080000000000002</v>
      </c>
      <c r="K28" s="60">
        <v>-3.32E-2</v>
      </c>
      <c r="L28" s="60">
        <v>197.71</v>
      </c>
      <c r="M28" s="60">
        <v>15.6393</v>
      </c>
      <c r="N28" s="60">
        <v>12.7722</v>
      </c>
      <c r="O28" s="60">
        <v>19.027799999999999</v>
      </c>
      <c r="P28" s="60">
        <v>2.2440000000000002</v>
      </c>
      <c r="Q28" s="60">
        <v>85.9</v>
      </c>
      <c r="R28" s="60">
        <v>-4.0000000000000001E-3</v>
      </c>
      <c r="S28" s="60">
        <v>-4.0000000000000001E-3</v>
      </c>
      <c r="T28" s="60">
        <v>3</v>
      </c>
      <c r="U28" s="60">
        <v>2.8</v>
      </c>
      <c r="V28" s="60">
        <v>-5.8799999999999998E-2</v>
      </c>
      <c r="W28" s="60">
        <v>76.030500000000004</v>
      </c>
      <c r="X28" s="60">
        <v>2.351</v>
      </c>
      <c r="Y28" s="60">
        <v>97.1</v>
      </c>
      <c r="Z28" s="60">
        <v>2E-3</v>
      </c>
      <c r="AA28" s="60">
        <v>3.0000000000000001E-3</v>
      </c>
      <c r="AB28" s="60">
        <v>3.1</v>
      </c>
      <c r="AC28" s="60">
        <v>2.9</v>
      </c>
      <c r="AD28" s="60">
        <v>-0.62260000000000004</v>
      </c>
      <c r="AE28" s="60">
        <v>1E-3</v>
      </c>
      <c r="AF28" s="60">
        <v>1E-3</v>
      </c>
      <c r="AG28" s="60">
        <v>-1.2E-2</v>
      </c>
      <c r="AH28" s="60">
        <v>-1.6E-2</v>
      </c>
      <c r="AI28" s="48">
        <v>4</v>
      </c>
      <c r="AJ28" s="48">
        <v>3</v>
      </c>
      <c r="AK28" s="48">
        <v>3</v>
      </c>
      <c r="AL28" s="48">
        <v>2</v>
      </c>
      <c r="AM28" s="48">
        <v>0</v>
      </c>
      <c r="AN28" s="48">
        <v>5</v>
      </c>
      <c r="AO28" s="48">
        <v>1</v>
      </c>
      <c r="AP28" s="48">
        <v>3</v>
      </c>
      <c r="AQ28" s="48">
        <v>3</v>
      </c>
      <c r="AR28" s="48">
        <v>3</v>
      </c>
    </row>
    <row r="29" spans="1:44">
      <c r="A29" s="44">
        <v>28</v>
      </c>
      <c r="B29" s="45">
        <v>5</v>
      </c>
      <c r="C29" s="45" t="s">
        <v>21</v>
      </c>
      <c r="D29" s="45">
        <v>5</v>
      </c>
      <c r="E29" s="44" t="s">
        <v>23</v>
      </c>
      <c r="F29" s="46">
        <v>-19.400435371176172</v>
      </c>
      <c r="G29" s="60">
        <v>-0.16420000000000001</v>
      </c>
      <c r="H29" s="60">
        <v>2.3599999999999999E-2</v>
      </c>
      <c r="I29" s="60">
        <v>240.51</v>
      </c>
      <c r="J29" s="60">
        <v>-0.16420000000000001</v>
      </c>
      <c r="K29" s="60">
        <v>2.3599999999999999E-2</v>
      </c>
      <c r="L29" s="60">
        <v>240.51</v>
      </c>
      <c r="M29" s="60">
        <v>23.466200000000001</v>
      </c>
      <c r="N29" s="60">
        <v>19.414400000000001</v>
      </c>
      <c r="O29" s="60">
        <v>39.9377</v>
      </c>
      <c r="P29" s="60">
        <v>2.2850000000000001</v>
      </c>
      <c r="Q29" s="60">
        <v>92.5</v>
      </c>
      <c r="R29" s="60">
        <v>-2.7E-2</v>
      </c>
      <c r="S29" s="60">
        <v>-2.3E-2</v>
      </c>
      <c r="T29" s="60">
        <v>3.3</v>
      </c>
      <c r="U29" s="60">
        <v>3.1</v>
      </c>
      <c r="V29" s="60">
        <v>-0.13170000000000001</v>
      </c>
      <c r="W29" s="60">
        <v>91.2256</v>
      </c>
      <c r="X29" s="60">
        <v>2.3969999999999998</v>
      </c>
      <c r="Y29" s="60">
        <v>96.4</v>
      </c>
      <c r="Z29" s="60">
        <v>-2.5999999999999999E-2</v>
      </c>
      <c r="AA29" s="60">
        <v>-2.3E-2</v>
      </c>
      <c r="AB29" s="60">
        <v>1</v>
      </c>
      <c r="AC29" s="60">
        <v>1</v>
      </c>
      <c r="AD29" s="60">
        <v>-0.80269999999999997</v>
      </c>
      <c r="AE29" s="60">
        <v>4.2000000000000003E-2</v>
      </c>
      <c r="AF29" s="60">
        <v>4.2000000000000003E-2</v>
      </c>
      <c r="AG29" s="60">
        <v>-0.106</v>
      </c>
      <c r="AH29" s="60">
        <v>-0.10299999999999999</v>
      </c>
      <c r="AI29" s="48">
        <v>3</v>
      </c>
      <c r="AJ29" s="48">
        <v>2</v>
      </c>
      <c r="AK29" s="48">
        <v>2</v>
      </c>
      <c r="AL29" s="48">
        <v>4</v>
      </c>
      <c r="AM29" s="48">
        <v>1</v>
      </c>
      <c r="AN29" s="48">
        <v>1</v>
      </c>
      <c r="AO29" s="48">
        <v>4</v>
      </c>
      <c r="AP29" s="48">
        <v>4</v>
      </c>
      <c r="AQ29" s="48">
        <v>4</v>
      </c>
      <c r="AR29" s="48">
        <v>0</v>
      </c>
    </row>
    <row r="30" spans="1:44">
      <c r="A30" s="44">
        <v>29</v>
      </c>
      <c r="B30" s="45">
        <v>3</v>
      </c>
      <c r="C30" s="45" t="s">
        <v>14</v>
      </c>
      <c r="D30" s="45">
        <v>5</v>
      </c>
      <c r="E30" s="44" t="s">
        <v>23</v>
      </c>
      <c r="F30" s="46">
        <v>-15.991833119890089</v>
      </c>
      <c r="G30" s="60">
        <v>-0.189</v>
      </c>
      <c r="H30" s="60">
        <v>-4.7699999999999999E-2</v>
      </c>
      <c r="I30" s="60">
        <v>239.2</v>
      </c>
      <c r="J30" s="60">
        <v>-0.189</v>
      </c>
      <c r="K30" s="60">
        <v>-4.7699999999999999E-2</v>
      </c>
      <c r="L30" s="60">
        <v>239.2</v>
      </c>
      <c r="M30" s="60">
        <v>22.738299999999999</v>
      </c>
      <c r="N30" s="60">
        <v>18.601199999999999</v>
      </c>
      <c r="O30" s="60">
        <v>38.282899999999998</v>
      </c>
      <c r="P30" s="60">
        <v>2.294</v>
      </c>
      <c r="Q30" s="60">
        <v>90.9</v>
      </c>
      <c r="R30" s="60">
        <v>-1.6E-2</v>
      </c>
      <c r="S30" s="60">
        <v>-1.7000000000000001E-2</v>
      </c>
      <c r="T30" s="60">
        <v>3.4</v>
      </c>
      <c r="U30" s="60">
        <v>3.9</v>
      </c>
      <c r="V30" s="60">
        <v>-0.11459999999999999</v>
      </c>
      <c r="W30" s="60">
        <v>94.171800000000005</v>
      </c>
      <c r="X30" s="60">
        <v>2.38</v>
      </c>
      <c r="Y30" s="60">
        <v>95.2</v>
      </c>
      <c r="Z30" s="60">
        <v>-1.7000000000000001E-2</v>
      </c>
      <c r="AA30" s="60">
        <v>-1.7000000000000001E-2</v>
      </c>
      <c r="AB30" s="60">
        <v>2.2999999999999998</v>
      </c>
      <c r="AC30" s="60">
        <v>2.8</v>
      </c>
      <c r="AD30" s="60">
        <v>-0.77270000000000005</v>
      </c>
      <c r="AE30" s="60">
        <v>3.2000000000000001E-2</v>
      </c>
      <c r="AF30" s="60">
        <v>3.2000000000000001E-2</v>
      </c>
      <c r="AG30" s="60">
        <v>-9.8000000000000004E-2</v>
      </c>
      <c r="AH30" s="60">
        <v>-0.10100000000000001</v>
      </c>
      <c r="AI30" s="48">
        <v>1</v>
      </c>
      <c r="AJ30" s="48">
        <v>2</v>
      </c>
      <c r="AK30" s="48">
        <v>4</v>
      </c>
      <c r="AL30" s="48">
        <v>0</v>
      </c>
      <c r="AM30" s="48">
        <v>1</v>
      </c>
      <c r="AN30" s="48">
        <v>1</v>
      </c>
      <c r="AO30" s="48">
        <v>0</v>
      </c>
      <c r="AP30" s="48">
        <v>1</v>
      </c>
      <c r="AQ30" s="48">
        <v>2</v>
      </c>
      <c r="AR30" s="48">
        <v>4</v>
      </c>
    </row>
    <row r="31" spans="1:44">
      <c r="A31" s="44">
        <v>30</v>
      </c>
      <c r="B31" s="45">
        <v>2</v>
      </c>
      <c r="C31" s="45" t="s">
        <v>15</v>
      </c>
      <c r="D31" s="45">
        <v>5</v>
      </c>
      <c r="E31" s="44" t="s">
        <v>23</v>
      </c>
      <c r="F31" s="46">
        <v>-7.7250150024497088</v>
      </c>
      <c r="G31" s="60">
        <v>-0.21657000000000001</v>
      </c>
      <c r="H31" s="60">
        <v>-7.7670000000000003E-2</v>
      </c>
      <c r="I31" s="60">
        <v>222.35599999999999</v>
      </c>
      <c r="J31" s="60">
        <v>-0.21657000000000001</v>
      </c>
      <c r="K31" s="60">
        <v>-7.7670000000000003E-2</v>
      </c>
      <c r="L31" s="60">
        <v>222.35599999999999</v>
      </c>
      <c r="M31" s="60">
        <v>22.191800000000001</v>
      </c>
      <c r="N31" s="60">
        <v>17.4528</v>
      </c>
      <c r="O31" s="60">
        <v>27.7684</v>
      </c>
      <c r="P31" s="60">
        <v>2.657</v>
      </c>
      <c r="Q31" s="60">
        <v>89.2</v>
      </c>
      <c r="R31" s="60">
        <v>-1.4999999999999999E-2</v>
      </c>
      <c r="S31" s="60">
        <v>-1.7000000000000001E-2</v>
      </c>
      <c r="T31" s="60">
        <v>1.6</v>
      </c>
      <c r="U31" s="60">
        <v>2.6</v>
      </c>
      <c r="V31" s="60">
        <v>-7.0499999999999993E-2</v>
      </c>
      <c r="W31" s="60">
        <v>80.224800000000002</v>
      </c>
      <c r="X31" s="60">
        <v>2.371</v>
      </c>
      <c r="Y31" s="60">
        <v>99</v>
      </c>
      <c r="Z31" s="60">
        <v>-1.4999999999999999E-2</v>
      </c>
      <c r="AA31" s="60">
        <v>-1.2E-2</v>
      </c>
      <c r="AB31" s="60">
        <v>1.2</v>
      </c>
      <c r="AC31" s="60">
        <v>1.6</v>
      </c>
      <c r="AD31" s="60">
        <v>-0.67469999999999997</v>
      </c>
      <c r="AE31" s="60">
        <v>2.4E-2</v>
      </c>
      <c r="AF31" s="60">
        <v>2.4E-2</v>
      </c>
      <c r="AG31" s="60">
        <v>-8.0000000000000002E-3</v>
      </c>
      <c r="AH31" s="60">
        <v>-4.9000000000000002E-2</v>
      </c>
      <c r="AI31" s="48">
        <v>5</v>
      </c>
      <c r="AJ31" s="48">
        <v>0</v>
      </c>
      <c r="AK31" s="48">
        <v>1</v>
      </c>
      <c r="AL31" s="48">
        <v>3</v>
      </c>
      <c r="AM31" s="48">
        <v>5</v>
      </c>
      <c r="AN31" s="48">
        <v>2</v>
      </c>
      <c r="AO31" s="48">
        <v>2</v>
      </c>
      <c r="AP31" s="48">
        <v>5</v>
      </c>
      <c r="AQ31" s="48">
        <v>5</v>
      </c>
      <c r="AR31" s="48">
        <v>1</v>
      </c>
    </row>
    <row r="32" spans="1:44">
      <c r="A32" s="44">
        <v>31</v>
      </c>
      <c r="B32" s="45">
        <v>3</v>
      </c>
      <c r="C32" s="45" t="s">
        <v>16</v>
      </c>
      <c r="D32" s="45">
        <v>5</v>
      </c>
      <c r="E32" s="44" t="s">
        <v>23</v>
      </c>
      <c r="F32" s="46">
        <v>-1.2577155190217582</v>
      </c>
      <c r="G32" s="60">
        <v>-0.18523999999999999</v>
      </c>
      <c r="H32" s="60">
        <v>-4.6699999999999998E-2</v>
      </c>
      <c r="I32" s="60">
        <v>240.85599999999999</v>
      </c>
      <c r="J32" s="60">
        <v>-0.18523999999999999</v>
      </c>
      <c r="K32" s="60">
        <v>-4.6699999999999998E-2</v>
      </c>
      <c r="L32" s="60">
        <v>240.85599999999999</v>
      </c>
      <c r="M32" s="60">
        <v>39.192900000000002</v>
      </c>
      <c r="N32" s="60">
        <v>36.953899999999997</v>
      </c>
      <c r="O32" s="60">
        <v>29.539200000000001</v>
      </c>
      <c r="P32" s="60">
        <v>2.2989999999999999</v>
      </c>
      <c r="Q32" s="60">
        <v>94.4</v>
      </c>
      <c r="R32" s="60">
        <v>-1.0999999999999999E-2</v>
      </c>
      <c r="S32" s="60">
        <v>-1.0999999999999999E-2</v>
      </c>
      <c r="T32" s="60">
        <v>5.9</v>
      </c>
      <c r="U32" s="60">
        <v>5.7</v>
      </c>
      <c r="V32" s="60">
        <v>-0.1109</v>
      </c>
      <c r="W32" s="60">
        <v>78.412499999999994</v>
      </c>
      <c r="X32" s="60">
        <v>2.383</v>
      </c>
      <c r="Y32" s="60">
        <v>96.3</v>
      </c>
      <c r="Z32" s="60">
        <v>-4.0000000000000001E-3</v>
      </c>
      <c r="AA32" s="60">
        <v>-7.0000000000000001E-3</v>
      </c>
      <c r="AB32" s="60">
        <v>3.4</v>
      </c>
      <c r="AC32" s="60">
        <v>2.6</v>
      </c>
      <c r="AD32" s="60">
        <v>-0.72819999999999996</v>
      </c>
      <c r="AE32" s="60">
        <v>7.8E-2</v>
      </c>
      <c r="AF32" s="60">
        <v>4.3999999999999997E-2</v>
      </c>
      <c r="AG32" s="60">
        <v>-7.0000000000000007E-2</v>
      </c>
      <c r="AH32" s="60">
        <v>-8.3000000000000004E-2</v>
      </c>
      <c r="AI32" s="48">
        <v>1</v>
      </c>
      <c r="AJ32" s="48">
        <v>5</v>
      </c>
      <c r="AK32" s="48">
        <v>4</v>
      </c>
      <c r="AL32" s="48">
        <v>0</v>
      </c>
      <c r="AM32" s="48">
        <v>3</v>
      </c>
      <c r="AN32" s="48">
        <v>4</v>
      </c>
      <c r="AO32" s="48">
        <v>0</v>
      </c>
      <c r="AP32" s="48">
        <v>1</v>
      </c>
      <c r="AQ32" s="48">
        <v>2</v>
      </c>
      <c r="AR32" s="48">
        <v>4</v>
      </c>
    </row>
    <row r="33" spans="1:44">
      <c r="A33" s="44">
        <v>32</v>
      </c>
      <c r="B33" s="45">
        <v>3</v>
      </c>
      <c r="C33" s="45" t="s">
        <v>17</v>
      </c>
      <c r="D33" s="45">
        <v>5</v>
      </c>
      <c r="E33" s="44" t="s">
        <v>23</v>
      </c>
      <c r="F33" s="46">
        <v>-16.270219441344125</v>
      </c>
      <c r="G33" s="60">
        <v>-0.18192</v>
      </c>
      <c r="H33" s="60">
        <v>-4.2880000000000001E-2</v>
      </c>
      <c r="I33" s="60">
        <v>243.279</v>
      </c>
      <c r="J33" s="60">
        <v>-0.18192</v>
      </c>
      <c r="K33" s="60">
        <v>-4.2880000000000001E-2</v>
      </c>
      <c r="L33" s="60">
        <v>243.279</v>
      </c>
      <c r="M33" s="60">
        <v>21.2379</v>
      </c>
      <c r="N33" s="60">
        <v>17.209299999999999</v>
      </c>
      <c r="O33" s="60">
        <v>39.428800000000003</v>
      </c>
      <c r="P33" s="60">
        <v>2.2959999999999998</v>
      </c>
      <c r="Q33" s="60">
        <v>91.7</v>
      </c>
      <c r="R33" s="60">
        <v>-1.4E-2</v>
      </c>
      <c r="S33" s="60">
        <v>-1.4999999999999999E-2</v>
      </c>
      <c r="T33" s="60">
        <v>3.1</v>
      </c>
      <c r="U33" s="60">
        <v>3.7</v>
      </c>
      <c r="V33" s="60">
        <v>-0.12130000000000001</v>
      </c>
      <c r="W33" s="60">
        <v>95.524699999999996</v>
      </c>
      <c r="X33" s="60">
        <v>2.3809999999999998</v>
      </c>
      <c r="Y33" s="60">
        <v>94.9</v>
      </c>
      <c r="Z33" s="60">
        <v>-1.6E-2</v>
      </c>
      <c r="AA33" s="60">
        <v>-1.7000000000000001E-2</v>
      </c>
      <c r="AB33" s="60">
        <v>2</v>
      </c>
      <c r="AC33" s="60">
        <v>2.5</v>
      </c>
      <c r="AD33" s="60">
        <v>-0.77880000000000005</v>
      </c>
      <c r="AE33" s="60">
        <v>3.4000000000000002E-2</v>
      </c>
      <c r="AF33" s="60">
        <v>3.5000000000000003E-2</v>
      </c>
      <c r="AG33" s="60">
        <v>-9.1999999999999998E-2</v>
      </c>
      <c r="AH33" s="60">
        <v>-9.5000000000000001E-2</v>
      </c>
      <c r="AI33" s="48">
        <v>1</v>
      </c>
      <c r="AJ33" s="48">
        <v>2</v>
      </c>
      <c r="AK33" s="48">
        <v>4</v>
      </c>
      <c r="AL33" s="48">
        <v>0</v>
      </c>
      <c r="AM33" s="48">
        <v>1</v>
      </c>
      <c r="AN33" s="48">
        <v>1</v>
      </c>
      <c r="AO33" s="48">
        <v>0</v>
      </c>
      <c r="AP33" s="48">
        <v>1</v>
      </c>
      <c r="AQ33" s="48">
        <v>2</v>
      </c>
      <c r="AR33" s="48">
        <v>4</v>
      </c>
    </row>
    <row r="34" spans="1:44">
      <c r="A34" s="44">
        <v>33</v>
      </c>
      <c r="B34" s="45">
        <v>3</v>
      </c>
      <c r="C34" s="45" t="s">
        <v>18</v>
      </c>
      <c r="D34" s="45">
        <v>5</v>
      </c>
      <c r="E34" s="44" t="s">
        <v>23</v>
      </c>
      <c r="F34" s="46">
        <v>-12.826407336923467</v>
      </c>
      <c r="G34" s="60">
        <v>-0.20834</v>
      </c>
      <c r="H34" s="60">
        <v>-7.6700000000000004E-2</v>
      </c>
      <c r="I34" s="60">
        <v>228.71199999999999</v>
      </c>
      <c r="J34" s="60">
        <v>-0.20834</v>
      </c>
      <c r="K34" s="60">
        <v>-7.6700000000000004E-2</v>
      </c>
      <c r="L34" s="60">
        <v>228.71199999999999</v>
      </c>
      <c r="M34" s="60">
        <v>21.2455</v>
      </c>
      <c r="N34" s="60">
        <v>18.219000000000001</v>
      </c>
      <c r="O34" s="60">
        <v>33.725900000000003</v>
      </c>
      <c r="P34" s="60">
        <v>2.2850000000000001</v>
      </c>
      <c r="Q34" s="60">
        <v>89.9</v>
      </c>
      <c r="R34" s="60">
        <v>-1.4E-2</v>
      </c>
      <c r="S34" s="60">
        <v>-1.4999999999999999E-2</v>
      </c>
      <c r="T34" s="60">
        <v>3.4</v>
      </c>
      <c r="U34" s="60">
        <v>3.7</v>
      </c>
      <c r="V34" s="60">
        <v>-0.10199999999999999</v>
      </c>
      <c r="W34" s="60">
        <v>90.284400000000005</v>
      </c>
      <c r="X34" s="60">
        <v>2.375</v>
      </c>
      <c r="Y34" s="60">
        <v>96.6</v>
      </c>
      <c r="Z34" s="60">
        <v>-1.4E-2</v>
      </c>
      <c r="AA34" s="60">
        <v>-1.4999999999999999E-2</v>
      </c>
      <c r="AB34" s="60">
        <v>2.5</v>
      </c>
      <c r="AC34" s="60">
        <v>2.6</v>
      </c>
      <c r="AD34" s="60">
        <v>-0.74109999999999998</v>
      </c>
      <c r="AE34" s="60">
        <v>3.5000000000000003E-2</v>
      </c>
      <c r="AF34" s="60">
        <v>3.1E-2</v>
      </c>
      <c r="AG34" s="60">
        <v>-7.0999999999999994E-2</v>
      </c>
      <c r="AH34" s="60">
        <v>-0.09</v>
      </c>
      <c r="AI34" s="48">
        <v>0</v>
      </c>
      <c r="AJ34" s="48">
        <v>0</v>
      </c>
      <c r="AK34" s="48">
        <v>0</v>
      </c>
      <c r="AL34" s="48">
        <v>1</v>
      </c>
      <c r="AM34" s="48">
        <v>5</v>
      </c>
      <c r="AN34" s="48">
        <v>2</v>
      </c>
      <c r="AO34" s="48">
        <v>5</v>
      </c>
      <c r="AP34" s="48">
        <v>0</v>
      </c>
      <c r="AQ34" s="48">
        <v>5</v>
      </c>
      <c r="AR34" s="48">
        <v>1</v>
      </c>
    </row>
    <row r="35" spans="1:44">
      <c r="A35" s="44">
        <v>34</v>
      </c>
      <c r="B35" s="45">
        <v>1</v>
      </c>
      <c r="C35" s="45" t="s">
        <v>10</v>
      </c>
      <c r="D35" s="45">
        <v>6</v>
      </c>
      <c r="E35" s="44" t="s">
        <v>24</v>
      </c>
      <c r="F35" s="46">
        <v>-15.763873828204851</v>
      </c>
      <c r="G35" s="60">
        <v>-0.1905</v>
      </c>
      <c r="H35" s="60">
        <v>3.27E-2</v>
      </c>
      <c r="I35" s="60">
        <v>233</v>
      </c>
      <c r="J35" s="60">
        <v>-0.1905</v>
      </c>
      <c r="K35" s="60">
        <v>3.27E-2</v>
      </c>
      <c r="L35" s="60">
        <v>233</v>
      </c>
      <c r="M35" s="60">
        <v>30.82</v>
      </c>
      <c r="N35" s="60">
        <v>20.565300000000001</v>
      </c>
      <c r="O35" s="60">
        <v>36.142499999999998</v>
      </c>
      <c r="P35" s="60">
        <v>2.2879999999999998</v>
      </c>
      <c r="Q35" s="60">
        <v>102.3</v>
      </c>
      <c r="R35" s="60">
        <v>-2.1000000000000001E-2</v>
      </c>
      <c r="S35" s="60">
        <v>-2.1000000000000001E-2</v>
      </c>
      <c r="T35" s="60">
        <v>4.5999999999999996</v>
      </c>
      <c r="U35" s="60">
        <v>4.5999999999999996</v>
      </c>
      <c r="V35" s="60">
        <v>-0.15670000000000001</v>
      </c>
      <c r="W35" s="60">
        <v>98.2136</v>
      </c>
      <c r="X35" s="60">
        <v>2.3879999999999999</v>
      </c>
      <c r="Y35" s="60">
        <v>101.7</v>
      </c>
      <c r="Z35" s="60">
        <v>-2.4E-2</v>
      </c>
      <c r="AA35" s="60">
        <v>-2.3E-2</v>
      </c>
      <c r="AB35" s="60">
        <v>4.2</v>
      </c>
      <c r="AC35" s="60">
        <v>4</v>
      </c>
      <c r="AD35" s="60">
        <v>-0.81430000000000002</v>
      </c>
      <c r="AE35" s="60">
        <v>2.9000000000000001E-2</v>
      </c>
      <c r="AF35" s="60">
        <v>2.7E-2</v>
      </c>
      <c r="AG35" s="60">
        <v>-7.9000000000000001E-2</v>
      </c>
      <c r="AH35" s="60">
        <v>-8.2000000000000003E-2</v>
      </c>
      <c r="AI35" s="48">
        <v>3</v>
      </c>
      <c r="AJ35" s="48">
        <v>2</v>
      </c>
      <c r="AK35" s="48">
        <v>2</v>
      </c>
      <c r="AL35" s="48">
        <v>4</v>
      </c>
      <c r="AM35" s="48">
        <v>1</v>
      </c>
      <c r="AN35" s="48">
        <v>1</v>
      </c>
      <c r="AO35" s="48">
        <v>4</v>
      </c>
      <c r="AP35" s="48">
        <v>4</v>
      </c>
      <c r="AQ35" s="48">
        <v>4</v>
      </c>
      <c r="AR35" s="48">
        <v>0</v>
      </c>
    </row>
    <row r="36" spans="1:44">
      <c r="A36" s="44">
        <v>35</v>
      </c>
      <c r="B36" s="45">
        <v>1</v>
      </c>
      <c r="C36" s="45" t="s">
        <v>13</v>
      </c>
      <c r="D36" s="45">
        <v>6</v>
      </c>
      <c r="E36" s="44" t="s">
        <v>24</v>
      </c>
      <c r="F36" s="46">
        <v>1.2441851943606252</v>
      </c>
      <c r="G36" s="60">
        <v>-0.17879999999999999</v>
      </c>
      <c r="H36" s="60">
        <v>2.2499999999999999E-2</v>
      </c>
      <c r="I36" s="60">
        <v>245.67</v>
      </c>
      <c r="J36" s="60">
        <v>-0.17879999999999999</v>
      </c>
      <c r="K36" s="60">
        <v>2.2499999999999999E-2</v>
      </c>
      <c r="L36" s="60">
        <v>245.67</v>
      </c>
      <c r="M36" s="60">
        <v>67.132099999999994</v>
      </c>
      <c r="N36" s="60">
        <v>48.8917</v>
      </c>
      <c r="O36" s="60">
        <v>39.346499999999999</v>
      </c>
      <c r="P36" s="60">
        <v>2.3140000000000001</v>
      </c>
      <c r="Q36" s="60">
        <v>108.1</v>
      </c>
      <c r="R36" s="60">
        <v>-5.0000000000000001E-3</v>
      </c>
      <c r="S36" s="60">
        <v>-1.4999999999999999E-2</v>
      </c>
      <c r="T36" s="60">
        <v>1.9</v>
      </c>
      <c r="U36" s="60">
        <v>3</v>
      </c>
      <c r="V36" s="60">
        <v>-0.12709999999999999</v>
      </c>
      <c r="W36" s="60">
        <v>83.017200000000003</v>
      </c>
      <c r="X36" s="60">
        <v>2.3929999999999998</v>
      </c>
      <c r="Y36" s="60">
        <v>106</v>
      </c>
      <c r="Z36" s="60">
        <v>1.2999999999999999E-2</v>
      </c>
      <c r="AA36" s="60">
        <v>4.0000000000000001E-3</v>
      </c>
      <c r="AB36" s="60">
        <v>0.5</v>
      </c>
      <c r="AC36" s="60">
        <v>0.5</v>
      </c>
      <c r="AD36" s="60">
        <v>-0.7268</v>
      </c>
      <c r="AE36" s="60">
        <v>0.12</v>
      </c>
      <c r="AF36" s="60">
        <v>0.108</v>
      </c>
      <c r="AG36" s="60">
        <v>0.01</v>
      </c>
      <c r="AH36" s="60">
        <v>-4.9000000000000002E-2</v>
      </c>
      <c r="AI36" s="48">
        <v>1</v>
      </c>
      <c r="AJ36" s="48">
        <v>5</v>
      </c>
      <c r="AK36" s="48">
        <v>2</v>
      </c>
      <c r="AL36" s="48">
        <v>0</v>
      </c>
      <c r="AM36" s="48">
        <v>4</v>
      </c>
      <c r="AN36" s="48">
        <v>0</v>
      </c>
      <c r="AO36" s="48">
        <v>3</v>
      </c>
      <c r="AP36" s="48">
        <v>0</v>
      </c>
      <c r="AQ36" s="48">
        <v>1</v>
      </c>
      <c r="AR36" s="48">
        <v>2</v>
      </c>
    </row>
    <row r="37" spans="1:44">
      <c r="A37" s="44">
        <v>36</v>
      </c>
      <c r="B37" s="45">
        <v>4</v>
      </c>
      <c r="C37" s="45" t="s">
        <v>19</v>
      </c>
      <c r="D37" s="45">
        <v>6</v>
      </c>
      <c r="E37" s="44" t="s">
        <v>24</v>
      </c>
      <c r="F37" s="46">
        <v>-19.877597540637453</v>
      </c>
      <c r="G37" s="60">
        <v>-0.20130000000000001</v>
      </c>
      <c r="H37" s="60">
        <v>4.3E-3</v>
      </c>
      <c r="I37" s="60">
        <v>227.36</v>
      </c>
      <c r="J37" s="60">
        <v>-0.20130000000000001</v>
      </c>
      <c r="K37" s="60">
        <v>4.3E-3</v>
      </c>
      <c r="L37" s="60">
        <v>227.36</v>
      </c>
      <c r="M37" s="60">
        <v>23.148099999999999</v>
      </c>
      <c r="N37" s="60">
        <v>20.024999999999999</v>
      </c>
      <c r="O37" s="60">
        <v>33.063899999999997</v>
      </c>
      <c r="P37" s="60">
        <v>2.2789999999999999</v>
      </c>
      <c r="Q37" s="60">
        <v>92.2</v>
      </c>
      <c r="R37" s="60">
        <v>-3.1E-2</v>
      </c>
      <c r="S37" s="60">
        <v>-1.9E-2</v>
      </c>
      <c r="T37" s="60">
        <v>1.9</v>
      </c>
      <c r="U37" s="60">
        <v>5.5</v>
      </c>
      <c r="V37" s="60">
        <v>-0.1827</v>
      </c>
      <c r="W37" s="60">
        <v>95.652100000000004</v>
      </c>
      <c r="X37" s="60">
        <v>2.383</v>
      </c>
      <c r="Y37" s="60">
        <v>93.3</v>
      </c>
      <c r="Z37" s="60">
        <v>-0.04</v>
      </c>
      <c r="AA37" s="60">
        <v>-2.4E-2</v>
      </c>
      <c r="AB37" s="60">
        <v>1.2</v>
      </c>
      <c r="AC37" s="60">
        <v>4.7</v>
      </c>
      <c r="AD37" s="60">
        <v>-0.85209999999999997</v>
      </c>
      <c r="AE37" s="60">
        <v>0.02</v>
      </c>
      <c r="AF37" s="60">
        <v>6.0000000000000001E-3</v>
      </c>
      <c r="AG37" s="60">
        <v>-8.1000000000000003E-2</v>
      </c>
      <c r="AH37" s="60">
        <v>-6.2E-2</v>
      </c>
      <c r="AI37" s="48">
        <v>3</v>
      </c>
      <c r="AJ37" s="48">
        <v>2</v>
      </c>
      <c r="AK37" s="48">
        <v>2</v>
      </c>
      <c r="AL37" s="48">
        <v>4</v>
      </c>
      <c r="AM37" s="48">
        <v>2</v>
      </c>
      <c r="AN37" s="48">
        <v>3</v>
      </c>
      <c r="AO37" s="48">
        <v>4</v>
      </c>
      <c r="AP37" s="48">
        <v>4</v>
      </c>
      <c r="AQ37" s="48">
        <v>4</v>
      </c>
      <c r="AR37" s="48">
        <v>0</v>
      </c>
    </row>
    <row r="38" spans="1:44">
      <c r="A38" s="44">
        <v>37</v>
      </c>
      <c r="B38" s="45">
        <v>4</v>
      </c>
      <c r="C38" s="45" t="s">
        <v>20</v>
      </c>
      <c r="D38" s="45">
        <v>6</v>
      </c>
      <c r="E38" s="44" t="s">
        <v>24</v>
      </c>
      <c r="F38" s="46">
        <v>-13.52717456312007</v>
      </c>
      <c r="G38" s="60">
        <v>-0.19974</v>
      </c>
      <c r="H38" s="60">
        <v>-3.8100000000000002E-2</v>
      </c>
      <c r="I38" s="60">
        <v>226.114</v>
      </c>
      <c r="J38" s="60">
        <v>-0.19974</v>
      </c>
      <c r="K38" s="60">
        <v>-3.8100000000000002E-2</v>
      </c>
      <c r="L38" s="60">
        <v>226.114</v>
      </c>
      <c r="M38" s="60">
        <v>18.823899999999998</v>
      </c>
      <c r="N38" s="60">
        <v>18.6187</v>
      </c>
      <c r="O38" s="60">
        <v>24.418700000000001</v>
      </c>
      <c r="P38" s="60">
        <v>2.2610000000000001</v>
      </c>
      <c r="Q38" s="60">
        <v>85</v>
      </c>
      <c r="R38" s="60">
        <v>-2.3E-2</v>
      </c>
      <c r="S38" s="60">
        <v>-2.1999999999999999E-2</v>
      </c>
      <c r="T38" s="60">
        <v>0.9</v>
      </c>
      <c r="U38" s="60">
        <v>5.6</v>
      </c>
      <c r="V38" s="60">
        <v>-0.126</v>
      </c>
      <c r="W38" s="60">
        <v>80.085400000000007</v>
      </c>
      <c r="X38" s="60">
        <v>2.363</v>
      </c>
      <c r="Y38" s="60">
        <v>91.9</v>
      </c>
      <c r="Z38" s="60">
        <v>-3.5999999999999997E-2</v>
      </c>
      <c r="AA38" s="60">
        <v>-3.1E-2</v>
      </c>
      <c r="AB38" s="60">
        <v>1</v>
      </c>
      <c r="AC38" s="60">
        <v>5.4</v>
      </c>
      <c r="AD38" s="60">
        <v>-0.75629999999999997</v>
      </c>
      <c r="AE38" s="60">
        <v>2.8000000000000001E-2</v>
      </c>
      <c r="AF38" s="60">
        <v>8.0000000000000002E-3</v>
      </c>
      <c r="AG38" s="60">
        <v>7.3999999999999996E-2</v>
      </c>
      <c r="AH38" s="60">
        <v>-2.4E-2</v>
      </c>
      <c r="AI38" s="48">
        <v>0</v>
      </c>
      <c r="AJ38" s="48">
        <v>0</v>
      </c>
      <c r="AK38" s="48">
        <v>5</v>
      </c>
      <c r="AL38" s="48">
        <v>5</v>
      </c>
      <c r="AM38" s="48">
        <v>2</v>
      </c>
      <c r="AN38" s="48">
        <v>3</v>
      </c>
      <c r="AO38" s="48">
        <v>4</v>
      </c>
      <c r="AP38" s="48">
        <v>2</v>
      </c>
      <c r="AQ38" s="48">
        <v>0</v>
      </c>
      <c r="AR38" s="48">
        <v>0</v>
      </c>
    </row>
    <row r="39" spans="1:44">
      <c r="A39" s="44">
        <v>38</v>
      </c>
      <c r="B39" s="45">
        <v>2</v>
      </c>
      <c r="C39" s="45" t="s">
        <v>12</v>
      </c>
      <c r="D39" s="45">
        <v>6</v>
      </c>
      <c r="E39" s="44" t="s">
        <v>24</v>
      </c>
      <c r="F39" s="46">
        <v>-9.7130229021456671</v>
      </c>
      <c r="G39" s="60">
        <v>-0.25080000000000002</v>
      </c>
      <c r="H39" s="60">
        <v>-3.32E-2</v>
      </c>
      <c r="I39" s="60">
        <v>197.71</v>
      </c>
      <c r="J39" s="60">
        <v>-0.25080000000000002</v>
      </c>
      <c r="K39" s="60">
        <v>-3.32E-2</v>
      </c>
      <c r="L39" s="60">
        <v>197.71</v>
      </c>
      <c r="M39" s="60">
        <v>20.456099999999999</v>
      </c>
      <c r="N39" s="60">
        <v>16.553000000000001</v>
      </c>
      <c r="O39" s="60">
        <v>17.481000000000002</v>
      </c>
      <c r="P39" s="60">
        <v>2.2400000000000002</v>
      </c>
      <c r="Q39" s="60">
        <v>89.3</v>
      </c>
      <c r="R39" s="60">
        <v>-7.0000000000000001E-3</v>
      </c>
      <c r="S39" s="60">
        <v>-1E-3</v>
      </c>
      <c r="T39" s="60">
        <v>3.2</v>
      </c>
      <c r="U39" s="60">
        <v>3.2</v>
      </c>
      <c r="V39" s="60">
        <v>-6.8699999999999997E-2</v>
      </c>
      <c r="W39" s="60">
        <v>71.302199999999999</v>
      </c>
      <c r="X39" s="60">
        <v>2.3439999999999999</v>
      </c>
      <c r="Y39" s="60">
        <v>97.6</v>
      </c>
      <c r="Z39" s="60">
        <v>2E-3</v>
      </c>
      <c r="AA39" s="60">
        <v>8.9999999999999993E-3</v>
      </c>
      <c r="AB39" s="60">
        <v>2.9</v>
      </c>
      <c r="AC39" s="60">
        <v>2.2000000000000002</v>
      </c>
      <c r="AD39" s="60">
        <v>-0.60470000000000002</v>
      </c>
      <c r="AE39" s="60">
        <v>2.4E-2</v>
      </c>
      <c r="AF39" s="60">
        <v>2.4E-2</v>
      </c>
      <c r="AG39" s="60">
        <v>5.0000000000000001E-3</v>
      </c>
      <c r="AH39" s="60">
        <v>1.6E-2</v>
      </c>
      <c r="AI39" s="48">
        <v>4</v>
      </c>
      <c r="AJ39" s="48">
        <v>3</v>
      </c>
      <c r="AK39" s="48">
        <v>3</v>
      </c>
      <c r="AL39" s="48">
        <v>2</v>
      </c>
      <c r="AM39" s="48">
        <v>0</v>
      </c>
      <c r="AN39" s="48">
        <v>5</v>
      </c>
      <c r="AO39" s="48">
        <v>1</v>
      </c>
      <c r="AP39" s="48">
        <v>3</v>
      </c>
      <c r="AQ39" s="48">
        <v>3</v>
      </c>
      <c r="AR39" s="48">
        <v>3</v>
      </c>
    </row>
    <row r="40" spans="1:44">
      <c r="A40" s="44">
        <v>39</v>
      </c>
      <c r="B40" s="45">
        <v>5</v>
      </c>
      <c r="C40" s="45" t="s">
        <v>21</v>
      </c>
      <c r="D40" s="45">
        <v>6</v>
      </c>
      <c r="E40" s="44" t="s">
        <v>24</v>
      </c>
      <c r="F40" s="46">
        <v>-14.501977138843358</v>
      </c>
      <c r="G40" s="60">
        <v>-0.16420000000000001</v>
      </c>
      <c r="H40" s="60">
        <v>2.3599999999999999E-2</v>
      </c>
      <c r="I40" s="60">
        <v>240.51</v>
      </c>
      <c r="J40" s="60">
        <v>-0.16420000000000001</v>
      </c>
      <c r="K40" s="60">
        <v>2.3599999999999999E-2</v>
      </c>
      <c r="L40" s="60">
        <v>240.51</v>
      </c>
      <c r="M40" s="60">
        <v>30.982500000000002</v>
      </c>
      <c r="N40" s="60">
        <v>25.3475</v>
      </c>
      <c r="O40" s="60">
        <v>39.884300000000003</v>
      </c>
      <c r="P40" s="60">
        <v>2.29</v>
      </c>
      <c r="Q40" s="60">
        <v>95.3</v>
      </c>
      <c r="R40" s="60">
        <v>-2.1999999999999999E-2</v>
      </c>
      <c r="S40" s="60">
        <v>-2.1999999999999999E-2</v>
      </c>
      <c r="T40" s="60">
        <v>2.7</v>
      </c>
      <c r="U40" s="60">
        <v>3.1</v>
      </c>
      <c r="V40" s="60">
        <v>-0.12620000000000001</v>
      </c>
      <c r="W40" s="60">
        <v>87.107900000000001</v>
      </c>
      <c r="X40" s="60">
        <v>2.379</v>
      </c>
      <c r="Y40" s="60">
        <v>95.5</v>
      </c>
      <c r="Z40" s="60">
        <v>-2.1999999999999999E-2</v>
      </c>
      <c r="AA40" s="60">
        <v>-2.3E-2</v>
      </c>
      <c r="AB40" s="60">
        <v>1.8</v>
      </c>
      <c r="AC40" s="60">
        <v>1.7</v>
      </c>
      <c r="AD40" s="60">
        <v>-0.77310000000000001</v>
      </c>
      <c r="AE40" s="60">
        <v>7.0000000000000007E-2</v>
      </c>
      <c r="AF40" s="60">
        <v>6.0999999999999999E-2</v>
      </c>
      <c r="AG40" s="60">
        <v>-3.6999999999999998E-2</v>
      </c>
      <c r="AH40" s="60">
        <v>-0.05</v>
      </c>
      <c r="AI40" s="48">
        <v>3</v>
      </c>
      <c r="AJ40" s="48">
        <v>2</v>
      </c>
      <c r="AK40" s="48">
        <v>2</v>
      </c>
      <c r="AL40" s="48">
        <v>4</v>
      </c>
      <c r="AM40" s="48">
        <v>1</v>
      </c>
      <c r="AN40" s="48">
        <v>1</v>
      </c>
      <c r="AO40" s="48">
        <v>4</v>
      </c>
      <c r="AP40" s="48">
        <v>4</v>
      </c>
      <c r="AQ40" s="48">
        <v>4</v>
      </c>
      <c r="AR40" s="48">
        <v>0</v>
      </c>
    </row>
    <row r="41" spans="1:44">
      <c r="A41" s="44">
        <v>40</v>
      </c>
      <c r="B41" s="45">
        <v>3</v>
      </c>
      <c r="C41" s="45" t="s">
        <v>14</v>
      </c>
      <c r="D41" s="45">
        <v>6</v>
      </c>
      <c r="E41" s="44" t="s">
        <v>24</v>
      </c>
      <c r="F41" s="46">
        <v>-10.01612926018197</v>
      </c>
      <c r="G41" s="60">
        <v>-0.189</v>
      </c>
      <c r="H41" s="60">
        <v>-4.7699999999999999E-2</v>
      </c>
      <c r="I41" s="60">
        <v>239.2</v>
      </c>
      <c r="J41" s="60">
        <v>-0.189</v>
      </c>
      <c r="K41" s="60">
        <v>-4.7699999999999999E-2</v>
      </c>
      <c r="L41" s="60">
        <v>239.2</v>
      </c>
      <c r="M41" s="60">
        <v>26.743099999999998</v>
      </c>
      <c r="N41" s="60">
        <v>22.374400000000001</v>
      </c>
      <c r="O41" s="60">
        <v>33.9694</v>
      </c>
      <c r="P41" s="60">
        <v>2.2890000000000001</v>
      </c>
      <c r="Q41" s="60">
        <v>93.3</v>
      </c>
      <c r="R41" s="60">
        <v>-1.2999999999999999E-2</v>
      </c>
      <c r="S41" s="60">
        <v>-8.9999999999999993E-3</v>
      </c>
      <c r="T41" s="60">
        <v>3.1</v>
      </c>
      <c r="U41" s="60">
        <v>4.2</v>
      </c>
      <c r="V41" s="60">
        <v>-0.1157</v>
      </c>
      <c r="W41" s="60">
        <v>86.644199999999998</v>
      </c>
      <c r="X41" s="60">
        <v>2.3740000000000001</v>
      </c>
      <c r="Y41" s="60">
        <v>94.4</v>
      </c>
      <c r="Z41" s="60">
        <v>-1.2999999999999999E-2</v>
      </c>
      <c r="AA41" s="60">
        <v>-8.0000000000000002E-3</v>
      </c>
      <c r="AB41" s="60">
        <v>1.9</v>
      </c>
      <c r="AC41" s="60">
        <v>2.6</v>
      </c>
      <c r="AD41" s="60">
        <v>-0.74770000000000003</v>
      </c>
      <c r="AE41" s="60">
        <v>0.06</v>
      </c>
      <c r="AF41" s="60">
        <v>4.9000000000000002E-2</v>
      </c>
      <c r="AG41" s="60">
        <v>-5.2999999999999999E-2</v>
      </c>
      <c r="AH41" s="60">
        <v>-6.0999999999999999E-2</v>
      </c>
      <c r="AI41" s="48">
        <v>1</v>
      </c>
      <c r="AJ41" s="48">
        <v>5</v>
      </c>
      <c r="AK41" s="48">
        <v>4</v>
      </c>
      <c r="AL41" s="48">
        <v>0</v>
      </c>
      <c r="AM41" s="48">
        <v>3</v>
      </c>
      <c r="AN41" s="48">
        <v>0</v>
      </c>
      <c r="AO41" s="48">
        <v>0</v>
      </c>
      <c r="AP41" s="48">
        <v>0</v>
      </c>
      <c r="AQ41" s="48">
        <v>2</v>
      </c>
      <c r="AR41" s="48">
        <v>2</v>
      </c>
    </row>
    <row r="42" spans="1:44">
      <c r="A42" s="44">
        <v>41</v>
      </c>
      <c r="B42" s="45">
        <v>2</v>
      </c>
      <c r="C42" s="45" t="s">
        <v>15</v>
      </c>
      <c r="D42" s="45">
        <v>6</v>
      </c>
      <c r="E42" s="44" t="s">
        <v>24</v>
      </c>
      <c r="F42" s="46">
        <v>-7.7491966871070872</v>
      </c>
      <c r="G42" s="60">
        <v>-0.21657000000000001</v>
      </c>
      <c r="H42" s="60">
        <v>-7.7670000000000003E-2</v>
      </c>
      <c r="I42" s="60">
        <v>222.35599999999999</v>
      </c>
      <c r="J42" s="60">
        <v>-0.21657000000000001</v>
      </c>
      <c r="K42" s="60">
        <v>-7.7670000000000003E-2</v>
      </c>
      <c r="L42" s="60">
        <v>222.35599999999999</v>
      </c>
      <c r="M42" s="60">
        <v>25.519400000000001</v>
      </c>
      <c r="N42" s="60">
        <v>22.533100000000001</v>
      </c>
      <c r="O42" s="60">
        <v>24.428799999999999</v>
      </c>
      <c r="P42" s="60">
        <v>2.6680000000000001</v>
      </c>
      <c r="Q42" s="60">
        <v>90</v>
      </c>
      <c r="R42" s="60">
        <v>-1.9E-2</v>
      </c>
      <c r="S42" s="60">
        <v>-7.0000000000000001E-3</v>
      </c>
      <c r="T42" s="60">
        <v>2.7</v>
      </c>
      <c r="U42" s="60">
        <v>2.9</v>
      </c>
      <c r="V42" s="60">
        <v>-7.2700000000000001E-2</v>
      </c>
      <c r="W42" s="60">
        <v>78.657899999999998</v>
      </c>
      <c r="X42" s="60">
        <v>2.3679999999999999</v>
      </c>
      <c r="Y42" s="60">
        <v>101.1</v>
      </c>
      <c r="Z42" s="60">
        <v>-1.6E-2</v>
      </c>
      <c r="AA42" s="60">
        <v>-7.0000000000000001E-3</v>
      </c>
      <c r="AB42" s="60">
        <v>2.2000000000000002</v>
      </c>
      <c r="AC42" s="60">
        <v>1.3</v>
      </c>
      <c r="AD42" s="60">
        <v>-0.65869999999999995</v>
      </c>
      <c r="AE42" s="60">
        <v>3.5000000000000003E-2</v>
      </c>
      <c r="AF42" s="60">
        <v>3.5000000000000003E-2</v>
      </c>
      <c r="AG42" s="60">
        <v>3.0000000000000001E-3</v>
      </c>
      <c r="AH42" s="60">
        <v>2.8000000000000001E-2</v>
      </c>
      <c r="AI42" s="48">
        <v>5</v>
      </c>
      <c r="AJ42" s="48">
        <v>0</v>
      </c>
      <c r="AK42" s="48">
        <v>1</v>
      </c>
      <c r="AL42" s="48">
        <v>3</v>
      </c>
      <c r="AM42" s="48">
        <v>5</v>
      </c>
      <c r="AN42" s="48">
        <v>2</v>
      </c>
      <c r="AO42" s="48">
        <v>2</v>
      </c>
      <c r="AP42" s="48">
        <v>5</v>
      </c>
      <c r="AQ42" s="48">
        <v>5</v>
      </c>
      <c r="AR42" s="48">
        <v>1</v>
      </c>
    </row>
    <row r="43" spans="1:44">
      <c r="A43" s="44">
        <v>42</v>
      </c>
      <c r="B43" s="45">
        <v>3</v>
      </c>
      <c r="C43" s="45" t="s">
        <v>16</v>
      </c>
      <c r="D43" s="45">
        <v>6</v>
      </c>
      <c r="E43" s="44" t="s">
        <v>24</v>
      </c>
      <c r="F43" s="46">
        <v>3.4308795363870104</v>
      </c>
      <c r="G43" s="60">
        <v>-0.18523999999999999</v>
      </c>
      <c r="H43" s="60">
        <v>-4.6699999999999998E-2</v>
      </c>
      <c r="I43" s="60">
        <v>240.85599999999999</v>
      </c>
      <c r="J43" s="60">
        <v>-0.18523999999999999</v>
      </c>
      <c r="K43" s="60">
        <v>-4.6699999999999998E-2</v>
      </c>
      <c r="L43" s="60">
        <v>240.85599999999999</v>
      </c>
      <c r="M43" s="60">
        <v>50.084600000000002</v>
      </c>
      <c r="N43" s="60">
        <v>40.323</v>
      </c>
      <c r="O43" s="60">
        <v>25.3901</v>
      </c>
      <c r="P43" s="60">
        <v>2.294</v>
      </c>
      <c r="Q43" s="60">
        <v>99.9</v>
      </c>
      <c r="R43" s="60">
        <v>-0.01</v>
      </c>
      <c r="S43" s="60">
        <v>-8.9999999999999993E-3</v>
      </c>
      <c r="T43" s="60">
        <v>5.4</v>
      </c>
      <c r="U43" s="60">
        <v>5.3</v>
      </c>
      <c r="V43" s="60">
        <v>-0.11070000000000001</v>
      </c>
      <c r="W43" s="60">
        <v>72.434200000000004</v>
      </c>
      <c r="X43" s="60">
        <v>2.371</v>
      </c>
      <c r="Y43" s="60">
        <v>99.9</v>
      </c>
      <c r="Z43" s="60">
        <v>-2E-3</v>
      </c>
      <c r="AA43" s="60">
        <v>-6.0000000000000001E-3</v>
      </c>
      <c r="AB43" s="60">
        <v>4.5</v>
      </c>
      <c r="AC43" s="60">
        <v>3.9</v>
      </c>
      <c r="AD43" s="60">
        <v>-0.73260000000000003</v>
      </c>
      <c r="AE43" s="60">
        <v>7.6999999999999999E-2</v>
      </c>
      <c r="AF43" s="60">
        <v>8.5999999999999993E-2</v>
      </c>
      <c r="AG43" s="60">
        <v>-1E-3</v>
      </c>
      <c r="AH43" s="60">
        <v>-6.0999999999999999E-2</v>
      </c>
      <c r="AI43" s="48">
        <v>1</v>
      </c>
      <c r="AJ43" s="48">
        <v>5</v>
      </c>
      <c r="AK43" s="48">
        <v>4</v>
      </c>
      <c r="AL43" s="48">
        <v>0</v>
      </c>
      <c r="AM43" s="48">
        <v>3</v>
      </c>
      <c r="AN43" s="48">
        <v>4</v>
      </c>
      <c r="AO43" s="48">
        <v>0</v>
      </c>
      <c r="AP43" s="48">
        <v>1</v>
      </c>
      <c r="AQ43" s="48">
        <v>2</v>
      </c>
      <c r="AR43" s="48">
        <v>4</v>
      </c>
    </row>
    <row r="44" spans="1:44">
      <c r="A44" s="44">
        <v>43</v>
      </c>
      <c r="B44" s="45">
        <v>3</v>
      </c>
      <c r="C44" s="45" t="s">
        <v>17</v>
      </c>
      <c r="D44" s="45">
        <v>6</v>
      </c>
      <c r="E44" s="44" t="s">
        <v>24</v>
      </c>
      <c r="F44" s="46">
        <v>-11.12908706097187</v>
      </c>
      <c r="G44" s="60">
        <v>-0.18192</v>
      </c>
      <c r="H44" s="60">
        <v>-4.2880000000000001E-2</v>
      </c>
      <c r="I44" s="60">
        <v>243.279</v>
      </c>
      <c r="J44" s="60">
        <v>-0.18192</v>
      </c>
      <c r="K44" s="60">
        <v>-4.2880000000000001E-2</v>
      </c>
      <c r="L44" s="60">
        <v>243.279</v>
      </c>
      <c r="M44" s="60">
        <v>25.901599999999998</v>
      </c>
      <c r="N44" s="60">
        <v>23.640699999999999</v>
      </c>
      <c r="O44" s="60">
        <v>35.423999999999999</v>
      </c>
      <c r="P44" s="60">
        <v>2.2959999999999998</v>
      </c>
      <c r="Q44" s="60">
        <v>95.7</v>
      </c>
      <c r="R44" s="60">
        <v>-1.2999999999999999E-2</v>
      </c>
      <c r="S44" s="60">
        <v>-8.9999999999999993E-3</v>
      </c>
      <c r="T44" s="60">
        <v>3.9</v>
      </c>
      <c r="U44" s="60">
        <v>3.7</v>
      </c>
      <c r="V44" s="60">
        <v>-0.12239999999999999</v>
      </c>
      <c r="W44" s="60">
        <v>88.277600000000007</v>
      </c>
      <c r="X44" s="60">
        <v>2.3740000000000001</v>
      </c>
      <c r="Y44" s="60">
        <v>94.8</v>
      </c>
      <c r="Z44" s="60">
        <v>-1.4999999999999999E-2</v>
      </c>
      <c r="AA44" s="60">
        <v>-7.0000000000000001E-3</v>
      </c>
      <c r="AB44" s="60">
        <v>2.1</v>
      </c>
      <c r="AC44" s="60">
        <v>2.1</v>
      </c>
      <c r="AD44" s="60">
        <v>-0.75570000000000004</v>
      </c>
      <c r="AE44" s="60">
        <v>6.2E-2</v>
      </c>
      <c r="AF44" s="60">
        <v>0.05</v>
      </c>
      <c r="AG44" s="60">
        <v>-5.0999999999999997E-2</v>
      </c>
      <c r="AH44" s="60">
        <v>-7.0999999999999994E-2</v>
      </c>
      <c r="AI44" s="48">
        <v>1</v>
      </c>
      <c r="AJ44" s="48">
        <v>5</v>
      </c>
      <c r="AK44" s="48">
        <v>4</v>
      </c>
      <c r="AL44" s="48">
        <v>0</v>
      </c>
      <c r="AM44" s="48">
        <v>3</v>
      </c>
      <c r="AN44" s="48">
        <v>0</v>
      </c>
      <c r="AO44" s="48">
        <v>0</v>
      </c>
      <c r="AP44" s="48">
        <v>0</v>
      </c>
      <c r="AQ44" s="48">
        <v>2</v>
      </c>
      <c r="AR44" s="48">
        <v>2</v>
      </c>
    </row>
    <row r="45" spans="1:44">
      <c r="A45" s="44">
        <v>44</v>
      </c>
      <c r="B45" s="45">
        <v>3</v>
      </c>
      <c r="C45" s="45" t="s">
        <v>18</v>
      </c>
      <c r="D45" s="45">
        <v>6</v>
      </c>
      <c r="E45" s="44" t="s">
        <v>24</v>
      </c>
      <c r="F45" s="46">
        <v>-12.959509687799482</v>
      </c>
      <c r="G45" s="60">
        <v>-0.20834</v>
      </c>
      <c r="H45" s="60">
        <v>-7.6700000000000004E-2</v>
      </c>
      <c r="I45" s="60">
        <v>228.71199999999999</v>
      </c>
      <c r="J45" s="60">
        <v>-0.20834</v>
      </c>
      <c r="K45" s="60">
        <v>-7.6700000000000004E-2</v>
      </c>
      <c r="L45" s="60">
        <v>228.71199999999999</v>
      </c>
      <c r="M45" s="60">
        <v>27.482299999999999</v>
      </c>
      <c r="N45" s="60">
        <v>22.394400000000001</v>
      </c>
      <c r="O45" s="60">
        <v>31.0578</v>
      </c>
      <c r="P45" s="60">
        <v>2.2850000000000001</v>
      </c>
      <c r="Q45" s="60">
        <v>97.1</v>
      </c>
      <c r="R45" s="60">
        <v>-1.2999999999999999E-2</v>
      </c>
      <c r="S45" s="60">
        <v>-8.0000000000000002E-3</v>
      </c>
      <c r="T45" s="60">
        <v>2.9</v>
      </c>
      <c r="U45" s="60">
        <v>3.8</v>
      </c>
      <c r="V45" s="60">
        <v>-0.10440000000000001</v>
      </c>
      <c r="W45" s="60">
        <v>84.464799999999997</v>
      </c>
      <c r="X45" s="60">
        <v>2.3679999999999999</v>
      </c>
      <c r="Y45" s="60">
        <v>94.8</v>
      </c>
      <c r="Z45" s="60">
        <v>-1.2E-2</v>
      </c>
      <c r="AA45" s="60">
        <v>-8.0000000000000002E-3</v>
      </c>
      <c r="AB45" s="60">
        <v>1.2</v>
      </c>
      <c r="AC45" s="60">
        <v>3</v>
      </c>
      <c r="AD45" s="60">
        <v>-0.72270000000000001</v>
      </c>
      <c r="AE45" s="60">
        <v>5.5E-2</v>
      </c>
      <c r="AF45" s="60">
        <v>4.8000000000000001E-2</v>
      </c>
      <c r="AG45" s="60">
        <v>-8.3000000000000004E-2</v>
      </c>
      <c r="AH45" s="60">
        <v>-6.9000000000000006E-2</v>
      </c>
      <c r="AI45" s="48">
        <v>1</v>
      </c>
      <c r="AJ45" s="48">
        <v>0</v>
      </c>
      <c r="AK45" s="48">
        <v>0</v>
      </c>
      <c r="AL45" s="48">
        <v>1</v>
      </c>
      <c r="AM45" s="48">
        <v>5</v>
      </c>
      <c r="AN45" s="48">
        <v>2</v>
      </c>
      <c r="AO45" s="48">
        <v>5</v>
      </c>
      <c r="AP45" s="48">
        <v>0</v>
      </c>
      <c r="AQ45" s="48">
        <v>5</v>
      </c>
      <c r="AR45" s="48">
        <v>1</v>
      </c>
    </row>
    <row r="46" spans="1:44">
      <c r="A46" s="44">
        <v>45</v>
      </c>
      <c r="B46" s="45">
        <v>1</v>
      </c>
      <c r="C46" s="45" t="s">
        <v>10</v>
      </c>
      <c r="D46" s="45">
        <v>4</v>
      </c>
      <c r="E46" s="44" t="s">
        <v>25</v>
      </c>
      <c r="F46" s="46">
        <v>-19.449265620236815</v>
      </c>
      <c r="G46" s="60">
        <v>-0.1963</v>
      </c>
      <c r="H46" s="60">
        <v>-3.6799999999999999E-2</v>
      </c>
      <c r="I46" s="60">
        <v>232.11</v>
      </c>
      <c r="J46" s="60">
        <v>-0.1963</v>
      </c>
      <c r="K46" s="60">
        <v>-3.6799999999999999E-2</v>
      </c>
      <c r="L46" s="60">
        <v>232.11</v>
      </c>
      <c r="M46" s="60">
        <v>12.686199999999999</v>
      </c>
      <c r="N46" s="60">
        <v>11.9954</v>
      </c>
      <c r="O46" s="60">
        <v>35.6995</v>
      </c>
      <c r="P46" s="60">
        <v>2.2679999999999998</v>
      </c>
      <c r="Q46" s="60">
        <v>81.900000000000006</v>
      </c>
      <c r="R46" s="60">
        <v>-1.7999999999999999E-2</v>
      </c>
      <c r="S46" s="60">
        <v>-1.9E-2</v>
      </c>
      <c r="T46" s="60">
        <v>4</v>
      </c>
      <c r="U46" s="60">
        <v>4.2</v>
      </c>
      <c r="V46" s="60">
        <v>-0.12479999999999999</v>
      </c>
      <c r="W46" s="60">
        <v>101.52500000000001</v>
      </c>
      <c r="X46" s="60">
        <v>2.3889999999999998</v>
      </c>
      <c r="Y46" s="60">
        <v>87.9</v>
      </c>
      <c r="Z46" s="60">
        <v>-2.3E-2</v>
      </c>
      <c r="AA46" s="60">
        <v>-2.3E-2</v>
      </c>
      <c r="AB46" s="60">
        <v>6.2</v>
      </c>
      <c r="AC46" s="60">
        <v>6.3</v>
      </c>
      <c r="AD46" s="60">
        <v>-0.8508</v>
      </c>
      <c r="AE46" s="60">
        <v>-1.2999999999999999E-2</v>
      </c>
      <c r="AF46" s="60">
        <v>-1.2999999999999999E-2</v>
      </c>
      <c r="AG46" s="60">
        <v>-6.7000000000000004E-2</v>
      </c>
      <c r="AH46" s="60">
        <v>-7.0000000000000007E-2</v>
      </c>
      <c r="AI46" s="48">
        <v>3</v>
      </c>
      <c r="AJ46" s="48">
        <v>1</v>
      </c>
      <c r="AK46" s="48">
        <v>4</v>
      </c>
      <c r="AL46" s="48">
        <v>0</v>
      </c>
      <c r="AM46" s="48">
        <v>3</v>
      </c>
      <c r="AN46" s="48">
        <v>1</v>
      </c>
      <c r="AO46" s="48">
        <v>0</v>
      </c>
      <c r="AP46" s="48">
        <v>1</v>
      </c>
      <c r="AQ46" s="48">
        <v>4</v>
      </c>
      <c r="AR46" s="48">
        <v>4</v>
      </c>
    </row>
    <row r="47" spans="1:44">
      <c r="A47" s="44">
        <v>46</v>
      </c>
      <c r="B47" s="45">
        <v>1</v>
      </c>
      <c r="C47" s="45" t="s">
        <v>13</v>
      </c>
      <c r="D47" s="45">
        <v>4</v>
      </c>
      <c r="E47" s="44" t="s">
        <v>25</v>
      </c>
      <c r="F47" s="46">
        <v>-17.055503544558519</v>
      </c>
      <c r="G47" s="60">
        <v>-0.18368999999999999</v>
      </c>
      <c r="H47" s="60">
        <v>-3.669E-2</v>
      </c>
      <c r="I47" s="60">
        <v>244.02</v>
      </c>
      <c r="J47" s="60">
        <v>-0.18368999999999999</v>
      </c>
      <c r="K47" s="60">
        <v>-3.669E-2</v>
      </c>
      <c r="L47" s="60">
        <v>244.02</v>
      </c>
      <c r="M47" s="60">
        <v>27.486699999999999</v>
      </c>
      <c r="N47" s="60">
        <v>25.899699999999999</v>
      </c>
      <c r="O47" s="60">
        <v>40.314799999999998</v>
      </c>
      <c r="P47" s="60">
        <v>2.29</v>
      </c>
      <c r="Q47" s="60">
        <v>84.3</v>
      </c>
      <c r="R47" s="60">
        <v>-1.2E-2</v>
      </c>
      <c r="S47" s="60">
        <v>-1.2E-2</v>
      </c>
      <c r="T47" s="60">
        <v>3.5</v>
      </c>
      <c r="U47" s="60">
        <v>3.5</v>
      </c>
      <c r="V47" s="60">
        <v>-9.98E-2</v>
      </c>
      <c r="W47" s="60">
        <v>99.228200000000001</v>
      </c>
      <c r="X47" s="60">
        <v>2.39</v>
      </c>
      <c r="Y47" s="60">
        <v>89.8</v>
      </c>
      <c r="Z47" s="60">
        <v>-4.0000000000000001E-3</v>
      </c>
      <c r="AA47" s="60">
        <v>-4.0000000000000001E-3</v>
      </c>
      <c r="AB47" s="60">
        <v>3.2</v>
      </c>
      <c r="AC47" s="60">
        <v>3</v>
      </c>
      <c r="AD47" s="60">
        <v>-0.78920000000000001</v>
      </c>
      <c r="AE47" s="60">
        <v>4.3999999999999997E-2</v>
      </c>
      <c r="AF47" s="60">
        <v>4.3999999999999997E-2</v>
      </c>
      <c r="AG47" s="60">
        <v>-3.3000000000000002E-2</v>
      </c>
      <c r="AH47" s="60">
        <v>-4.9000000000000002E-2</v>
      </c>
      <c r="AI47" s="48">
        <v>1</v>
      </c>
      <c r="AJ47" s="48">
        <v>5</v>
      </c>
      <c r="AK47" s="48">
        <v>4</v>
      </c>
      <c r="AL47" s="48">
        <v>0</v>
      </c>
      <c r="AM47" s="48">
        <v>3</v>
      </c>
      <c r="AN47" s="48">
        <v>0</v>
      </c>
      <c r="AO47" s="48">
        <v>0</v>
      </c>
      <c r="AP47" s="48">
        <v>0</v>
      </c>
      <c r="AQ47" s="48">
        <v>2</v>
      </c>
      <c r="AR47" s="48">
        <v>2</v>
      </c>
    </row>
    <row r="48" spans="1:44">
      <c r="A48" s="44">
        <v>47</v>
      </c>
      <c r="B48" s="45">
        <v>4</v>
      </c>
      <c r="C48" s="45" t="s">
        <v>19</v>
      </c>
      <c r="D48" s="45">
        <v>4</v>
      </c>
      <c r="E48" s="44" t="s">
        <v>25</v>
      </c>
      <c r="F48" s="46">
        <v>-26.849060913831408</v>
      </c>
      <c r="G48" s="60">
        <v>-0.20052</v>
      </c>
      <c r="H48" s="60">
        <v>-4.4200000000000003E-2</v>
      </c>
      <c r="I48" s="60">
        <v>226.636</v>
      </c>
      <c r="J48" s="60">
        <v>-0.20052</v>
      </c>
      <c r="K48" s="60">
        <v>-4.4200000000000003E-2</v>
      </c>
      <c r="L48" s="60">
        <v>226.636</v>
      </c>
      <c r="M48" s="60">
        <v>12.092000000000001</v>
      </c>
      <c r="N48" s="60">
        <v>11.8504</v>
      </c>
      <c r="O48" s="60">
        <v>30.0732</v>
      </c>
      <c r="P48" s="60">
        <v>2.2599999999999998</v>
      </c>
      <c r="Q48" s="60">
        <v>77.599999999999994</v>
      </c>
      <c r="R48" s="60">
        <v>-2.5999999999999999E-2</v>
      </c>
      <c r="S48" s="60">
        <v>-2.9000000000000001E-2</v>
      </c>
      <c r="T48" s="60">
        <v>3</v>
      </c>
      <c r="U48" s="60">
        <v>3.3</v>
      </c>
      <c r="V48" s="60">
        <v>-0.14910000000000001</v>
      </c>
      <c r="W48" s="60">
        <v>97.308700000000002</v>
      </c>
      <c r="X48" s="60">
        <v>2.38</v>
      </c>
      <c r="Y48" s="60">
        <v>86.1</v>
      </c>
      <c r="Z48" s="60">
        <v>-3.5000000000000003E-2</v>
      </c>
      <c r="AA48" s="60">
        <v>-3.5999999999999997E-2</v>
      </c>
      <c r="AB48" s="60">
        <v>3.8</v>
      </c>
      <c r="AC48" s="60">
        <v>4.3</v>
      </c>
      <c r="AD48" s="60">
        <v>-0.85699999999999998</v>
      </c>
      <c r="AE48" s="60">
        <v>-1.2E-2</v>
      </c>
      <c r="AF48" s="60">
        <v>-1.9E-2</v>
      </c>
      <c r="AG48" s="60">
        <v>-2.1000000000000001E-2</v>
      </c>
      <c r="AH48" s="60">
        <v>-3.2000000000000001E-2</v>
      </c>
      <c r="AI48" s="48">
        <v>0</v>
      </c>
      <c r="AJ48" s="48">
        <v>2</v>
      </c>
      <c r="AK48" s="48">
        <v>5</v>
      </c>
      <c r="AL48" s="48">
        <v>4</v>
      </c>
      <c r="AM48" s="48">
        <v>2</v>
      </c>
      <c r="AN48" s="48">
        <v>3</v>
      </c>
      <c r="AO48" s="48">
        <v>4</v>
      </c>
      <c r="AP48" s="48">
        <v>4</v>
      </c>
      <c r="AQ48" s="48">
        <v>0</v>
      </c>
      <c r="AR48" s="48">
        <v>0</v>
      </c>
    </row>
    <row r="49" spans="1:44">
      <c r="A49" s="44">
        <v>48</v>
      </c>
      <c r="B49" s="45">
        <v>4</v>
      </c>
      <c r="C49" s="45" t="s">
        <v>20</v>
      </c>
      <c r="D49" s="45">
        <v>4</v>
      </c>
      <c r="E49" s="44" t="s">
        <v>25</v>
      </c>
      <c r="F49" s="46">
        <v>-16.130188053637085</v>
      </c>
      <c r="G49" s="60">
        <v>-0.19911000000000001</v>
      </c>
      <c r="H49" s="60">
        <v>-6.4019999999999994E-2</v>
      </c>
      <c r="I49" s="60">
        <v>225.35400000000001</v>
      </c>
      <c r="J49" s="60">
        <v>-0.19911000000000001</v>
      </c>
      <c r="K49" s="60">
        <v>-6.4019999999999994E-2</v>
      </c>
      <c r="L49" s="60">
        <v>225.35400000000001</v>
      </c>
      <c r="M49" s="60">
        <v>10.741</v>
      </c>
      <c r="N49" s="60">
        <v>10.306699999999999</v>
      </c>
      <c r="O49" s="60">
        <v>21.5152</v>
      </c>
      <c r="P49" s="60">
        <v>2.2429999999999999</v>
      </c>
      <c r="Q49" s="60">
        <v>73.7</v>
      </c>
      <c r="R49" s="60">
        <v>-1.7999999999999999E-2</v>
      </c>
      <c r="S49" s="60">
        <v>-0.03</v>
      </c>
      <c r="T49" s="60">
        <v>2.1</v>
      </c>
      <c r="U49" s="60">
        <v>3.1</v>
      </c>
      <c r="V49" s="60">
        <v>-0.1009</v>
      </c>
      <c r="W49" s="60">
        <v>81.853099999999998</v>
      </c>
      <c r="X49" s="60">
        <v>2.3650000000000002</v>
      </c>
      <c r="Y49" s="60">
        <v>85.9</v>
      </c>
      <c r="Z49" s="60">
        <v>-3.5000000000000003E-2</v>
      </c>
      <c r="AA49" s="60">
        <v>-3.6999999999999998E-2</v>
      </c>
      <c r="AB49" s="60">
        <v>3.6</v>
      </c>
      <c r="AC49" s="60">
        <v>2.6</v>
      </c>
      <c r="AD49" s="60">
        <v>-0.75790000000000002</v>
      </c>
      <c r="AE49" s="60">
        <v>-1.4E-2</v>
      </c>
      <c r="AF49" s="60">
        <v>-7.0000000000000001E-3</v>
      </c>
      <c r="AG49" s="60">
        <v>0.10199999999999999</v>
      </c>
      <c r="AH49" s="60">
        <v>-1.7000000000000001E-2</v>
      </c>
      <c r="AI49" s="48">
        <v>0</v>
      </c>
      <c r="AJ49" s="48">
        <v>0</v>
      </c>
      <c r="AK49" s="48">
        <v>5</v>
      </c>
      <c r="AL49" s="48">
        <v>5</v>
      </c>
      <c r="AM49" s="48">
        <v>5</v>
      </c>
      <c r="AN49" s="48">
        <v>2</v>
      </c>
      <c r="AO49" s="48">
        <v>4</v>
      </c>
      <c r="AP49" s="48">
        <v>2</v>
      </c>
      <c r="AQ49" s="48">
        <v>0</v>
      </c>
      <c r="AR49" s="48">
        <v>0</v>
      </c>
    </row>
    <row r="50" spans="1:44">
      <c r="A50" s="44">
        <v>49</v>
      </c>
      <c r="B50" s="45">
        <v>2</v>
      </c>
      <c r="C50" s="45" t="s">
        <v>12</v>
      </c>
      <c r="D50" s="45">
        <v>4</v>
      </c>
      <c r="E50" s="44" t="s">
        <v>25</v>
      </c>
      <c r="F50" s="46">
        <v>-12.272169248146838</v>
      </c>
      <c r="G50" s="60">
        <v>-0.25390000000000001</v>
      </c>
      <c r="H50" s="60">
        <v>-7.7200000000000005E-2</v>
      </c>
      <c r="I50" s="60">
        <v>198.26</v>
      </c>
      <c r="J50" s="60">
        <v>-0.25390000000000001</v>
      </c>
      <c r="K50" s="60">
        <v>-7.7200000000000005E-2</v>
      </c>
      <c r="L50" s="60">
        <v>198.26</v>
      </c>
      <c r="M50" s="60">
        <v>10.060700000000001</v>
      </c>
      <c r="N50" s="60">
        <v>9.7181300000000004</v>
      </c>
      <c r="O50" s="60">
        <v>14.947100000000001</v>
      </c>
      <c r="P50" s="60">
        <v>2.2229999999999999</v>
      </c>
      <c r="Q50" s="60">
        <v>74.099999999999994</v>
      </c>
      <c r="R50" s="60">
        <v>-6.0000000000000001E-3</v>
      </c>
      <c r="S50" s="60">
        <v>-6.0000000000000001E-3</v>
      </c>
      <c r="T50" s="60">
        <v>2.6</v>
      </c>
      <c r="U50" s="60">
        <v>2.7</v>
      </c>
      <c r="V50" s="60">
        <v>-5.1299999999999998E-2</v>
      </c>
      <c r="W50" s="60">
        <v>73.471500000000006</v>
      </c>
      <c r="X50" s="60">
        <v>2.3460000000000001</v>
      </c>
      <c r="Y50" s="60">
        <v>86.6</v>
      </c>
      <c r="Z50" s="60">
        <v>0</v>
      </c>
      <c r="AA50" s="60">
        <v>0</v>
      </c>
      <c r="AB50" s="60">
        <v>4.7</v>
      </c>
      <c r="AC50" s="60">
        <v>4.7</v>
      </c>
      <c r="AD50" s="60">
        <v>-0.625</v>
      </c>
      <c r="AE50" s="60">
        <v>-1.6E-2</v>
      </c>
      <c r="AF50" s="60">
        <v>-1.6E-2</v>
      </c>
      <c r="AG50" s="60">
        <v>8.4000000000000005E-2</v>
      </c>
      <c r="AH50" s="60">
        <v>7.2999999999999995E-2</v>
      </c>
      <c r="AI50" s="48">
        <v>4</v>
      </c>
      <c r="AJ50" s="48">
        <v>3</v>
      </c>
      <c r="AK50" s="48">
        <v>3</v>
      </c>
      <c r="AL50" s="48">
        <v>2</v>
      </c>
      <c r="AM50" s="48">
        <v>0</v>
      </c>
      <c r="AN50" s="48">
        <v>5</v>
      </c>
      <c r="AO50" s="48">
        <v>1</v>
      </c>
      <c r="AP50" s="48">
        <v>3</v>
      </c>
      <c r="AQ50" s="48">
        <v>3</v>
      </c>
      <c r="AR50" s="48">
        <v>3</v>
      </c>
    </row>
    <row r="51" spans="1:44">
      <c r="A51" s="44">
        <v>50</v>
      </c>
      <c r="B51" s="45">
        <v>5</v>
      </c>
      <c r="C51" s="45" t="s">
        <v>21</v>
      </c>
      <c r="D51" s="45">
        <v>4</v>
      </c>
      <c r="E51" s="44" t="s">
        <v>25</v>
      </c>
      <c r="F51" s="46">
        <v>-17.94453984062784</v>
      </c>
      <c r="G51" s="60">
        <v>-0.1963</v>
      </c>
      <c r="H51" s="60">
        <v>-3.6799999999999999E-2</v>
      </c>
      <c r="I51" s="60">
        <v>232.11</v>
      </c>
      <c r="J51" s="60">
        <v>-0.1963</v>
      </c>
      <c r="K51" s="60">
        <v>-3.6799999999999999E-2</v>
      </c>
      <c r="L51" s="60">
        <v>232.11</v>
      </c>
      <c r="M51" s="60">
        <v>16.093</v>
      </c>
      <c r="N51" s="60">
        <v>15.9261</v>
      </c>
      <c r="O51" s="60">
        <v>34.818399999999997</v>
      </c>
      <c r="P51" s="60">
        <v>2.2719999999999998</v>
      </c>
      <c r="Q51" s="60">
        <v>79.599999999999994</v>
      </c>
      <c r="R51" s="60">
        <v>-2.5000000000000001E-2</v>
      </c>
      <c r="S51" s="60">
        <v>-1.7999999999999999E-2</v>
      </c>
      <c r="T51" s="60">
        <v>3.3</v>
      </c>
      <c r="U51" s="60">
        <v>2.4</v>
      </c>
      <c r="V51" s="60">
        <v>-0.1173</v>
      </c>
      <c r="W51" s="60">
        <v>102.32</v>
      </c>
      <c r="X51" s="60">
        <v>2.3969999999999998</v>
      </c>
      <c r="Y51" s="60">
        <v>88.1</v>
      </c>
      <c r="Z51" s="60">
        <v>-2.5000000000000001E-2</v>
      </c>
      <c r="AA51" s="60">
        <v>-1.9E-2</v>
      </c>
      <c r="AB51" s="60">
        <v>0.4</v>
      </c>
      <c r="AC51" s="60">
        <v>-0.7</v>
      </c>
      <c r="AD51" s="60">
        <v>-0.8871</v>
      </c>
      <c r="AE51" s="60">
        <v>1E-3</v>
      </c>
      <c r="AF51" s="60">
        <v>2E-3</v>
      </c>
      <c r="AG51" s="60">
        <v>-4.4999999999999998E-2</v>
      </c>
      <c r="AH51" s="60">
        <v>-4.4999999999999998E-2</v>
      </c>
      <c r="AI51" s="48">
        <v>3</v>
      </c>
      <c r="AJ51" s="48">
        <v>2</v>
      </c>
      <c r="AK51" s="48">
        <v>4</v>
      </c>
      <c r="AL51" s="48">
        <v>0</v>
      </c>
      <c r="AM51" s="48">
        <v>1</v>
      </c>
      <c r="AN51" s="48">
        <v>1</v>
      </c>
      <c r="AO51" s="48">
        <v>0</v>
      </c>
      <c r="AP51" s="48">
        <v>1</v>
      </c>
      <c r="AQ51" s="48">
        <v>2</v>
      </c>
      <c r="AR51" s="48">
        <v>4</v>
      </c>
    </row>
    <row r="52" spans="1:44">
      <c r="A52" s="44">
        <v>51</v>
      </c>
      <c r="B52" s="45">
        <v>3</v>
      </c>
      <c r="C52" s="45" t="s">
        <v>14</v>
      </c>
      <c r="D52" s="45">
        <v>4</v>
      </c>
      <c r="E52" s="44" t="s">
        <v>25</v>
      </c>
      <c r="F52" s="46">
        <v>-16.803445378934612</v>
      </c>
      <c r="G52" s="60">
        <v>-0.18959999999999999</v>
      </c>
      <c r="H52" s="60">
        <v>-5.2600000000000001E-2</v>
      </c>
      <c r="I52" s="60">
        <v>238.11</v>
      </c>
      <c r="J52" s="60">
        <v>-0.18959999999999999</v>
      </c>
      <c r="K52" s="60">
        <v>-5.2600000000000001E-2</v>
      </c>
      <c r="L52" s="60">
        <v>238.11</v>
      </c>
      <c r="M52" s="60">
        <v>12.646100000000001</v>
      </c>
      <c r="N52" s="60">
        <v>11.882400000000001</v>
      </c>
      <c r="O52" s="60">
        <v>32.679900000000004</v>
      </c>
      <c r="P52" s="60">
        <v>2.2719999999999998</v>
      </c>
      <c r="Q52" s="60">
        <v>80.900000000000006</v>
      </c>
      <c r="R52" s="60">
        <v>-1.7999999999999999E-2</v>
      </c>
      <c r="S52" s="60">
        <v>-1.2999999999999999E-2</v>
      </c>
      <c r="T52" s="60">
        <v>4.3</v>
      </c>
      <c r="U52" s="60">
        <v>4.7</v>
      </c>
      <c r="V52" s="60">
        <v>-0.10580000000000001</v>
      </c>
      <c r="W52" s="60">
        <v>95.907499999999999</v>
      </c>
      <c r="X52" s="60">
        <v>2.38</v>
      </c>
      <c r="Y52" s="60">
        <v>87.7</v>
      </c>
      <c r="Z52" s="60">
        <v>-1.9E-2</v>
      </c>
      <c r="AA52" s="60">
        <v>-1.7999999999999999E-2</v>
      </c>
      <c r="AB52" s="60">
        <v>4.0999999999999996</v>
      </c>
      <c r="AC52" s="60">
        <v>4.3</v>
      </c>
      <c r="AD52" s="60">
        <v>-0.79659999999999997</v>
      </c>
      <c r="AE52" s="60">
        <v>3.0000000000000001E-3</v>
      </c>
      <c r="AF52" s="60">
        <v>4.0000000000000001E-3</v>
      </c>
      <c r="AG52" s="60">
        <v>-6.2E-2</v>
      </c>
      <c r="AH52" s="60">
        <v>-3.6999999999999998E-2</v>
      </c>
      <c r="AI52" s="48">
        <v>0</v>
      </c>
      <c r="AJ52" s="48">
        <v>1</v>
      </c>
      <c r="AK52" s="48">
        <v>4</v>
      </c>
      <c r="AL52" s="48">
        <v>0</v>
      </c>
      <c r="AM52" s="48">
        <v>3</v>
      </c>
      <c r="AN52" s="48">
        <v>1</v>
      </c>
      <c r="AO52" s="48">
        <v>0</v>
      </c>
      <c r="AP52" s="48">
        <v>1</v>
      </c>
      <c r="AQ52" s="48">
        <v>2</v>
      </c>
      <c r="AR52" s="48">
        <v>4</v>
      </c>
    </row>
    <row r="53" spans="1:44">
      <c r="A53" s="44">
        <v>52</v>
      </c>
      <c r="B53" s="45">
        <v>2</v>
      </c>
      <c r="C53" s="45" t="s">
        <v>15</v>
      </c>
      <c r="D53" s="45">
        <v>4</v>
      </c>
      <c r="E53" s="44" t="s">
        <v>25</v>
      </c>
      <c r="F53" s="46">
        <v>-12.739829630590975</v>
      </c>
      <c r="G53" s="60">
        <v>-0.21994</v>
      </c>
      <c r="H53" s="60">
        <v>-8.0430000000000001E-2</v>
      </c>
      <c r="I53" s="60">
        <v>221.18600000000001</v>
      </c>
      <c r="J53" s="60">
        <v>-0.21994</v>
      </c>
      <c r="K53" s="60">
        <v>-8.0430000000000001E-2</v>
      </c>
      <c r="L53" s="60">
        <v>221.18600000000001</v>
      </c>
      <c r="M53" s="60">
        <v>12.2721</v>
      </c>
      <c r="N53" s="60">
        <v>11.5084</v>
      </c>
      <c r="O53" s="60">
        <v>23.215199999999999</v>
      </c>
      <c r="P53" s="60">
        <v>2.6419999999999999</v>
      </c>
      <c r="Q53" s="60">
        <v>77.5</v>
      </c>
      <c r="R53" s="60">
        <v>-1.9E-2</v>
      </c>
      <c r="S53" s="60">
        <v>-1.7000000000000001E-2</v>
      </c>
      <c r="T53" s="60">
        <v>3.5</v>
      </c>
      <c r="U53" s="60">
        <v>2.2999999999999998</v>
      </c>
      <c r="V53" s="60">
        <v>-6.0199999999999997E-2</v>
      </c>
      <c r="W53" s="60">
        <v>81.430800000000005</v>
      </c>
      <c r="X53" s="60">
        <v>2.3690000000000002</v>
      </c>
      <c r="Y53" s="60">
        <v>87.5</v>
      </c>
      <c r="Z53" s="60">
        <v>-1.9E-2</v>
      </c>
      <c r="AA53" s="60">
        <v>-0.02</v>
      </c>
      <c r="AB53" s="60">
        <v>3.9</v>
      </c>
      <c r="AC53" s="60">
        <v>4</v>
      </c>
      <c r="AD53" s="60">
        <v>-0.7</v>
      </c>
      <c r="AE53" s="60">
        <v>-0.01</v>
      </c>
      <c r="AF53" s="60">
        <v>-8.9999999999999993E-3</v>
      </c>
      <c r="AG53" s="60">
        <v>-2.3E-2</v>
      </c>
      <c r="AH53" s="60">
        <v>6.7000000000000004E-2</v>
      </c>
      <c r="AI53" s="48">
        <v>5</v>
      </c>
      <c r="AJ53" s="48">
        <v>0</v>
      </c>
      <c r="AK53" s="48">
        <v>1</v>
      </c>
      <c r="AL53" s="48">
        <v>3</v>
      </c>
      <c r="AM53" s="48">
        <v>5</v>
      </c>
      <c r="AN53" s="48">
        <v>2</v>
      </c>
      <c r="AO53" s="48">
        <v>2</v>
      </c>
      <c r="AP53" s="48">
        <v>5</v>
      </c>
      <c r="AQ53" s="48">
        <v>5</v>
      </c>
      <c r="AR53" s="48">
        <v>1</v>
      </c>
    </row>
    <row r="54" spans="1:44">
      <c r="A54" s="44">
        <v>53</v>
      </c>
      <c r="B54" s="45">
        <v>3</v>
      </c>
      <c r="C54" s="45" t="s">
        <v>16</v>
      </c>
      <c r="D54" s="45">
        <v>4</v>
      </c>
      <c r="E54" s="44" t="s">
        <v>25</v>
      </c>
      <c r="F54" s="46">
        <v>-8.2754894590800632</v>
      </c>
      <c r="G54" s="60">
        <v>-0.18768000000000001</v>
      </c>
      <c r="H54" s="60">
        <v>-5.2789999999999997E-2</v>
      </c>
      <c r="I54" s="60">
        <v>239.374</v>
      </c>
      <c r="J54" s="60">
        <v>-0.18768000000000001</v>
      </c>
      <c r="K54" s="60">
        <v>-5.2789999999999997E-2</v>
      </c>
      <c r="L54" s="60">
        <v>239.374</v>
      </c>
      <c r="M54" s="60">
        <v>18.422899999999998</v>
      </c>
      <c r="N54" s="60">
        <v>17.4741</v>
      </c>
      <c r="O54" s="60">
        <v>31.706</v>
      </c>
      <c r="P54" s="60">
        <v>2.278</v>
      </c>
      <c r="Q54" s="60">
        <v>81.5</v>
      </c>
      <c r="R54" s="60">
        <v>-1E-3</v>
      </c>
      <c r="S54" s="60">
        <v>-1.2E-2</v>
      </c>
      <c r="T54" s="60">
        <v>2.5</v>
      </c>
      <c r="U54" s="60">
        <v>4.7</v>
      </c>
      <c r="V54" s="60">
        <v>-9.9599999999999994E-2</v>
      </c>
      <c r="W54" s="60">
        <v>87.886600000000001</v>
      </c>
      <c r="X54" s="60">
        <v>2.3769999999999998</v>
      </c>
      <c r="Y54" s="60">
        <v>88.6</v>
      </c>
      <c r="Z54" s="60">
        <v>2E-3</v>
      </c>
      <c r="AA54" s="60">
        <v>-0.01</v>
      </c>
      <c r="AB54" s="60">
        <v>1.8</v>
      </c>
      <c r="AC54" s="60">
        <v>4.0999999999999996</v>
      </c>
      <c r="AD54" s="60">
        <v>-0.75600000000000001</v>
      </c>
      <c r="AE54" s="60">
        <v>3.6999999999999998E-2</v>
      </c>
      <c r="AF54" s="60">
        <v>3.7999999999999999E-2</v>
      </c>
      <c r="AG54" s="60">
        <v>-4.2999999999999997E-2</v>
      </c>
      <c r="AH54" s="60">
        <v>-3.9E-2</v>
      </c>
      <c r="AI54" s="48">
        <v>1</v>
      </c>
      <c r="AJ54" s="48">
        <v>1</v>
      </c>
      <c r="AK54" s="48">
        <v>4</v>
      </c>
      <c r="AL54" s="48">
        <v>0</v>
      </c>
      <c r="AM54" s="48">
        <v>3</v>
      </c>
      <c r="AN54" s="48">
        <v>2</v>
      </c>
      <c r="AO54" s="48">
        <v>0</v>
      </c>
      <c r="AP54" s="48">
        <v>1</v>
      </c>
      <c r="AQ54" s="48">
        <v>2</v>
      </c>
      <c r="AR54" s="48">
        <v>4</v>
      </c>
    </row>
    <row r="55" spans="1:44">
      <c r="A55" s="44">
        <v>54</v>
      </c>
      <c r="B55" s="45">
        <v>3</v>
      </c>
      <c r="C55" s="45" t="s">
        <v>17</v>
      </c>
      <c r="D55" s="45">
        <v>4</v>
      </c>
      <c r="E55" s="44" t="s">
        <v>25</v>
      </c>
      <c r="F55" s="46">
        <v>-17.719897193795759</v>
      </c>
      <c r="G55" s="60">
        <v>-0.18431</v>
      </c>
      <c r="H55" s="60">
        <v>-5.246E-2</v>
      </c>
      <c r="I55" s="60">
        <v>242.17</v>
      </c>
      <c r="J55" s="60">
        <v>-0.18431</v>
      </c>
      <c r="K55" s="60">
        <v>-5.246E-2</v>
      </c>
      <c r="L55" s="60">
        <v>242.17</v>
      </c>
      <c r="M55" s="60">
        <v>12.5162</v>
      </c>
      <c r="N55" s="60">
        <v>11.755599999999999</v>
      </c>
      <c r="O55" s="60">
        <v>34.686700000000002</v>
      </c>
      <c r="P55" s="60">
        <v>2.2719999999999998</v>
      </c>
      <c r="Q55" s="60">
        <v>80.400000000000006</v>
      </c>
      <c r="R55" s="60">
        <v>-1.4E-2</v>
      </c>
      <c r="S55" s="60">
        <v>-1.7000000000000001E-2</v>
      </c>
      <c r="T55" s="60">
        <v>3.6</v>
      </c>
      <c r="U55" s="60">
        <v>4.8</v>
      </c>
      <c r="V55" s="60">
        <v>-0.1106</v>
      </c>
      <c r="W55" s="60">
        <v>96.865700000000004</v>
      </c>
      <c r="X55" s="60">
        <v>2.3809999999999998</v>
      </c>
      <c r="Y55" s="60">
        <v>87.9</v>
      </c>
      <c r="Z55" s="60">
        <v>-1.4999999999999999E-2</v>
      </c>
      <c r="AA55" s="60">
        <v>-1.7000000000000001E-2</v>
      </c>
      <c r="AB55" s="60">
        <v>3.4</v>
      </c>
      <c r="AC55" s="60">
        <v>4.4000000000000004</v>
      </c>
      <c r="AD55" s="60">
        <v>-0.80430000000000001</v>
      </c>
      <c r="AE55" s="60">
        <v>1.2999999999999999E-2</v>
      </c>
      <c r="AF55" s="60">
        <v>3.0000000000000001E-3</v>
      </c>
      <c r="AG55" s="60">
        <v>-3.5999999999999997E-2</v>
      </c>
      <c r="AH55" s="60">
        <v>-5.6000000000000001E-2</v>
      </c>
      <c r="AI55" s="48">
        <v>0</v>
      </c>
      <c r="AJ55" s="48">
        <v>1</v>
      </c>
      <c r="AK55" s="48">
        <v>4</v>
      </c>
      <c r="AL55" s="48">
        <v>0</v>
      </c>
      <c r="AM55" s="48">
        <v>3</v>
      </c>
      <c r="AN55" s="48">
        <v>1</v>
      </c>
      <c r="AO55" s="48">
        <v>0</v>
      </c>
      <c r="AP55" s="48">
        <v>1</v>
      </c>
      <c r="AQ55" s="48">
        <v>2</v>
      </c>
      <c r="AR55" s="48">
        <v>4</v>
      </c>
    </row>
    <row r="56" spans="1:44">
      <c r="A56" s="44">
        <v>55</v>
      </c>
      <c r="B56" s="45">
        <v>3</v>
      </c>
      <c r="C56" s="45" t="s">
        <v>18</v>
      </c>
      <c r="D56" s="45">
        <v>4</v>
      </c>
      <c r="E56" s="44" t="s">
        <v>25</v>
      </c>
      <c r="F56" s="46">
        <v>-15.143290603818969</v>
      </c>
      <c r="G56" s="60">
        <v>-0.21024999999999999</v>
      </c>
      <c r="H56" s="60">
        <v>-8.1089999999999995E-2</v>
      </c>
      <c r="I56" s="60">
        <v>227.09299999999999</v>
      </c>
      <c r="J56" s="60">
        <v>-0.21024999999999999</v>
      </c>
      <c r="K56" s="60">
        <v>-8.1089999999999995E-2</v>
      </c>
      <c r="L56" s="60">
        <v>227.09299999999999</v>
      </c>
      <c r="M56" s="60">
        <v>14.3002</v>
      </c>
      <c r="N56" s="60">
        <v>14.39</v>
      </c>
      <c r="O56" s="60">
        <v>28.896000000000001</v>
      </c>
      <c r="P56" s="60">
        <v>2.266</v>
      </c>
      <c r="Q56" s="60">
        <v>80.7</v>
      </c>
      <c r="R56" s="60">
        <v>-1.2999999999999999E-2</v>
      </c>
      <c r="S56" s="60">
        <v>-0.01</v>
      </c>
      <c r="T56" s="60">
        <v>2.7</v>
      </c>
      <c r="U56" s="60">
        <v>3.6</v>
      </c>
      <c r="V56" s="60">
        <v>-9.01E-2</v>
      </c>
      <c r="W56" s="60">
        <v>91.866299999999995</v>
      </c>
      <c r="X56" s="60">
        <v>2.375</v>
      </c>
      <c r="Y56" s="60">
        <v>88.1</v>
      </c>
      <c r="Z56" s="60">
        <v>-1.4999999999999999E-2</v>
      </c>
      <c r="AA56" s="60">
        <v>-1.7000000000000001E-2</v>
      </c>
      <c r="AB56" s="60">
        <v>2.7</v>
      </c>
      <c r="AC56" s="60">
        <v>3.7</v>
      </c>
      <c r="AD56" s="60">
        <v>-0.76890000000000003</v>
      </c>
      <c r="AE56" s="60">
        <v>-2E-3</v>
      </c>
      <c r="AF56" s="60">
        <v>-2E-3</v>
      </c>
      <c r="AG56" s="60">
        <v>-4.5999999999999999E-2</v>
      </c>
      <c r="AH56" s="60">
        <v>-2.5999999999999999E-2</v>
      </c>
      <c r="AI56" s="48">
        <v>0</v>
      </c>
      <c r="AJ56" s="48">
        <v>0</v>
      </c>
      <c r="AK56" s="48">
        <v>0</v>
      </c>
      <c r="AL56" s="48">
        <v>1</v>
      </c>
      <c r="AM56" s="48">
        <v>5</v>
      </c>
      <c r="AN56" s="48">
        <v>2</v>
      </c>
      <c r="AO56" s="48">
        <v>5</v>
      </c>
      <c r="AP56" s="48">
        <v>0</v>
      </c>
      <c r="AQ56" s="48">
        <v>5</v>
      </c>
      <c r="AR56" s="48">
        <v>1</v>
      </c>
    </row>
    <row r="57" spans="1:44">
      <c r="A57" s="44">
        <v>56</v>
      </c>
      <c r="B57" s="45">
        <v>1</v>
      </c>
      <c r="C57" s="45" t="s">
        <v>10</v>
      </c>
      <c r="D57" s="45">
        <v>3</v>
      </c>
      <c r="E57" s="44" t="s">
        <v>26</v>
      </c>
      <c r="F57" s="46">
        <v>-14.069733590602596</v>
      </c>
      <c r="G57" s="60">
        <v>-0.19409999999999999</v>
      </c>
      <c r="H57" s="60">
        <v>1.7500000000000002E-2</v>
      </c>
      <c r="I57" s="60">
        <v>232.11</v>
      </c>
      <c r="J57" s="60">
        <v>-0.19409999999999999</v>
      </c>
      <c r="K57" s="60">
        <v>1.7500000000000002E-2</v>
      </c>
      <c r="L57" s="60">
        <v>232.11</v>
      </c>
      <c r="M57" s="60">
        <v>8.8025900000000004</v>
      </c>
      <c r="N57" s="60">
        <v>8.7799999999999994</v>
      </c>
      <c r="O57" s="60">
        <v>32.595199999999998</v>
      </c>
      <c r="P57" s="60">
        <v>2.2559999999999998</v>
      </c>
      <c r="Q57" s="60">
        <v>66.2</v>
      </c>
      <c r="R57" s="60">
        <v>-0.02</v>
      </c>
      <c r="S57" s="60">
        <v>-1.9E-2</v>
      </c>
      <c r="T57" s="60">
        <v>3.4</v>
      </c>
      <c r="U57" s="60">
        <v>3.5</v>
      </c>
      <c r="V57" s="60">
        <v>-0.1191</v>
      </c>
      <c r="W57" s="60">
        <v>87.833299999999994</v>
      </c>
      <c r="X57" s="60">
        <v>2.3679999999999999</v>
      </c>
      <c r="Y57" s="60">
        <v>72.7</v>
      </c>
      <c r="Z57" s="60">
        <v>-2.5999999999999999E-2</v>
      </c>
      <c r="AA57" s="60">
        <v>-2.5000000000000001E-2</v>
      </c>
      <c r="AB57" s="60">
        <v>5.9</v>
      </c>
      <c r="AC57" s="60">
        <v>6</v>
      </c>
      <c r="AD57" s="60">
        <v>-0.82020000000000004</v>
      </c>
      <c r="AE57" s="60">
        <v>-8.0000000000000002E-3</v>
      </c>
      <c r="AF57" s="60">
        <v>-7.0000000000000001E-3</v>
      </c>
      <c r="AG57" s="60">
        <v>-1.6E-2</v>
      </c>
      <c r="AH57" s="60">
        <v>-1.7000000000000001E-2</v>
      </c>
      <c r="AI57" s="48">
        <v>0</v>
      </c>
      <c r="AJ57" s="48">
        <v>1</v>
      </c>
      <c r="AK57" s="48">
        <v>2</v>
      </c>
      <c r="AL57" s="48">
        <v>4</v>
      </c>
      <c r="AM57" s="48">
        <v>1</v>
      </c>
      <c r="AN57" s="48">
        <v>1</v>
      </c>
      <c r="AO57" s="48">
        <v>4</v>
      </c>
      <c r="AP57" s="48">
        <v>4</v>
      </c>
      <c r="AQ57" s="48">
        <v>4</v>
      </c>
      <c r="AR57" s="48">
        <v>0</v>
      </c>
    </row>
    <row r="58" spans="1:44">
      <c r="A58" s="44">
        <v>57</v>
      </c>
      <c r="B58" s="45">
        <v>1</v>
      </c>
      <c r="C58" s="45" t="s">
        <v>13</v>
      </c>
      <c r="D58" s="45">
        <v>3</v>
      </c>
      <c r="E58" s="44" t="s">
        <v>26</v>
      </c>
      <c r="F58" s="46">
        <v>-17.040493098309639</v>
      </c>
      <c r="G58" s="60">
        <v>-0.17097000000000001</v>
      </c>
      <c r="H58" s="60">
        <v>2.095E-2</v>
      </c>
      <c r="I58" s="60">
        <v>247.76300000000001</v>
      </c>
      <c r="J58" s="60">
        <v>-0.17097000000000001</v>
      </c>
      <c r="K58" s="60">
        <v>2.095E-2</v>
      </c>
      <c r="L58" s="60">
        <v>247.76300000000001</v>
      </c>
      <c r="M58" s="60">
        <v>20.911000000000001</v>
      </c>
      <c r="N58" s="60">
        <v>19.819800000000001</v>
      </c>
      <c r="O58" s="60">
        <v>35.589599999999997</v>
      </c>
      <c r="P58" s="60">
        <v>2.2789999999999999</v>
      </c>
      <c r="Q58" s="60">
        <v>68.099999999999994</v>
      </c>
      <c r="R58" s="60">
        <v>-6.0000000000000001E-3</v>
      </c>
      <c r="S58" s="60">
        <v>-6.0000000000000001E-3</v>
      </c>
      <c r="T58" s="60">
        <v>3.2</v>
      </c>
      <c r="U58" s="60">
        <v>3</v>
      </c>
      <c r="V58" s="60">
        <v>-9.7199999999999995E-2</v>
      </c>
      <c r="W58" s="60">
        <v>93.198499999999996</v>
      </c>
      <c r="X58" s="60">
        <v>2.383</v>
      </c>
      <c r="Y58" s="60">
        <v>74.5</v>
      </c>
      <c r="Z58" s="60">
        <v>-7.0000000000000001E-3</v>
      </c>
      <c r="AA58" s="60">
        <v>-8.9999999999999993E-3</v>
      </c>
      <c r="AB58" s="60">
        <v>3.3</v>
      </c>
      <c r="AC58" s="60">
        <v>3.2</v>
      </c>
      <c r="AD58" s="60">
        <v>-0.81530000000000002</v>
      </c>
      <c r="AE58" s="60">
        <v>2.7E-2</v>
      </c>
      <c r="AF58" s="60">
        <v>2.1999999999999999E-2</v>
      </c>
      <c r="AG58" s="60">
        <v>-2.1999999999999999E-2</v>
      </c>
      <c r="AH58" s="60">
        <v>-2.3E-2</v>
      </c>
      <c r="AI58" s="48">
        <v>1</v>
      </c>
      <c r="AJ58" s="48">
        <v>1</v>
      </c>
      <c r="AK58" s="48">
        <v>2</v>
      </c>
      <c r="AL58" s="48">
        <v>4</v>
      </c>
      <c r="AM58" s="48">
        <v>1</v>
      </c>
      <c r="AN58" s="48">
        <v>1</v>
      </c>
      <c r="AO58" s="48">
        <v>0</v>
      </c>
      <c r="AP58" s="48">
        <v>4</v>
      </c>
      <c r="AQ58" s="48">
        <v>2</v>
      </c>
      <c r="AR58" s="48">
        <v>0</v>
      </c>
    </row>
    <row r="59" spans="1:44">
      <c r="A59" s="44">
        <v>58</v>
      </c>
      <c r="B59" s="45">
        <v>4</v>
      </c>
      <c r="C59" s="45" t="s">
        <v>19</v>
      </c>
      <c r="D59" s="45">
        <v>3</v>
      </c>
      <c r="E59" s="44" t="s">
        <v>26</v>
      </c>
      <c r="F59" s="46">
        <v>-10.428247803873205</v>
      </c>
      <c r="G59" s="60">
        <v>-0.18479999999999999</v>
      </c>
      <c r="H59" s="60">
        <v>4.3E-3</v>
      </c>
      <c r="I59" s="60">
        <v>230.47</v>
      </c>
      <c r="J59" s="60">
        <v>-0.18479999999999999</v>
      </c>
      <c r="K59" s="60">
        <v>4.3E-3</v>
      </c>
      <c r="L59" s="60">
        <v>230.47</v>
      </c>
      <c r="M59" s="60">
        <v>8.25854</v>
      </c>
      <c r="N59" s="60">
        <v>8.1800999999999995</v>
      </c>
      <c r="O59" s="60">
        <v>24.606300000000001</v>
      </c>
      <c r="P59" s="60">
        <v>2.25</v>
      </c>
      <c r="Q59" s="60">
        <v>63.5</v>
      </c>
      <c r="R59" s="60">
        <v>-2.5999999999999999E-2</v>
      </c>
      <c r="S59" s="60">
        <v>-2.5999999999999999E-2</v>
      </c>
      <c r="T59" s="60">
        <v>3.5</v>
      </c>
      <c r="U59" s="60">
        <v>3.2</v>
      </c>
      <c r="V59" s="60">
        <v>-0.13850000000000001</v>
      </c>
      <c r="W59" s="60">
        <v>82.631900000000002</v>
      </c>
      <c r="X59" s="60">
        <v>2.367</v>
      </c>
      <c r="Y59" s="60">
        <v>71.599999999999994</v>
      </c>
      <c r="Z59" s="60">
        <v>-3.7999999999999999E-2</v>
      </c>
      <c r="AA59" s="60">
        <v>-3.3000000000000002E-2</v>
      </c>
      <c r="AB59" s="60">
        <v>5.9</v>
      </c>
      <c r="AC59" s="60">
        <v>4.7</v>
      </c>
      <c r="AD59" s="60">
        <v>-0.8175</v>
      </c>
      <c r="AE59" s="60">
        <v>-1.4999999999999999E-2</v>
      </c>
      <c r="AF59" s="60">
        <v>-1.2E-2</v>
      </c>
      <c r="AG59" s="60">
        <v>8.9999999999999993E-3</v>
      </c>
      <c r="AH59" s="60">
        <v>5.0000000000000001E-3</v>
      </c>
      <c r="AI59" s="48">
        <v>0</v>
      </c>
      <c r="AJ59" s="48">
        <v>1</v>
      </c>
      <c r="AK59" s="48">
        <v>2</v>
      </c>
      <c r="AL59" s="48">
        <v>4</v>
      </c>
      <c r="AM59" s="48">
        <v>2</v>
      </c>
      <c r="AN59" s="48">
        <v>1</v>
      </c>
      <c r="AO59" s="48">
        <v>4</v>
      </c>
      <c r="AP59" s="48">
        <v>4</v>
      </c>
      <c r="AQ59" s="48">
        <v>4</v>
      </c>
      <c r="AR59" s="48">
        <v>0</v>
      </c>
    </row>
    <row r="60" spans="1:44">
      <c r="A60" s="44">
        <v>59</v>
      </c>
      <c r="B60" s="45">
        <v>4</v>
      </c>
      <c r="C60" s="45" t="s">
        <v>20</v>
      </c>
      <c r="D60" s="45">
        <v>3</v>
      </c>
      <c r="E60" s="44" t="s">
        <v>26</v>
      </c>
      <c r="F60" s="46">
        <v>-5.2186605198016878</v>
      </c>
      <c r="G60" s="60">
        <v>-0.18187</v>
      </c>
      <c r="H60" s="60">
        <v>-3.8640000000000001E-2</v>
      </c>
      <c r="I60" s="60">
        <v>232.21700000000001</v>
      </c>
      <c r="J60" s="60">
        <v>-0.18187</v>
      </c>
      <c r="K60" s="60">
        <v>-3.8640000000000001E-2</v>
      </c>
      <c r="L60" s="60">
        <v>232.21700000000001</v>
      </c>
      <c r="M60" s="60">
        <v>7.8751300000000004</v>
      </c>
      <c r="N60" s="60">
        <v>8.1869999999999994</v>
      </c>
      <c r="O60" s="60">
        <v>18.374600000000001</v>
      </c>
      <c r="P60" s="60">
        <v>2.234</v>
      </c>
      <c r="Q60" s="60">
        <v>61.8</v>
      </c>
      <c r="R60" s="60">
        <v>-2.3E-2</v>
      </c>
      <c r="S60" s="60">
        <v>-2.7E-2</v>
      </c>
      <c r="T60" s="60">
        <v>3.1</v>
      </c>
      <c r="U60" s="60">
        <v>2.9</v>
      </c>
      <c r="V60" s="60">
        <v>-0.10199999999999999</v>
      </c>
      <c r="W60" s="60">
        <v>73.227999999999994</v>
      </c>
      <c r="X60" s="60">
        <v>2.3540000000000001</v>
      </c>
      <c r="Y60" s="60">
        <v>71.099999999999994</v>
      </c>
      <c r="Z60" s="60">
        <v>-3.9E-2</v>
      </c>
      <c r="AA60" s="60">
        <v>-3.5999999999999997E-2</v>
      </c>
      <c r="AB60" s="60">
        <v>5.2</v>
      </c>
      <c r="AC60" s="60">
        <v>4.3</v>
      </c>
      <c r="AD60" s="60">
        <v>-0.72760000000000002</v>
      </c>
      <c r="AE60" s="60">
        <v>1.4E-2</v>
      </c>
      <c r="AF60" s="60">
        <v>8.9999999999999993E-3</v>
      </c>
      <c r="AG60" s="60">
        <v>8.2000000000000003E-2</v>
      </c>
      <c r="AH60" s="60">
        <v>4.1000000000000002E-2</v>
      </c>
      <c r="AI60" s="48">
        <v>0</v>
      </c>
      <c r="AJ60" s="48">
        <v>0</v>
      </c>
      <c r="AK60" s="48">
        <v>5</v>
      </c>
      <c r="AL60" s="48">
        <v>5</v>
      </c>
      <c r="AM60" s="48">
        <v>5</v>
      </c>
      <c r="AN60" s="48">
        <v>2</v>
      </c>
      <c r="AO60" s="48">
        <v>4</v>
      </c>
      <c r="AP60" s="48">
        <v>2</v>
      </c>
      <c r="AQ60" s="48">
        <v>0</v>
      </c>
      <c r="AR60" s="48">
        <v>0</v>
      </c>
    </row>
    <row r="61" spans="1:44">
      <c r="A61" s="44">
        <v>60</v>
      </c>
      <c r="B61" s="45">
        <v>2</v>
      </c>
      <c r="C61" s="45" t="s">
        <v>12</v>
      </c>
      <c r="D61" s="45">
        <v>3</v>
      </c>
      <c r="E61" s="44" t="s">
        <v>26</v>
      </c>
      <c r="F61" s="46">
        <v>-3.2278776641066997</v>
      </c>
      <c r="G61" s="60">
        <v>-0.21232999999999999</v>
      </c>
      <c r="H61" s="60">
        <v>-2.7210000000000002E-2</v>
      </c>
      <c r="I61" s="60">
        <v>203.36600000000001</v>
      </c>
      <c r="J61" s="60">
        <v>-0.21232999999999999</v>
      </c>
      <c r="K61" s="60">
        <v>-2.7210000000000002E-2</v>
      </c>
      <c r="L61" s="60">
        <v>203.36600000000001</v>
      </c>
      <c r="M61" s="60">
        <v>7.1239999999999997</v>
      </c>
      <c r="N61" s="60">
        <v>7.1139599999999996</v>
      </c>
      <c r="O61" s="60">
        <v>13.519500000000001</v>
      </c>
      <c r="P61" s="60">
        <v>2.214</v>
      </c>
      <c r="Q61" s="60">
        <v>61.1</v>
      </c>
      <c r="R61" s="60">
        <v>-6.0000000000000001E-3</v>
      </c>
      <c r="S61" s="60">
        <v>-5.0000000000000001E-3</v>
      </c>
      <c r="T61" s="60">
        <v>2.1</v>
      </c>
      <c r="U61" s="60">
        <v>1.8</v>
      </c>
      <c r="V61" s="60">
        <v>-4.1700000000000001E-2</v>
      </c>
      <c r="W61" s="60">
        <v>62.718499999999999</v>
      </c>
      <c r="X61" s="60">
        <v>2.327</v>
      </c>
      <c r="Y61" s="60">
        <v>71.3</v>
      </c>
      <c r="Z61" s="60">
        <v>-3.0000000000000001E-3</v>
      </c>
      <c r="AA61" s="60">
        <v>-3.0000000000000001E-3</v>
      </c>
      <c r="AB61" s="60">
        <v>3.6</v>
      </c>
      <c r="AC61" s="60">
        <v>3.5</v>
      </c>
      <c r="AD61" s="60">
        <v>-0.57979999999999998</v>
      </c>
      <c r="AE61" s="60">
        <v>8.9999999999999993E-3</v>
      </c>
      <c r="AF61" s="60">
        <v>8.9999999999999993E-3</v>
      </c>
      <c r="AG61" s="60">
        <v>0.10299999999999999</v>
      </c>
      <c r="AH61" s="60">
        <v>0.105</v>
      </c>
      <c r="AI61" s="48">
        <v>4</v>
      </c>
      <c r="AJ61" s="48">
        <v>3</v>
      </c>
      <c r="AK61" s="48">
        <v>3</v>
      </c>
      <c r="AL61" s="48">
        <v>2</v>
      </c>
      <c r="AM61" s="48">
        <v>0</v>
      </c>
      <c r="AN61" s="48">
        <v>5</v>
      </c>
      <c r="AO61" s="48">
        <v>1</v>
      </c>
      <c r="AP61" s="48">
        <v>3</v>
      </c>
      <c r="AQ61" s="48">
        <v>3</v>
      </c>
      <c r="AR61" s="48">
        <v>3</v>
      </c>
    </row>
    <row r="62" spans="1:44">
      <c r="A62" s="44">
        <v>61</v>
      </c>
      <c r="B62" s="45">
        <v>5</v>
      </c>
      <c r="C62" s="45" t="s">
        <v>21</v>
      </c>
      <c r="D62" s="45">
        <v>3</v>
      </c>
      <c r="E62" s="44" t="s">
        <v>26</v>
      </c>
      <c r="F62" s="46">
        <v>-9.8791622872533935</v>
      </c>
      <c r="G62" s="60">
        <v>-0.1613</v>
      </c>
      <c r="H62" s="60">
        <v>1.95E-2</v>
      </c>
      <c r="I62" s="60">
        <v>245.3</v>
      </c>
      <c r="J62" s="60">
        <v>-0.1613</v>
      </c>
      <c r="K62" s="60">
        <v>1.95E-2</v>
      </c>
      <c r="L62" s="60">
        <v>245.3</v>
      </c>
      <c r="M62" s="60">
        <v>14.493499999999999</v>
      </c>
      <c r="N62" s="60">
        <v>14.4514</v>
      </c>
      <c r="O62" s="60">
        <v>30.255800000000001</v>
      </c>
      <c r="P62" s="60">
        <v>2.2690000000000001</v>
      </c>
      <c r="Q62" s="60">
        <v>65.400000000000006</v>
      </c>
      <c r="R62" s="60">
        <v>-3.1E-2</v>
      </c>
      <c r="S62" s="60">
        <v>-3.3000000000000002E-2</v>
      </c>
      <c r="T62" s="60">
        <v>3.7</v>
      </c>
      <c r="U62" s="60">
        <v>4.8</v>
      </c>
      <c r="V62" s="60">
        <v>-0.1293</v>
      </c>
      <c r="W62" s="60">
        <v>97.351399999999998</v>
      </c>
      <c r="X62" s="60">
        <v>2.3809999999999998</v>
      </c>
      <c r="Y62" s="60">
        <v>72.7</v>
      </c>
      <c r="Z62" s="60">
        <v>-3.5999999999999997E-2</v>
      </c>
      <c r="AA62" s="60">
        <v>-3.7999999999999999E-2</v>
      </c>
      <c r="AB62" s="60">
        <v>3</v>
      </c>
      <c r="AC62" s="60">
        <v>4.5999999999999996</v>
      </c>
      <c r="AD62" s="60">
        <v>-0.86719999999999997</v>
      </c>
      <c r="AE62" s="60">
        <v>-1E-3</v>
      </c>
      <c r="AF62" s="60">
        <v>-1E-3</v>
      </c>
      <c r="AG62" s="60">
        <v>-2.9000000000000001E-2</v>
      </c>
      <c r="AH62" s="60">
        <v>-2.3E-2</v>
      </c>
      <c r="AI62" s="48">
        <v>3</v>
      </c>
      <c r="AJ62" s="48">
        <v>1</v>
      </c>
      <c r="AK62" s="48">
        <v>2</v>
      </c>
      <c r="AL62" s="48">
        <v>4</v>
      </c>
      <c r="AM62" s="48">
        <v>1</v>
      </c>
      <c r="AN62" s="48">
        <v>1</v>
      </c>
      <c r="AO62" s="48">
        <v>4</v>
      </c>
      <c r="AP62" s="48">
        <v>4</v>
      </c>
      <c r="AQ62" s="48">
        <v>4</v>
      </c>
      <c r="AR62" s="48">
        <v>0</v>
      </c>
    </row>
    <row r="63" spans="1:44">
      <c r="A63" s="44">
        <v>62</v>
      </c>
      <c r="B63" s="45">
        <v>3</v>
      </c>
      <c r="C63" s="45" t="s">
        <v>14</v>
      </c>
      <c r="D63" s="45">
        <v>3</v>
      </c>
      <c r="E63" s="44" t="s">
        <v>26</v>
      </c>
      <c r="F63" s="46">
        <v>-14.601721696232062</v>
      </c>
      <c r="G63" s="60">
        <v>-0.1852</v>
      </c>
      <c r="H63" s="60">
        <v>-4.6199999999999998E-2</v>
      </c>
      <c r="I63" s="60">
        <v>241.21</v>
      </c>
      <c r="J63" s="60">
        <v>-0.1852</v>
      </c>
      <c r="K63" s="60">
        <v>-4.6199999999999998E-2</v>
      </c>
      <c r="L63" s="60">
        <v>241.21</v>
      </c>
      <c r="M63" s="60">
        <v>9.6378000000000004</v>
      </c>
      <c r="N63" s="60">
        <v>9.5480699999999992</v>
      </c>
      <c r="O63" s="60">
        <v>31.751200000000001</v>
      </c>
      <c r="P63" s="60">
        <v>2.2639999999999998</v>
      </c>
      <c r="Q63" s="60">
        <v>66.099999999999994</v>
      </c>
      <c r="R63" s="60">
        <v>-1.7999999999999999E-2</v>
      </c>
      <c r="S63" s="60">
        <v>-1.4999999999999999E-2</v>
      </c>
      <c r="T63" s="60">
        <v>3.2</v>
      </c>
      <c r="U63" s="60">
        <v>2.8</v>
      </c>
      <c r="V63" s="60">
        <v>-9.5600000000000004E-2</v>
      </c>
      <c r="W63" s="60">
        <v>85.817700000000002</v>
      </c>
      <c r="X63" s="60">
        <v>2.3660000000000001</v>
      </c>
      <c r="Y63" s="60">
        <v>72.900000000000006</v>
      </c>
      <c r="Z63" s="60">
        <v>-2.3E-2</v>
      </c>
      <c r="AA63" s="60">
        <v>-2.3E-2</v>
      </c>
      <c r="AB63" s="60">
        <v>4.2</v>
      </c>
      <c r="AC63" s="60">
        <v>4.2</v>
      </c>
      <c r="AD63" s="60">
        <v>-0.77910000000000001</v>
      </c>
      <c r="AE63" s="60">
        <v>1.2999999999999999E-2</v>
      </c>
      <c r="AF63" s="60">
        <v>0.01</v>
      </c>
      <c r="AG63" s="60">
        <v>-1.9E-2</v>
      </c>
      <c r="AH63" s="60">
        <v>8.9999999999999993E-3</v>
      </c>
      <c r="AI63" s="48">
        <v>0</v>
      </c>
      <c r="AJ63" s="48">
        <v>0</v>
      </c>
      <c r="AK63" s="48">
        <v>4</v>
      </c>
      <c r="AL63" s="48">
        <v>0</v>
      </c>
      <c r="AM63" s="48">
        <v>3</v>
      </c>
      <c r="AN63" s="48">
        <v>2</v>
      </c>
      <c r="AO63" s="48">
        <v>0</v>
      </c>
      <c r="AP63" s="48">
        <v>1</v>
      </c>
      <c r="AQ63" s="48">
        <v>2</v>
      </c>
      <c r="AR63" s="48">
        <v>4</v>
      </c>
    </row>
    <row r="64" spans="1:44">
      <c r="A64" s="44">
        <v>63</v>
      </c>
      <c r="B64" s="45">
        <v>2</v>
      </c>
      <c r="C64" s="45" t="s">
        <v>15</v>
      </c>
      <c r="D64" s="45">
        <v>3</v>
      </c>
      <c r="E64" s="44" t="s">
        <v>26</v>
      </c>
      <c r="F64" s="46">
        <v>-10.977645508000933</v>
      </c>
      <c r="G64" s="60">
        <v>-0.18149000000000001</v>
      </c>
      <c r="H64" s="60">
        <v>-8.3830000000000002E-2</v>
      </c>
      <c r="I64" s="60">
        <v>230.637</v>
      </c>
      <c r="J64" s="60">
        <v>-0.18149000000000001</v>
      </c>
      <c r="K64" s="60">
        <v>-8.3830000000000002E-2</v>
      </c>
      <c r="L64" s="60">
        <v>230.637</v>
      </c>
      <c r="M64" s="60">
        <v>9.04481</v>
      </c>
      <c r="N64" s="60">
        <v>9.1483500000000006</v>
      </c>
      <c r="O64" s="60">
        <v>20.129100000000001</v>
      </c>
      <c r="P64" s="60">
        <v>2.7130000000000001</v>
      </c>
      <c r="Q64" s="60">
        <v>62.2</v>
      </c>
      <c r="R64" s="60">
        <v>-1.9E-2</v>
      </c>
      <c r="S64" s="60">
        <v>-1.7000000000000001E-2</v>
      </c>
      <c r="T64" s="60">
        <v>2.7</v>
      </c>
      <c r="U64" s="60">
        <v>2.4</v>
      </c>
      <c r="V64" s="60">
        <v>-6.2700000000000006E-2</v>
      </c>
      <c r="W64" s="60">
        <v>70.513400000000004</v>
      </c>
      <c r="X64" s="60">
        <v>2.3460000000000001</v>
      </c>
      <c r="Y64" s="60">
        <v>72</v>
      </c>
      <c r="Z64" s="60">
        <v>-2.1999999999999999E-2</v>
      </c>
      <c r="AA64" s="60">
        <v>-2.1999999999999999E-2</v>
      </c>
      <c r="AB64" s="60">
        <v>3.9</v>
      </c>
      <c r="AC64" s="60">
        <v>3.9</v>
      </c>
      <c r="AD64" s="60">
        <v>-0.65449999999999997</v>
      </c>
      <c r="AE64" s="60">
        <v>1.2999999999999999E-2</v>
      </c>
      <c r="AF64" s="60">
        <v>1.2999999999999999E-2</v>
      </c>
      <c r="AG64" s="60">
        <v>4.8000000000000001E-2</v>
      </c>
      <c r="AH64" s="60">
        <v>9.4E-2</v>
      </c>
      <c r="AI64" s="48">
        <v>5</v>
      </c>
      <c r="AJ64" s="48">
        <v>0</v>
      </c>
      <c r="AK64" s="48">
        <v>1</v>
      </c>
      <c r="AL64" s="48">
        <v>3</v>
      </c>
      <c r="AM64" s="48">
        <v>5</v>
      </c>
      <c r="AN64" s="48">
        <v>2</v>
      </c>
      <c r="AO64" s="48">
        <v>2</v>
      </c>
      <c r="AP64" s="48">
        <v>5</v>
      </c>
      <c r="AQ64" s="48">
        <v>5</v>
      </c>
      <c r="AR64" s="48">
        <v>1</v>
      </c>
    </row>
    <row r="65" spans="1:44">
      <c r="A65" s="44">
        <v>64</v>
      </c>
      <c r="B65" s="45">
        <v>3</v>
      </c>
      <c r="C65" s="45" t="s">
        <v>16</v>
      </c>
      <c r="D65" s="45">
        <v>3</v>
      </c>
      <c r="E65" s="44" t="s">
        <v>26</v>
      </c>
      <c r="F65" s="46">
        <v>-6.5457470798378381</v>
      </c>
      <c r="G65" s="60">
        <v>-0.17599999999999999</v>
      </c>
      <c r="H65" s="60">
        <v>-5.5350000000000003E-2</v>
      </c>
      <c r="I65" s="60">
        <v>246.38499999999999</v>
      </c>
      <c r="J65" s="60">
        <v>-0.17599999999999999</v>
      </c>
      <c r="K65" s="60">
        <v>-5.5350000000000003E-2</v>
      </c>
      <c r="L65" s="60">
        <v>246.38499999999999</v>
      </c>
      <c r="M65" s="60">
        <v>13.051500000000001</v>
      </c>
      <c r="N65" s="60">
        <v>13.094099999999999</v>
      </c>
      <c r="O65" s="60">
        <v>30.2715</v>
      </c>
      <c r="P65" s="60">
        <v>2.2669999999999999</v>
      </c>
      <c r="Q65" s="60">
        <v>66.3</v>
      </c>
      <c r="R65" s="60">
        <v>-3.1E-2</v>
      </c>
      <c r="S65" s="60">
        <v>-1.7000000000000001E-2</v>
      </c>
      <c r="T65" s="60">
        <v>7.7</v>
      </c>
      <c r="U65" s="60">
        <v>5.2</v>
      </c>
      <c r="V65" s="60">
        <v>-9.4899999999999998E-2</v>
      </c>
      <c r="W65" s="60">
        <v>85.615700000000004</v>
      </c>
      <c r="X65" s="60">
        <v>2.367</v>
      </c>
      <c r="Y65" s="60">
        <v>72.8</v>
      </c>
      <c r="Z65" s="60">
        <v>-3.1E-2</v>
      </c>
      <c r="AA65" s="60">
        <v>-1.7000000000000001E-2</v>
      </c>
      <c r="AB65" s="60">
        <v>7.5</v>
      </c>
      <c r="AC65" s="60">
        <v>5.2</v>
      </c>
      <c r="AD65" s="60">
        <v>-0.74760000000000004</v>
      </c>
      <c r="AE65" s="60">
        <v>3.1E-2</v>
      </c>
      <c r="AF65" s="60">
        <v>4.1000000000000002E-2</v>
      </c>
      <c r="AG65" s="60">
        <v>-3.5999999999999997E-2</v>
      </c>
      <c r="AH65" s="60">
        <v>-2.4E-2</v>
      </c>
      <c r="AI65" s="48">
        <v>0</v>
      </c>
      <c r="AJ65" s="48">
        <v>1</v>
      </c>
      <c r="AK65" s="48">
        <v>4</v>
      </c>
      <c r="AL65" s="48">
        <v>0</v>
      </c>
      <c r="AM65" s="48">
        <v>3</v>
      </c>
      <c r="AN65" s="48">
        <v>4</v>
      </c>
      <c r="AO65" s="48">
        <v>0</v>
      </c>
      <c r="AP65" s="48">
        <v>1</v>
      </c>
      <c r="AQ65" s="48">
        <v>2</v>
      </c>
      <c r="AR65" s="48">
        <v>4</v>
      </c>
    </row>
    <row r="66" spans="1:44">
      <c r="A66" s="44">
        <v>65</v>
      </c>
      <c r="B66" s="45">
        <v>3</v>
      </c>
      <c r="C66" s="45" t="s">
        <v>17</v>
      </c>
      <c r="D66" s="45">
        <v>3</v>
      </c>
      <c r="E66" s="44" t="s">
        <v>26</v>
      </c>
      <c r="F66" s="46">
        <v>-12.405870842629838</v>
      </c>
      <c r="G66" s="60">
        <v>-0.18071999999999999</v>
      </c>
      <c r="H66" s="60">
        <v>-4.7739999999999998E-2</v>
      </c>
      <c r="I66" s="60">
        <v>246.03700000000001</v>
      </c>
      <c r="J66" s="60">
        <v>-0.18071999999999999</v>
      </c>
      <c r="K66" s="60">
        <v>-4.7739999999999998E-2</v>
      </c>
      <c r="L66" s="60">
        <v>246.03700000000001</v>
      </c>
      <c r="M66" s="60">
        <v>9.7338100000000001</v>
      </c>
      <c r="N66" s="60">
        <v>10.196899999999999</v>
      </c>
      <c r="O66" s="60">
        <v>32.588299999999997</v>
      </c>
      <c r="P66" s="60">
        <v>2.2650000000000001</v>
      </c>
      <c r="Q66" s="60">
        <v>66.400000000000006</v>
      </c>
      <c r="R66" s="60">
        <v>-1.7999999999999999E-2</v>
      </c>
      <c r="S66" s="60">
        <v>-1.7999999999999999E-2</v>
      </c>
      <c r="T66" s="60">
        <v>3.4</v>
      </c>
      <c r="U66" s="60">
        <v>3</v>
      </c>
      <c r="V66" s="60">
        <v>-0.1027</v>
      </c>
      <c r="W66" s="60">
        <v>87.087800000000001</v>
      </c>
      <c r="X66" s="60">
        <v>2.3679999999999999</v>
      </c>
      <c r="Y66" s="60">
        <v>73.2</v>
      </c>
      <c r="Z66" s="60">
        <v>-2.1999999999999999E-2</v>
      </c>
      <c r="AA66" s="60">
        <v>-2.3E-2</v>
      </c>
      <c r="AB66" s="60">
        <v>4.3</v>
      </c>
      <c r="AC66" s="60">
        <v>4.2</v>
      </c>
      <c r="AD66" s="60">
        <v>-0.79059999999999997</v>
      </c>
      <c r="AE66" s="60">
        <v>1.2999999999999999E-2</v>
      </c>
      <c r="AF66" s="60">
        <v>1.0999999999999999E-2</v>
      </c>
      <c r="AG66" s="60">
        <v>-1.7000000000000001E-2</v>
      </c>
      <c r="AH66" s="60">
        <v>-1.0999999999999999E-2</v>
      </c>
      <c r="AI66" s="48">
        <v>0</v>
      </c>
      <c r="AJ66" s="48">
        <v>0</v>
      </c>
      <c r="AK66" s="48">
        <v>4</v>
      </c>
      <c r="AL66" s="48">
        <v>0</v>
      </c>
      <c r="AM66" s="48">
        <v>3</v>
      </c>
      <c r="AN66" s="48">
        <v>2</v>
      </c>
      <c r="AO66" s="48">
        <v>0</v>
      </c>
      <c r="AP66" s="48">
        <v>1</v>
      </c>
      <c r="AQ66" s="48">
        <v>2</v>
      </c>
      <c r="AR66" s="48">
        <v>4</v>
      </c>
    </row>
    <row r="67" spans="1:44">
      <c r="A67" s="44">
        <v>66</v>
      </c>
      <c r="B67" s="45">
        <v>3</v>
      </c>
      <c r="C67" s="45" t="s">
        <v>18</v>
      </c>
      <c r="D67" s="45">
        <v>3</v>
      </c>
      <c r="E67" s="44" t="s">
        <v>26</v>
      </c>
      <c r="F67" s="46">
        <v>-9.6752688502010642</v>
      </c>
      <c r="G67" s="60">
        <v>-0.17804</v>
      </c>
      <c r="H67" s="60">
        <v>-8.3790000000000003E-2</v>
      </c>
      <c r="I67" s="60">
        <v>236.15100000000001</v>
      </c>
      <c r="J67" s="60">
        <v>-0.17804</v>
      </c>
      <c r="K67" s="60">
        <v>-8.3790000000000003E-2</v>
      </c>
      <c r="L67" s="60">
        <v>236.15100000000001</v>
      </c>
      <c r="M67" s="60">
        <v>11.360900000000001</v>
      </c>
      <c r="N67" s="60">
        <v>12.0449</v>
      </c>
      <c r="O67" s="60">
        <v>27.777799999999999</v>
      </c>
      <c r="P67" s="60">
        <v>2.2530000000000001</v>
      </c>
      <c r="Q67" s="60">
        <v>65.5</v>
      </c>
      <c r="R67" s="60">
        <v>-1.7000000000000001E-2</v>
      </c>
      <c r="S67" s="60">
        <v>-1.7000000000000001E-2</v>
      </c>
      <c r="T67" s="60">
        <v>3</v>
      </c>
      <c r="U67" s="60">
        <v>2.7</v>
      </c>
      <c r="V67" s="60">
        <v>-7.7600000000000002E-2</v>
      </c>
      <c r="W67" s="60">
        <v>80.985900000000001</v>
      </c>
      <c r="X67" s="60">
        <v>2.36</v>
      </c>
      <c r="Y67" s="60">
        <v>73</v>
      </c>
      <c r="Z67" s="60">
        <v>-2.1000000000000001E-2</v>
      </c>
      <c r="AA67" s="60">
        <v>-2.1999999999999999E-2</v>
      </c>
      <c r="AB67" s="60">
        <v>4</v>
      </c>
      <c r="AC67" s="60">
        <v>3.6</v>
      </c>
      <c r="AD67" s="60">
        <v>-0.74729999999999996</v>
      </c>
      <c r="AE67" s="60">
        <v>6.0000000000000001E-3</v>
      </c>
      <c r="AF67" s="60">
        <v>4.0000000000000001E-3</v>
      </c>
      <c r="AG67" s="60">
        <v>-1E-3</v>
      </c>
      <c r="AH67" s="60">
        <v>6.0000000000000001E-3</v>
      </c>
      <c r="AI67" s="48">
        <v>0</v>
      </c>
      <c r="AJ67" s="48">
        <v>0</v>
      </c>
      <c r="AK67" s="48">
        <v>4</v>
      </c>
      <c r="AL67" s="48">
        <v>0</v>
      </c>
      <c r="AM67" s="48">
        <v>5</v>
      </c>
      <c r="AN67" s="48">
        <v>2</v>
      </c>
      <c r="AO67" s="48">
        <v>0</v>
      </c>
      <c r="AP67" s="48">
        <v>1</v>
      </c>
      <c r="AQ67" s="48">
        <v>2</v>
      </c>
      <c r="AR67" s="48">
        <v>4</v>
      </c>
    </row>
    <row r="68" spans="1:44">
      <c r="A68" s="44">
        <v>67</v>
      </c>
      <c r="B68" s="45">
        <v>1</v>
      </c>
      <c r="C68" s="45" t="s">
        <v>10</v>
      </c>
      <c r="D68" s="45">
        <v>5</v>
      </c>
      <c r="E68" s="44" t="s">
        <v>27</v>
      </c>
      <c r="F68" s="46">
        <v>-17.009346953693694</v>
      </c>
      <c r="G68" s="60">
        <v>-0.1905</v>
      </c>
      <c r="H68" s="60">
        <v>3.27E-2</v>
      </c>
      <c r="I68" s="60">
        <v>233</v>
      </c>
      <c r="J68" s="60">
        <v>-0.1905</v>
      </c>
      <c r="K68" s="60">
        <v>3.27E-2</v>
      </c>
      <c r="L68" s="60">
        <v>233</v>
      </c>
      <c r="M68" s="60">
        <v>22.231300000000001</v>
      </c>
      <c r="N68" s="60">
        <v>17.537500000000001</v>
      </c>
      <c r="O68" s="60">
        <v>36.239699999999999</v>
      </c>
      <c r="P68" s="60">
        <v>2.2829999999999999</v>
      </c>
      <c r="Q68" s="60">
        <v>93.3</v>
      </c>
      <c r="R68" s="60">
        <v>-4.0000000000000001E-3</v>
      </c>
      <c r="S68" s="60">
        <v>-4.0000000000000001E-3</v>
      </c>
      <c r="T68" s="60">
        <v>3.9</v>
      </c>
      <c r="U68" s="60">
        <v>4.0999999999999996</v>
      </c>
      <c r="V68" s="60">
        <v>-0.14269999999999999</v>
      </c>
      <c r="W68" s="60">
        <v>100.527</v>
      </c>
      <c r="X68" s="60">
        <v>2.3879999999999999</v>
      </c>
      <c r="Y68" s="60">
        <v>97.1</v>
      </c>
      <c r="Z68" s="60">
        <v>-1.4999999999999999E-2</v>
      </c>
      <c r="AA68" s="60">
        <v>-1.4999999999999999E-2</v>
      </c>
      <c r="AB68" s="60">
        <v>4.9000000000000004</v>
      </c>
      <c r="AC68" s="60">
        <v>4.9000000000000004</v>
      </c>
      <c r="AD68" s="60">
        <v>-0.8296</v>
      </c>
      <c r="AE68" s="60">
        <v>1.4E-2</v>
      </c>
      <c r="AF68" s="60">
        <v>1.4E-2</v>
      </c>
      <c r="AG68" s="60">
        <v>-8.4000000000000005E-2</v>
      </c>
      <c r="AH68" s="60">
        <v>-8.8999999999999996E-2</v>
      </c>
      <c r="AI68" s="48">
        <v>3</v>
      </c>
      <c r="AJ68" s="48">
        <v>2</v>
      </c>
      <c r="AK68" s="48">
        <v>2</v>
      </c>
      <c r="AL68" s="48">
        <v>4</v>
      </c>
      <c r="AM68" s="48">
        <v>1</v>
      </c>
      <c r="AN68" s="48">
        <v>1</v>
      </c>
      <c r="AO68" s="48">
        <v>4</v>
      </c>
      <c r="AP68" s="48">
        <v>4</v>
      </c>
      <c r="AQ68" s="48">
        <v>4</v>
      </c>
      <c r="AR68" s="48">
        <v>0</v>
      </c>
    </row>
    <row r="69" spans="1:44">
      <c r="A69" s="44">
        <v>68</v>
      </c>
      <c r="B69" s="45">
        <v>1</v>
      </c>
      <c r="C69" s="45" t="s">
        <v>13</v>
      </c>
      <c r="D69" s="45">
        <v>5</v>
      </c>
      <c r="E69" s="44" t="s">
        <v>27</v>
      </c>
      <c r="F69" s="46">
        <v>-2.8977304741528087</v>
      </c>
      <c r="G69" s="60">
        <v>-0.17879999999999999</v>
      </c>
      <c r="H69" s="60">
        <v>2.2499999999999999E-2</v>
      </c>
      <c r="I69" s="60">
        <v>245.67</v>
      </c>
      <c r="J69" s="60">
        <v>-0.17879999999999999</v>
      </c>
      <c r="K69" s="60">
        <v>2.2499999999999999E-2</v>
      </c>
      <c r="L69" s="60">
        <v>245.67</v>
      </c>
      <c r="M69" s="60">
        <v>46.9709</v>
      </c>
      <c r="N69" s="60">
        <v>40.053199999999997</v>
      </c>
      <c r="O69" s="60">
        <v>35.4146</v>
      </c>
      <c r="P69" s="60">
        <v>2.3090000000000002</v>
      </c>
      <c r="Q69" s="60">
        <v>99</v>
      </c>
      <c r="R69" s="60">
        <v>-2E-3</v>
      </c>
      <c r="S69" s="60">
        <v>0</v>
      </c>
      <c r="T69" s="60">
        <v>2.7</v>
      </c>
      <c r="U69" s="60">
        <v>3.1</v>
      </c>
      <c r="V69" s="60">
        <v>-0.1198</v>
      </c>
      <c r="W69" s="60">
        <v>91.258899999999997</v>
      </c>
      <c r="X69" s="60">
        <v>2.3940000000000001</v>
      </c>
      <c r="Y69" s="60">
        <v>99.1</v>
      </c>
      <c r="Z69" s="60">
        <v>1E-3</v>
      </c>
      <c r="AA69" s="60">
        <v>5.0000000000000001E-3</v>
      </c>
      <c r="AB69" s="60">
        <v>0.6</v>
      </c>
      <c r="AC69" s="60">
        <v>1</v>
      </c>
      <c r="AD69" s="60">
        <v>-0.75790000000000002</v>
      </c>
      <c r="AE69" s="60">
        <v>6.9000000000000006E-2</v>
      </c>
      <c r="AF69" s="60">
        <v>6.9000000000000006E-2</v>
      </c>
      <c r="AG69" s="60">
        <v>-4.8000000000000001E-2</v>
      </c>
      <c r="AH69" s="60">
        <v>-5.1999999999999998E-2</v>
      </c>
      <c r="AI69" s="48">
        <v>1</v>
      </c>
      <c r="AJ69" s="48">
        <v>5</v>
      </c>
      <c r="AK69" s="48">
        <v>2</v>
      </c>
      <c r="AL69" s="48">
        <v>0</v>
      </c>
      <c r="AM69" s="48">
        <v>4</v>
      </c>
      <c r="AN69" s="48">
        <v>0</v>
      </c>
      <c r="AO69" s="48">
        <v>3</v>
      </c>
      <c r="AP69" s="48">
        <v>0</v>
      </c>
      <c r="AQ69" s="48">
        <v>1</v>
      </c>
      <c r="AR69" s="48">
        <v>2</v>
      </c>
    </row>
    <row r="70" spans="1:44">
      <c r="A70" s="44">
        <v>69</v>
      </c>
      <c r="B70" s="45">
        <v>4</v>
      </c>
      <c r="C70" s="45" t="s">
        <v>19</v>
      </c>
      <c r="D70" s="45">
        <v>5</v>
      </c>
      <c r="E70" s="44" t="s">
        <v>27</v>
      </c>
      <c r="F70" s="46">
        <v>-23.922231984540758</v>
      </c>
      <c r="G70" s="60">
        <v>-0.20130000000000001</v>
      </c>
      <c r="H70" s="60">
        <v>4.3E-3</v>
      </c>
      <c r="I70" s="60">
        <v>227.36</v>
      </c>
      <c r="J70" s="60">
        <v>-0.20130000000000001</v>
      </c>
      <c r="K70" s="60">
        <v>4.3E-3</v>
      </c>
      <c r="L70" s="60">
        <v>227.36</v>
      </c>
      <c r="M70" s="60">
        <v>16.989100000000001</v>
      </c>
      <c r="N70" s="60">
        <v>13.0006</v>
      </c>
      <c r="O70" s="60">
        <v>34.687899999999999</v>
      </c>
      <c r="P70" s="60">
        <v>2.274</v>
      </c>
      <c r="Q70" s="60">
        <v>88.5</v>
      </c>
      <c r="R70" s="60">
        <v>-0.02</v>
      </c>
      <c r="S70" s="60">
        <v>-1.6E-2</v>
      </c>
      <c r="T70" s="60">
        <v>-0.1</v>
      </c>
      <c r="U70" s="60">
        <v>5.2</v>
      </c>
      <c r="V70" s="60">
        <v>-0.17829999999999999</v>
      </c>
      <c r="W70" s="60">
        <v>98.582499999999996</v>
      </c>
      <c r="X70" s="60">
        <v>2.383</v>
      </c>
      <c r="Y70" s="60">
        <v>95.2</v>
      </c>
      <c r="Z70" s="60">
        <v>-3.4000000000000002E-2</v>
      </c>
      <c r="AA70" s="60">
        <v>-2.8000000000000001E-2</v>
      </c>
      <c r="AB70" s="60">
        <v>-0.1</v>
      </c>
      <c r="AC70" s="60">
        <v>5.2</v>
      </c>
      <c r="AD70" s="60">
        <v>-0.85060000000000002</v>
      </c>
      <c r="AE70" s="60">
        <v>0.01</v>
      </c>
      <c r="AF70" s="60">
        <v>-1E-3</v>
      </c>
      <c r="AG70" s="60">
        <v>-2.1000000000000001E-2</v>
      </c>
      <c r="AH70" s="60">
        <v>-4.5999999999999999E-2</v>
      </c>
      <c r="AI70" s="48">
        <v>3</v>
      </c>
      <c r="AJ70" s="48">
        <v>2</v>
      </c>
      <c r="AK70" s="48">
        <v>2</v>
      </c>
      <c r="AL70" s="48">
        <v>4</v>
      </c>
      <c r="AM70" s="48">
        <v>2</v>
      </c>
      <c r="AN70" s="48">
        <v>3</v>
      </c>
      <c r="AO70" s="48">
        <v>4</v>
      </c>
      <c r="AP70" s="48">
        <v>4</v>
      </c>
      <c r="AQ70" s="48">
        <v>4</v>
      </c>
      <c r="AR70" s="48">
        <v>0</v>
      </c>
    </row>
    <row r="71" spans="1:44">
      <c r="A71" s="44">
        <v>70</v>
      </c>
      <c r="B71" s="45">
        <v>4</v>
      </c>
      <c r="C71" s="45" t="s">
        <v>20</v>
      </c>
      <c r="D71" s="45">
        <v>5</v>
      </c>
      <c r="E71" s="44" t="s">
        <v>27</v>
      </c>
      <c r="F71" s="46">
        <v>-21.973546547749265</v>
      </c>
      <c r="G71" s="60">
        <v>-0.19974</v>
      </c>
      <c r="H71" s="60">
        <v>-3.8100000000000002E-2</v>
      </c>
      <c r="I71" s="60">
        <v>226.114</v>
      </c>
      <c r="J71" s="60">
        <v>-0.19974</v>
      </c>
      <c r="K71" s="60">
        <v>-3.8100000000000002E-2</v>
      </c>
      <c r="L71" s="60">
        <v>226.114</v>
      </c>
      <c r="M71" s="60">
        <v>13.625</v>
      </c>
      <c r="N71" s="60">
        <v>14.742000000000001</v>
      </c>
      <c r="O71" s="60">
        <v>28.292999999999999</v>
      </c>
      <c r="P71" s="60">
        <v>2.2770000000000001</v>
      </c>
      <c r="Q71" s="60">
        <v>85.5</v>
      </c>
      <c r="R71" s="60">
        <v>-2.5000000000000001E-2</v>
      </c>
      <c r="S71" s="60">
        <v>-2.9000000000000001E-2</v>
      </c>
      <c r="T71" s="60">
        <v>3.3</v>
      </c>
      <c r="U71" s="60">
        <v>2.9</v>
      </c>
      <c r="V71" s="60">
        <v>-0.12909999999999999</v>
      </c>
      <c r="W71" s="60">
        <v>82.241600000000005</v>
      </c>
      <c r="X71" s="60">
        <v>2.367</v>
      </c>
      <c r="Y71" s="60">
        <v>91.7</v>
      </c>
      <c r="Z71" s="60">
        <v>-3.9E-2</v>
      </c>
      <c r="AA71" s="60">
        <v>-4.4999999999999998E-2</v>
      </c>
      <c r="AB71" s="60">
        <v>3</v>
      </c>
      <c r="AC71" s="60">
        <v>2.6</v>
      </c>
      <c r="AD71" s="60">
        <v>-0.75180000000000002</v>
      </c>
      <c r="AE71" s="60">
        <v>2.5999999999999999E-2</v>
      </c>
      <c r="AF71" s="60">
        <v>1.4E-2</v>
      </c>
      <c r="AG71" s="60">
        <v>-2.5000000000000001E-2</v>
      </c>
      <c r="AH71" s="60">
        <v>-4.2999999999999997E-2</v>
      </c>
      <c r="AI71" s="48">
        <v>0</v>
      </c>
      <c r="AJ71" s="48">
        <v>0</v>
      </c>
      <c r="AK71" s="48">
        <v>5</v>
      </c>
      <c r="AL71" s="48">
        <v>5</v>
      </c>
      <c r="AM71" s="48">
        <v>2</v>
      </c>
      <c r="AN71" s="48">
        <v>3</v>
      </c>
      <c r="AO71" s="48">
        <v>4</v>
      </c>
      <c r="AP71" s="48">
        <v>2</v>
      </c>
      <c r="AQ71" s="48">
        <v>0</v>
      </c>
      <c r="AR71" s="48">
        <v>0</v>
      </c>
    </row>
    <row r="72" spans="1:44">
      <c r="A72" s="44">
        <v>71</v>
      </c>
      <c r="B72" s="45">
        <v>2</v>
      </c>
      <c r="C72" s="45" t="s">
        <v>12</v>
      </c>
      <c r="D72" s="45">
        <v>5</v>
      </c>
      <c r="E72" s="44" t="s">
        <v>27</v>
      </c>
      <c r="F72" s="46">
        <v>-14.444970652534721</v>
      </c>
      <c r="G72" s="60">
        <v>-0.25080000000000002</v>
      </c>
      <c r="H72" s="60">
        <v>-3.32E-2</v>
      </c>
      <c r="I72" s="60">
        <v>197.71</v>
      </c>
      <c r="J72" s="60">
        <v>-0.25080000000000002</v>
      </c>
      <c r="K72" s="60">
        <v>-3.32E-2</v>
      </c>
      <c r="L72" s="60">
        <v>197.71</v>
      </c>
      <c r="M72" s="60">
        <v>13.3847</v>
      </c>
      <c r="N72" s="60">
        <v>11.1325</v>
      </c>
      <c r="O72" s="60">
        <v>20.2483</v>
      </c>
      <c r="P72" s="60">
        <v>2.246</v>
      </c>
      <c r="Q72" s="60">
        <v>84.5</v>
      </c>
      <c r="R72" s="60">
        <v>-4.0000000000000001E-3</v>
      </c>
      <c r="S72" s="60">
        <v>-6.0000000000000001E-3</v>
      </c>
      <c r="T72" s="60">
        <v>3.5</v>
      </c>
      <c r="U72" s="60">
        <v>3.6</v>
      </c>
      <c r="V72" s="60">
        <v>-5.62E-2</v>
      </c>
      <c r="W72" s="60">
        <v>77.227800000000002</v>
      </c>
      <c r="X72" s="60">
        <v>2.3479999999999999</v>
      </c>
      <c r="Y72" s="60">
        <v>96.8</v>
      </c>
      <c r="Z72" s="60">
        <v>-7.0000000000000001E-3</v>
      </c>
      <c r="AA72" s="60">
        <v>-8.0000000000000002E-3</v>
      </c>
      <c r="AB72" s="60">
        <v>4.5</v>
      </c>
      <c r="AC72" s="60">
        <v>4.5</v>
      </c>
      <c r="AD72" s="60">
        <v>-0.62170000000000003</v>
      </c>
      <c r="AE72" s="60">
        <v>-1E-3</v>
      </c>
      <c r="AF72" s="60">
        <v>0</v>
      </c>
      <c r="AG72" s="60">
        <v>2E-3</v>
      </c>
      <c r="AH72" s="60">
        <v>-4.0000000000000001E-3</v>
      </c>
      <c r="AI72" s="48">
        <v>4</v>
      </c>
      <c r="AJ72" s="48">
        <v>3</v>
      </c>
      <c r="AK72" s="48">
        <v>3</v>
      </c>
      <c r="AL72" s="48">
        <v>2</v>
      </c>
      <c r="AM72" s="48">
        <v>0</v>
      </c>
      <c r="AN72" s="48">
        <v>5</v>
      </c>
      <c r="AO72" s="48">
        <v>1</v>
      </c>
      <c r="AP72" s="48">
        <v>3</v>
      </c>
      <c r="AQ72" s="48">
        <v>3</v>
      </c>
      <c r="AR72" s="48">
        <v>3</v>
      </c>
    </row>
    <row r="73" spans="1:44">
      <c r="A73" s="44">
        <v>72</v>
      </c>
      <c r="B73" s="45">
        <v>5</v>
      </c>
      <c r="C73" s="45" t="s">
        <v>21</v>
      </c>
      <c r="D73" s="45">
        <v>5</v>
      </c>
      <c r="E73" s="44" t="s">
        <v>27</v>
      </c>
      <c r="F73" s="46">
        <v>-13.208283248541193</v>
      </c>
      <c r="G73" s="60">
        <v>-0.16420000000000001</v>
      </c>
      <c r="H73" s="60">
        <v>2.3599999999999999E-2</v>
      </c>
      <c r="I73" s="60">
        <v>240.51</v>
      </c>
      <c r="J73" s="60">
        <v>-0.16420000000000001</v>
      </c>
      <c r="K73" s="60">
        <v>2.3599999999999999E-2</v>
      </c>
      <c r="L73" s="60">
        <v>240.51</v>
      </c>
      <c r="M73" s="60">
        <v>28.857800000000001</v>
      </c>
      <c r="N73" s="60">
        <v>28.1374</v>
      </c>
      <c r="O73" s="60">
        <v>36.563499999999998</v>
      </c>
      <c r="P73" s="60">
        <v>2.286</v>
      </c>
      <c r="Q73" s="60">
        <v>93.6</v>
      </c>
      <c r="R73" s="60">
        <v>-8.0000000000000002E-3</v>
      </c>
      <c r="S73" s="60">
        <v>-8.0000000000000002E-3</v>
      </c>
      <c r="T73" s="60">
        <v>3.3</v>
      </c>
      <c r="U73" s="60">
        <v>3</v>
      </c>
      <c r="V73" s="60">
        <v>-0.13300000000000001</v>
      </c>
      <c r="W73" s="60">
        <v>89.942999999999998</v>
      </c>
      <c r="X73" s="60">
        <v>2.3940000000000001</v>
      </c>
      <c r="Y73" s="60">
        <v>95.9</v>
      </c>
      <c r="Z73" s="60">
        <v>-1.0999999999999999E-2</v>
      </c>
      <c r="AA73" s="60">
        <v>-1.2E-2</v>
      </c>
      <c r="AB73" s="60">
        <v>1.4</v>
      </c>
      <c r="AC73" s="60">
        <v>1.2</v>
      </c>
      <c r="AD73" s="60">
        <v>-0.80330000000000001</v>
      </c>
      <c r="AE73" s="60">
        <v>3.9E-2</v>
      </c>
      <c r="AF73" s="60">
        <v>0.04</v>
      </c>
      <c r="AG73" s="60">
        <v>-0.09</v>
      </c>
      <c r="AH73" s="60">
        <v>-8.8999999999999996E-2</v>
      </c>
      <c r="AI73" s="48">
        <v>1</v>
      </c>
      <c r="AJ73" s="48">
        <v>5</v>
      </c>
      <c r="AK73" s="48">
        <v>2</v>
      </c>
      <c r="AL73" s="48">
        <v>4</v>
      </c>
      <c r="AM73" s="48">
        <v>1</v>
      </c>
      <c r="AN73" s="48">
        <v>0</v>
      </c>
      <c r="AO73" s="48">
        <v>0</v>
      </c>
      <c r="AP73" s="48">
        <v>4</v>
      </c>
      <c r="AQ73" s="48">
        <v>2</v>
      </c>
      <c r="AR73" s="48">
        <v>0</v>
      </c>
    </row>
    <row r="74" spans="1:44">
      <c r="A74" s="44">
        <v>73</v>
      </c>
      <c r="B74" s="45">
        <v>3</v>
      </c>
      <c r="C74" s="45" t="s">
        <v>14</v>
      </c>
      <c r="D74" s="45">
        <v>5</v>
      </c>
      <c r="E74" s="44" t="s">
        <v>27</v>
      </c>
      <c r="F74" s="46">
        <v>-14.91993420623885</v>
      </c>
      <c r="G74" s="60">
        <v>-0.189</v>
      </c>
      <c r="H74" s="60">
        <v>-4.7699999999999999E-2</v>
      </c>
      <c r="I74" s="60">
        <v>239.2</v>
      </c>
      <c r="J74" s="60">
        <v>-0.189</v>
      </c>
      <c r="K74" s="60">
        <v>-4.7699999999999999E-2</v>
      </c>
      <c r="L74" s="60">
        <v>239.2</v>
      </c>
      <c r="M74" s="60">
        <v>25.394600000000001</v>
      </c>
      <c r="N74" s="60">
        <v>19.3843</v>
      </c>
      <c r="O74" s="60">
        <v>35.6706</v>
      </c>
      <c r="P74" s="60">
        <v>2.29</v>
      </c>
      <c r="Q74" s="60">
        <v>94</v>
      </c>
      <c r="R74" s="60">
        <v>0</v>
      </c>
      <c r="S74" s="60">
        <v>4.0000000000000001E-3</v>
      </c>
      <c r="T74" s="60">
        <v>2.7</v>
      </c>
      <c r="U74" s="60">
        <v>3.5</v>
      </c>
      <c r="V74" s="60">
        <v>-0.1178</v>
      </c>
      <c r="W74" s="60">
        <v>92.458100000000002</v>
      </c>
      <c r="X74" s="60">
        <v>2.3820000000000001</v>
      </c>
      <c r="Y74" s="60">
        <v>98</v>
      </c>
      <c r="Z74" s="60">
        <v>1E-3</v>
      </c>
      <c r="AA74" s="60">
        <v>-6.0000000000000001E-3</v>
      </c>
      <c r="AB74" s="60">
        <v>1.9</v>
      </c>
      <c r="AC74" s="60">
        <v>3.2</v>
      </c>
      <c r="AD74" s="60">
        <v>-0.75900000000000001</v>
      </c>
      <c r="AE74" s="60">
        <v>4.2000000000000003E-2</v>
      </c>
      <c r="AF74" s="60">
        <v>0.03</v>
      </c>
      <c r="AG74" s="60">
        <v>-6.6000000000000003E-2</v>
      </c>
      <c r="AH74" s="60">
        <v>-6.8000000000000005E-2</v>
      </c>
      <c r="AI74" s="48">
        <v>1</v>
      </c>
      <c r="AJ74" s="48">
        <v>5</v>
      </c>
      <c r="AK74" s="48">
        <v>4</v>
      </c>
      <c r="AL74" s="48">
        <v>0</v>
      </c>
      <c r="AM74" s="48">
        <v>5</v>
      </c>
      <c r="AN74" s="48">
        <v>2</v>
      </c>
      <c r="AO74" s="48">
        <v>0</v>
      </c>
      <c r="AP74" s="48">
        <v>0</v>
      </c>
      <c r="AQ74" s="48">
        <v>2</v>
      </c>
      <c r="AR74" s="48">
        <v>2</v>
      </c>
    </row>
    <row r="75" spans="1:44">
      <c r="A75" s="44">
        <v>74</v>
      </c>
      <c r="B75" s="45">
        <v>2</v>
      </c>
      <c r="C75" s="45" t="s">
        <v>15</v>
      </c>
      <c r="D75" s="45">
        <v>5</v>
      </c>
      <c r="E75" s="44" t="s">
        <v>27</v>
      </c>
      <c r="F75" s="46">
        <v>-10.304975510784971</v>
      </c>
      <c r="G75" s="60">
        <v>-0.21657000000000001</v>
      </c>
      <c r="H75" s="60">
        <v>-7.7670000000000003E-2</v>
      </c>
      <c r="I75" s="60">
        <v>222.35599999999999</v>
      </c>
      <c r="J75" s="60">
        <v>-0.21657000000000001</v>
      </c>
      <c r="K75" s="60">
        <v>-7.7670000000000003E-2</v>
      </c>
      <c r="L75" s="60">
        <v>222.35599999999999</v>
      </c>
      <c r="M75" s="60">
        <v>21.610099999999999</v>
      </c>
      <c r="N75" s="60">
        <v>16.993500000000001</v>
      </c>
      <c r="O75" s="60">
        <v>28.662600000000001</v>
      </c>
      <c r="P75" s="60">
        <v>2.649</v>
      </c>
      <c r="Q75" s="60">
        <v>93.6</v>
      </c>
      <c r="R75" s="60">
        <v>5.0000000000000001E-3</v>
      </c>
      <c r="S75" s="60">
        <v>2E-3</v>
      </c>
      <c r="T75" s="60">
        <v>1.6</v>
      </c>
      <c r="U75" s="60">
        <v>4</v>
      </c>
      <c r="V75" s="60">
        <v>-6.88E-2</v>
      </c>
      <c r="W75" s="60">
        <v>82.077200000000005</v>
      </c>
      <c r="X75" s="60">
        <v>2.371</v>
      </c>
      <c r="Y75" s="60">
        <v>98.9</v>
      </c>
      <c r="Z75" s="60">
        <v>0</v>
      </c>
      <c r="AA75" s="60">
        <v>0</v>
      </c>
      <c r="AB75" s="60">
        <v>1.3</v>
      </c>
      <c r="AC75" s="60">
        <v>2.4</v>
      </c>
      <c r="AD75" s="60">
        <v>-0.67120000000000002</v>
      </c>
      <c r="AE75" s="60">
        <v>2.7E-2</v>
      </c>
      <c r="AF75" s="60">
        <v>2.5000000000000001E-2</v>
      </c>
      <c r="AG75" s="60">
        <v>-1.6E-2</v>
      </c>
      <c r="AH75" s="60">
        <v>-0.05</v>
      </c>
      <c r="AI75" s="48">
        <v>5</v>
      </c>
      <c r="AJ75" s="48">
        <v>0</v>
      </c>
      <c r="AK75" s="48">
        <v>1</v>
      </c>
      <c r="AL75" s="48">
        <v>3</v>
      </c>
      <c r="AM75" s="48">
        <v>5</v>
      </c>
      <c r="AN75" s="48">
        <v>2</v>
      </c>
      <c r="AO75" s="48">
        <v>2</v>
      </c>
      <c r="AP75" s="48">
        <v>5</v>
      </c>
      <c r="AQ75" s="48">
        <v>5</v>
      </c>
      <c r="AR75" s="48">
        <v>1</v>
      </c>
    </row>
    <row r="76" spans="1:44">
      <c r="A76" s="44">
        <v>75</v>
      </c>
      <c r="B76" s="45">
        <v>3</v>
      </c>
      <c r="C76" s="45" t="s">
        <v>16</v>
      </c>
      <c r="D76" s="45">
        <v>5</v>
      </c>
      <c r="E76" s="44" t="s">
        <v>27</v>
      </c>
      <c r="F76" s="46">
        <v>-4.4848350062102327</v>
      </c>
      <c r="G76" s="60">
        <v>-0.18523999999999999</v>
      </c>
      <c r="H76" s="60">
        <v>-4.6699999999999998E-2</v>
      </c>
      <c r="I76" s="60">
        <v>240.85599999999999</v>
      </c>
      <c r="J76" s="60">
        <v>-0.18523999999999999</v>
      </c>
      <c r="K76" s="60">
        <v>-4.6699999999999998E-2</v>
      </c>
      <c r="L76" s="60">
        <v>240.85599999999999</v>
      </c>
      <c r="M76" s="60">
        <v>36.062199999999997</v>
      </c>
      <c r="N76" s="60">
        <v>29.337199999999999</v>
      </c>
      <c r="O76" s="60">
        <v>31.347100000000001</v>
      </c>
      <c r="P76" s="60">
        <v>2.2949999999999999</v>
      </c>
      <c r="Q76" s="60">
        <v>97.6</v>
      </c>
      <c r="R76" s="60">
        <v>-6.0000000000000001E-3</v>
      </c>
      <c r="S76" s="60">
        <v>8.0000000000000002E-3</v>
      </c>
      <c r="T76" s="60">
        <v>5.3</v>
      </c>
      <c r="U76" s="60">
        <v>5.4</v>
      </c>
      <c r="V76" s="60">
        <v>-0.1118</v>
      </c>
      <c r="W76" s="60">
        <v>85.531599999999997</v>
      </c>
      <c r="X76" s="60">
        <v>2.3820000000000001</v>
      </c>
      <c r="Y76" s="60">
        <v>98.7</v>
      </c>
      <c r="Z76" s="60">
        <v>-2.1999999999999999E-2</v>
      </c>
      <c r="AA76" s="60">
        <v>-8.0000000000000002E-3</v>
      </c>
      <c r="AB76" s="60">
        <v>3.8</v>
      </c>
      <c r="AC76" s="60">
        <v>3.9</v>
      </c>
      <c r="AD76" s="60">
        <v>-0.749</v>
      </c>
      <c r="AE76" s="60">
        <v>3.5999999999999997E-2</v>
      </c>
      <c r="AF76" s="60">
        <v>3.6999999999999998E-2</v>
      </c>
      <c r="AG76" s="60">
        <v>-5.8999999999999997E-2</v>
      </c>
      <c r="AH76" s="60">
        <v>-5.0999999999999997E-2</v>
      </c>
      <c r="AI76" s="48">
        <v>1</v>
      </c>
      <c r="AJ76" s="48">
        <v>5</v>
      </c>
      <c r="AK76" s="48">
        <v>4</v>
      </c>
      <c r="AL76" s="48">
        <v>0</v>
      </c>
      <c r="AM76" s="48">
        <v>3</v>
      </c>
      <c r="AN76" s="48">
        <v>4</v>
      </c>
      <c r="AO76" s="48">
        <v>0</v>
      </c>
      <c r="AP76" s="48">
        <v>1</v>
      </c>
      <c r="AQ76" s="48">
        <v>2</v>
      </c>
      <c r="AR76" s="48">
        <v>4</v>
      </c>
    </row>
    <row r="77" spans="1:44">
      <c r="A77" s="44">
        <v>76</v>
      </c>
      <c r="B77" s="45">
        <v>3</v>
      </c>
      <c r="C77" s="45" t="s">
        <v>17</v>
      </c>
      <c r="D77" s="45">
        <v>5</v>
      </c>
      <c r="E77" s="44" t="s">
        <v>27</v>
      </c>
      <c r="F77" s="46">
        <v>-16.949633990915345</v>
      </c>
      <c r="G77" s="60">
        <v>-0.18192</v>
      </c>
      <c r="H77" s="60">
        <v>-4.2880000000000001E-2</v>
      </c>
      <c r="I77" s="60">
        <v>243.279</v>
      </c>
      <c r="J77" s="60">
        <v>-0.18192</v>
      </c>
      <c r="K77" s="60">
        <v>-4.2880000000000001E-2</v>
      </c>
      <c r="L77" s="60">
        <v>243.279</v>
      </c>
      <c r="M77" s="60">
        <v>25.504999999999999</v>
      </c>
      <c r="N77" s="60">
        <v>19.391200000000001</v>
      </c>
      <c r="O77" s="60">
        <v>37.447699999999998</v>
      </c>
      <c r="P77" s="60">
        <v>2.294</v>
      </c>
      <c r="Q77" s="60">
        <v>95.1</v>
      </c>
      <c r="R77" s="60">
        <v>0</v>
      </c>
      <c r="S77" s="60">
        <v>2E-3</v>
      </c>
      <c r="T77" s="60">
        <v>2.4</v>
      </c>
      <c r="U77" s="60">
        <v>3.5</v>
      </c>
      <c r="V77" s="60">
        <v>-0.123</v>
      </c>
      <c r="W77" s="60">
        <v>94.510599999999997</v>
      </c>
      <c r="X77" s="60">
        <v>2.379</v>
      </c>
      <c r="Y77" s="60">
        <v>96.8</v>
      </c>
      <c r="Z77" s="60">
        <v>-6.0000000000000001E-3</v>
      </c>
      <c r="AA77" s="60">
        <v>-8.0000000000000002E-3</v>
      </c>
      <c r="AB77" s="60">
        <v>2.2000000000000002</v>
      </c>
      <c r="AC77" s="60">
        <v>3.6</v>
      </c>
      <c r="AD77" s="60">
        <v>-0.77729999999999999</v>
      </c>
      <c r="AE77" s="60">
        <v>3.6999999999999998E-2</v>
      </c>
      <c r="AF77" s="60">
        <v>3.5000000000000003E-2</v>
      </c>
      <c r="AG77" s="60">
        <v>-6.4000000000000001E-2</v>
      </c>
      <c r="AH77" s="60">
        <v>-6.2E-2</v>
      </c>
      <c r="AI77" s="48">
        <v>1</v>
      </c>
      <c r="AJ77" s="48">
        <v>5</v>
      </c>
      <c r="AK77" s="48">
        <v>4</v>
      </c>
      <c r="AL77" s="48">
        <v>0</v>
      </c>
      <c r="AM77" s="48">
        <v>3</v>
      </c>
      <c r="AN77" s="48">
        <v>2</v>
      </c>
      <c r="AO77" s="48">
        <v>0</v>
      </c>
      <c r="AP77" s="48">
        <v>0</v>
      </c>
      <c r="AQ77" s="48">
        <v>2</v>
      </c>
      <c r="AR77" s="48">
        <v>2</v>
      </c>
    </row>
    <row r="78" spans="1:44">
      <c r="A78" s="44">
        <v>77</v>
      </c>
      <c r="B78" s="45">
        <v>3</v>
      </c>
      <c r="C78" s="45" t="s">
        <v>18</v>
      </c>
      <c r="D78" s="45">
        <v>5</v>
      </c>
      <c r="E78" s="44" t="s">
        <v>27</v>
      </c>
      <c r="F78" s="46">
        <v>-14.74701923339353</v>
      </c>
      <c r="G78" s="60">
        <v>-0.20834</v>
      </c>
      <c r="H78" s="60">
        <v>-7.6700000000000004E-2</v>
      </c>
      <c r="I78" s="60">
        <v>228.71199999999999</v>
      </c>
      <c r="J78" s="60">
        <v>-0.20834</v>
      </c>
      <c r="K78" s="60">
        <v>-7.6700000000000004E-2</v>
      </c>
      <c r="L78" s="60">
        <v>228.71199999999999</v>
      </c>
      <c r="M78" s="60">
        <v>25.163599999999999</v>
      </c>
      <c r="N78" s="60">
        <v>18.420000000000002</v>
      </c>
      <c r="O78" s="60">
        <v>33.053899999999999</v>
      </c>
      <c r="P78" s="60">
        <v>2.2850000000000001</v>
      </c>
      <c r="Q78" s="60">
        <v>94.5</v>
      </c>
      <c r="R78" s="60">
        <v>2E-3</v>
      </c>
      <c r="S78" s="60">
        <v>3.0000000000000001E-3</v>
      </c>
      <c r="T78" s="60">
        <v>2.1</v>
      </c>
      <c r="U78" s="60">
        <v>3.6</v>
      </c>
      <c r="V78" s="60">
        <v>-0.1036</v>
      </c>
      <c r="W78" s="60">
        <v>90.400400000000005</v>
      </c>
      <c r="X78" s="60">
        <v>2.3740000000000001</v>
      </c>
      <c r="Y78" s="60">
        <v>98.8</v>
      </c>
      <c r="Z78" s="60">
        <v>-5.0000000000000001E-3</v>
      </c>
      <c r="AA78" s="60">
        <v>-6.0000000000000001E-3</v>
      </c>
      <c r="AB78" s="60">
        <v>1.5</v>
      </c>
      <c r="AC78" s="60">
        <v>3.3</v>
      </c>
      <c r="AD78" s="60">
        <v>-0.73670000000000002</v>
      </c>
      <c r="AE78" s="60">
        <v>3.1E-2</v>
      </c>
      <c r="AF78" s="60">
        <v>2.8000000000000001E-2</v>
      </c>
      <c r="AG78" s="60">
        <v>-6.4000000000000001E-2</v>
      </c>
      <c r="AH78" s="60">
        <v>-6.3E-2</v>
      </c>
      <c r="AI78" s="48">
        <v>1</v>
      </c>
      <c r="AJ78" s="48">
        <v>0</v>
      </c>
      <c r="AK78" s="48">
        <v>4</v>
      </c>
      <c r="AL78" s="48">
        <v>1</v>
      </c>
      <c r="AM78" s="48">
        <v>5</v>
      </c>
      <c r="AN78" s="48">
        <v>2</v>
      </c>
      <c r="AO78" s="48">
        <v>5</v>
      </c>
      <c r="AP78" s="48">
        <v>0</v>
      </c>
      <c r="AQ78" s="48">
        <v>2</v>
      </c>
      <c r="AR78" s="48">
        <v>1</v>
      </c>
    </row>
    <row r="79" spans="1:44">
      <c r="A79" s="44">
        <v>78</v>
      </c>
      <c r="B79" s="45">
        <v>1</v>
      </c>
      <c r="C79" s="45" t="s">
        <v>10</v>
      </c>
      <c r="D79" s="45">
        <v>6</v>
      </c>
      <c r="E79" s="44" t="s">
        <v>28</v>
      </c>
      <c r="F79" s="46">
        <v>-22.002716719614455</v>
      </c>
      <c r="G79" s="60">
        <v>-0.18970000000000001</v>
      </c>
      <c r="H79" s="60">
        <v>-2.7000000000000001E-3</v>
      </c>
      <c r="I79" s="60">
        <v>230.61</v>
      </c>
      <c r="J79" s="60">
        <v>-0.18970000000000001</v>
      </c>
      <c r="K79" s="60">
        <v>-2.7000000000000001E-3</v>
      </c>
      <c r="L79" s="60">
        <v>230.61</v>
      </c>
      <c r="M79" s="60">
        <v>22.389399999999998</v>
      </c>
      <c r="N79" s="60">
        <v>15.296099999999999</v>
      </c>
      <c r="O79" s="60">
        <v>35.279699999999998</v>
      </c>
      <c r="P79" s="60">
        <v>2.2810000000000001</v>
      </c>
      <c r="Q79" s="60">
        <v>97.1</v>
      </c>
      <c r="R79" s="60">
        <v>-2.4E-2</v>
      </c>
      <c r="S79" s="60">
        <v>-2.5000000000000001E-2</v>
      </c>
      <c r="T79" s="60">
        <v>3.9</v>
      </c>
      <c r="U79" s="60">
        <v>4.5</v>
      </c>
      <c r="V79" s="60">
        <v>-0.17519999999999999</v>
      </c>
      <c r="W79" s="60">
        <v>102.679</v>
      </c>
      <c r="X79" s="60">
        <v>2.3940000000000001</v>
      </c>
      <c r="Y79" s="60">
        <v>102.2</v>
      </c>
      <c r="Z79" s="60">
        <v>-2.8000000000000001E-2</v>
      </c>
      <c r="AA79" s="60">
        <v>-2.7E-2</v>
      </c>
      <c r="AB79" s="60">
        <v>3.8</v>
      </c>
      <c r="AC79" s="60">
        <v>3.7</v>
      </c>
      <c r="AD79" s="60">
        <v>-0.86429999999999996</v>
      </c>
      <c r="AE79" s="60">
        <v>3.0000000000000001E-3</v>
      </c>
      <c r="AF79" s="60">
        <v>3.0000000000000001E-3</v>
      </c>
      <c r="AG79" s="60">
        <v>-8.3000000000000004E-2</v>
      </c>
      <c r="AH79" s="60">
        <v>-0.122</v>
      </c>
      <c r="AI79" s="48">
        <v>3</v>
      </c>
      <c r="AJ79" s="48">
        <v>2</v>
      </c>
      <c r="AK79" s="48">
        <v>2</v>
      </c>
      <c r="AL79" s="48">
        <v>4</v>
      </c>
      <c r="AM79" s="48">
        <v>1</v>
      </c>
      <c r="AN79" s="48">
        <v>1</v>
      </c>
      <c r="AO79" s="48">
        <v>4</v>
      </c>
      <c r="AP79" s="48">
        <v>4</v>
      </c>
      <c r="AQ79" s="48">
        <v>4</v>
      </c>
      <c r="AR79" s="48">
        <v>0</v>
      </c>
    </row>
    <row r="80" spans="1:44">
      <c r="A80" s="44">
        <v>79</v>
      </c>
      <c r="B80" s="45">
        <v>1</v>
      </c>
      <c r="C80" s="45" t="s">
        <v>13</v>
      </c>
      <c r="D80" s="45">
        <v>6</v>
      </c>
      <c r="E80" s="44" t="s">
        <v>28</v>
      </c>
      <c r="F80" s="46">
        <v>-5.1204651973012005</v>
      </c>
      <c r="G80" s="60">
        <v>-0.183</v>
      </c>
      <c r="H80" s="60">
        <v>-6.1000000000000004E-3</v>
      </c>
      <c r="I80" s="60">
        <v>241.67</v>
      </c>
      <c r="J80" s="60">
        <v>-0.183</v>
      </c>
      <c r="K80" s="60">
        <v>-6.1000000000000004E-3</v>
      </c>
      <c r="L80" s="60">
        <v>241.67</v>
      </c>
      <c r="M80" s="60">
        <v>76.268600000000006</v>
      </c>
      <c r="N80" s="60">
        <v>44.955300000000001</v>
      </c>
      <c r="O80" s="60">
        <v>35.258299999999998</v>
      </c>
      <c r="P80" s="60">
        <v>2.302</v>
      </c>
      <c r="Q80" s="60">
        <v>109.7</v>
      </c>
      <c r="R80" s="60">
        <v>-1.4E-2</v>
      </c>
      <c r="S80" s="60">
        <v>-1.2E-2</v>
      </c>
      <c r="T80" s="60">
        <v>2</v>
      </c>
      <c r="U80" s="60">
        <v>2.6</v>
      </c>
      <c r="V80" s="60">
        <v>-0.15</v>
      </c>
      <c r="W80" s="60">
        <v>86.661699999999996</v>
      </c>
      <c r="X80" s="60">
        <v>2.3919999999999999</v>
      </c>
      <c r="Y80" s="60">
        <v>107.9</v>
      </c>
      <c r="Z80" s="60">
        <v>2E-3</v>
      </c>
      <c r="AA80" s="60">
        <v>4.0000000000000001E-3</v>
      </c>
      <c r="AB80" s="60">
        <v>-0.2</v>
      </c>
      <c r="AC80" s="60">
        <v>-0.4</v>
      </c>
      <c r="AD80" s="60">
        <v>-0.76270000000000004</v>
      </c>
      <c r="AE80" s="60">
        <v>6.0999999999999999E-2</v>
      </c>
      <c r="AF80" s="60">
        <v>0.08</v>
      </c>
      <c r="AG80" s="60">
        <v>2.5000000000000001E-2</v>
      </c>
      <c r="AH80" s="60">
        <v>1.2E-2</v>
      </c>
      <c r="AI80" s="48">
        <v>1</v>
      </c>
      <c r="AJ80" s="48">
        <v>5</v>
      </c>
      <c r="AK80" s="48">
        <v>2</v>
      </c>
      <c r="AL80" s="48">
        <v>0</v>
      </c>
      <c r="AM80" s="48">
        <v>4</v>
      </c>
      <c r="AN80" s="48">
        <v>0</v>
      </c>
      <c r="AO80" s="48">
        <v>3</v>
      </c>
      <c r="AP80" s="48">
        <v>0</v>
      </c>
      <c r="AQ80" s="48">
        <v>1</v>
      </c>
      <c r="AR80" s="48">
        <v>2</v>
      </c>
    </row>
    <row r="81" spans="1:44">
      <c r="A81" s="44">
        <v>80</v>
      </c>
      <c r="B81" s="45">
        <v>4</v>
      </c>
      <c r="C81" s="45" t="s">
        <v>19</v>
      </c>
      <c r="D81" s="45">
        <v>6</v>
      </c>
      <c r="E81" s="44" t="s">
        <v>28</v>
      </c>
      <c r="F81" s="46">
        <v>-20.833579282861479</v>
      </c>
      <c r="G81" s="60">
        <v>-0.2074</v>
      </c>
      <c r="H81" s="60">
        <v>-2.9999999999999997E-4</v>
      </c>
      <c r="I81" s="60">
        <v>223.6</v>
      </c>
      <c r="J81" s="60">
        <v>-0.2074</v>
      </c>
      <c r="K81" s="60">
        <v>-2.9999999999999997E-4</v>
      </c>
      <c r="L81" s="60">
        <v>223.6</v>
      </c>
      <c r="M81" s="60">
        <v>16.615100000000002</v>
      </c>
      <c r="N81" s="60">
        <v>13.807</v>
      </c>
      <c r="O81" s="60">
        <v>28.0031</v>
      </c>
      <c r="P81" s="60">
        <v>2.2690000000000001</v>
      </c>
      <c r="Q81" s="60">
        <v>91.2</v>
      </c>
      <c r="R81" s="60">
        <v>-3.1E-2</v>
      </c>
      <c r="S81" s="60">
        <v>-2.4E-2</v>
      </c>
      <c r="T81" s="60">
        <v>1.4</v>
      </c>
      <c r="U81" s="60">
        <v>4.9000000000000004</v>
      </c>
      <c r="V81" s="60">
        <v>-0.19900000000000001</v>
      </c>
      <c r="W81" s="60">
        <v>92.909199999999998</v>
      </c>
      <c r="X81" s="60">
        <v>2.3769999999999998</v>
      </c>
      <c r="Y81" s="60">
        <v>99.3</v>
      </c>
      <c r="Z81" s="60">
        <v>-4.1000000000000002E-2</v>
      </c>
      <c r="AA81" s="60">
        <v>-3.2000000000000001E-2</v>
      </c>
      <c r="AB81" s="60">
        <v>1.3</v>
      </c>
      <c r="AC81" s="60">
        <v>4.2</v>
      </c>
      <c r="AD81" s="60">
        <v>-0.85409999999999997</v>
      </c>
      <c r="AE81" s="60">
        <v>4.0000000000000001E-3</v>
      </c>
      <c r="AF81" s="60">
        <v>2E-3</v>
      </c>
      <c r="AG81" s="60">
        <v>-5.3999999999999999E-2</v>
      </c>
      <c r="AH81" s="60">
        <v>-7.0999999999999994E-2</v>
      </c>
      <c r="AI81" s="48">
        <v>3</v>
      </c>
      <c r="AJ81" s="48">
        <v>2</v>
      </c>
      <c r="AK81" s="48">
        <v>2</v>
      </c>
      <c r="AL81" s="48">
        <v>4</v>
      </c>
      <c r="AM81" s="48">
        <v>2</v>
      </c>
      <c r="AN81" s="48">
        <v>3</v>
      </c>
      <c r="AO81" s="48">
        <v>4</v>
      </c>
      <c r="AP81" s="48">
        <v>4</v>
      </c>
      <c r="AQ81" s="48">
        <v>4</v>
      </c>
      <c r="AR81" s="48">
        <v>0</v>
      </c>
    </row>
    <row r="82" spans="1:44">
      <c r="A82" s="44">
        <v>81</v>
      </c>
      <c r="B82" s="45">
        <v>4</v>
      </c>
      <c r="C82" s="45" t="s">
        <v>20</v>
      </c>
      <c r="D82" s="45">
        <v>6</v>
      </c>
      <c r="E82" s="44" t="s">
        <v>28</v>
      </c>
      <c r="F82" s="46">
        <v>-10.928475605970789</v>
      </c>
      <c r="G82" s="60">
        <v>-0.20172999999999999</v>
      </c>
      <c r="H82" s="60">
        <v>-4.0059999999999998E-2</v>
      </c>
      <c r="I82" s="60">
        <v>221.50800000000001</v>
      </c>
      <c r="J82" s="60">
        <v>-0.20172999999999999</v>
      </c>
      <c r="K82" s="60">
        <v>-4.0059999999999998E-2</v>
      </c>
      <c r="L82" s="60">
        <v>221.50800000000001</v>
      </c>
      <c r="M82" s="60">
        <v>20.534500000000001</v>
      </c>
      <c r="N82" s="60">
        <v>15.6211</v>
      </c>
      <c r="O82" s="60">
        <v>17.8688</v>
      </c>
      <c r="P82" s="60">
        <v>2.2559999999999998</v>
      </c>
      <c r="Q82" s="60">
        <v>86</v>
      </c>
      <c r="R82" s="60">
        <v>-2.8000000000000001E-2</v>
      </c>
      <c r="S82" s="60">
        <v>-2.7E-2</v>
      </c>
      <c r="T82" s="60">
        <v>1</v>
      </c>
      <c r="U82" s="60">
        <v>4.3</v>
      </c>
      <c r="V82" s="60">
        <v>-0.1492</v>
      </c>
      <c r="W82" s="60">
        <v>77.154399999999995</v>
      </c>
      <c r="X82" s="60">
        <v>2.3650000000000002</v>
      </c>
      <c r="Y82" s="60">
        <v>96.4</v>
      </c>
      <c r="Z82" s="60">
        <v>-3.9E-2</v>
      </c>
      <c r="AA82" s="60">
        <v>-3.6999999999999998E-2</v>
      </c>
      <c r="AB82" s="60">
        <v>1.2</v>
      </c>
      <c r="AC82" s="60">
        <v>3.9</v>
      </c>
      <c r="AD82" s="60">
        <v>-0.74409999999999998</v>
      </c>
      <c r="AE82" s="60">
        <v>7.0000000000000001E-3</v>
      </c>
      <c r="AF82" s="60">
        <v>2E-3</v>
      </c>
      <c r="AG82" s="60">
        <v>7.8E-2</v>
      </c>
      <c r="AH82" s="60">
        <v>-1.2999999999999999E-2</v>
      </c>
      <c r="AI82" s="48">
        <v>0</v>
      </c>
      <c r="AJ82" s="48">
        <v>0</v>
      </c>
      <c r="AK82" s="48">
        <v>5</v>
      </c>
      <c r="AL82" s="48">
        <v>5</v>
      </c>
      <c r="AM82" s="48">
        <v>2</v>
      </c>
      <c r="AN82" s="48">
        <v>3</v>
      </c>
      <c r="AO82" s="48">
        <v>4</v>
      </c>
      <c r="AP82" s="48">
        <v>2</v>
      </c>
      <c r="AQ82" s="48">
        <v>0</v>
      </c>
      <c r="AR82" s="48">
        <v>0</v>
      </c>
    </row>
    <row r="83" spans="1:44">
      <c r="A83" s="44">
        <v>82</v>
      </c>
      <c r="B83" s="45">
        <v>2</v>
      </c>
      <c r="C83" s="45" t="s">
        <v>12</v>
      </c>
      <c r="D83" s="45">
        <v>6</v>
      </c>
      <c r="E83" s="44" t="s">
        <v>28</v>
      </c>
      <c r="F83" s="46">
        <v>-16.165232874590174</v>
      </c>
      <c r="G83" s="60">
        <v>-0.25180000000000002</v>
      </c>
      <c r="H83" s="60">
        <v>-5.5199999999999999E-2</v>
      </c>
      <c r="I83" s="60">
        <v>195.58</v>
      </c>
      <c r="J83" s="60">
        <v>-0.25180000000000002</v>
      </c>
      <c r="K83" s="60">
        <v>-5.5199999999999999E-2</v>
      </c>
      <c r="L83" s="60">
        <v>195.58</v>
      </c>
      <c r="M83" s="60">
        <v>16.301300000000001</v>
      </c>
      <c r="N83" s="60">
        <v>13.8352</v>
      </c>
      <c r="O83" s="60">
        <v>16.310700000000001</v>
      </c>
      <c r="P83" s="60">
        <v>2.2330000000000001</v>
      </c>
      <c r="Q83" s="60">
        <v>82.2</v>
      </c>
      <c r="R83" s="60">
        <v>-4.0000000000000001E-3</v>
      </c>
      <c r="S83" s="60">
        <v>-7.0000000000000001E-3</v>
      </c>
      <c r="T83" s="60">
        <v>1.4</v>
      </c>
      <c r="U83" s="60">
        <v>2.5</v>
      </c>
      <c r="V83" s="60">
        <v>-8.1199999999999994E-2</v>
      </c>
      <c r="W83" s="60">
        <v>77.595500000000001</v>
      </c>
      <c r="X83" s="60">
        <v>2.359</v>
      </c>
      <c r="Y83" s="60">
        <v>104.1</v>
      </c>
      <c r="Z83" s="60">
        <v>2E-3</v>
      </c>
      <c r="AA83" s="60">
        <v>7.0000000000000001E-3</v>
      </c>
      <c r="AB83" s="60">
        <v>1.9</v>
      </c>
      <c r="AC83" s="60">
        <v>1.7</v>
      </c>
      <c r="AD83" s="60">
        <v>-0.64549999999999996</v>
      </c>
      <c r="AE83" s="60">
        <v>-1.6E-2</v>
      </c>
      <c r="AF83" s="60">
        <v>-1.4999999999999999E-2</v>
      </c>
      <c r="AG83" s="60">
        <v>0.104</v>
      </c>
      <c r="AH83" s="60">
        <v>2E-3</v>
      </c>
      <c r="AI83" s="48">
        <v>4</v>
      </c>
      <c r="AJ83" s="48">
        <v>3</v>
      </c>
      <c r="AK83" s="48">
        <v>3</v>
      </c>
      <c r="AL83" s="48">
        <v>2</v>
      </c>
      <c r="AM83" s="48">
        <v>0</v>
      </c>
      <c r="AN83" s="48">
        <v>5</v>
      </c>
      <c r="AO83" s="48">
        <v>1</v>
      </c>
      <c r="AP83" s="48">
        <v>3</v>
      </c>
      <c r="AQ83" s="48">
        <v>3</v>
      </c>
      <c r="AR83" s="48">
        <v>3</v>
      </c>
    </row>
    <row r="84" spans="1:44">
      <c r="A84" s="44">
        <v>83</v>
      </c>
      <c r="B84" s="45">
        <v>5</v>
      </c>
      <c r="C84" s="45" t="s">
        <v>21</v>
      </c>
      <c r="D84" s="45">
        <v>6</v>
      </c>
      <c r="E84" s="44" t="s">
        <v>28</v>
      </c>
      <c r="F84" s="46">
        <v>-14.774428960498653</v>
      </c>
      <c r="G84" s="60">
        <v>-0.17219999999999999</v>
      </c>
      <c r="H84" s="60">
        <v>1.12E-2</v>
      </c>
      <c r="I84" s="60">
        <v>239.04</v>
      </c>
      <c r="J84" s="60">
        <v>-0.17219999999999999</v>
      </c>
      <c r="K84" s="60">
        <v>1.12E-2</v>
      </c>
      <c r="L84" s="60">
        <v>239.04</v>
      </c>
      <c r="M84" s="60">
        <v>23.747399999999999</v>
      </c>
      <c r="N84" s="60">
        <v>18.741099999999999</v>
      </c>
      <c r="O84" s="60">
        <v>33.853299999999997</v>
      </c>
      <c r="P84" s="60">
        <v>2.2799999999999998</v>
      </c>
      <c r="Q84" s="60">
        <v>94.2</v>
      </c>
      <c r="R84" s="60">
        <v>-2.9000000000000001E-2</v>
      </c>
      <c r="S84" s="60">
        <v>-2.5000000000000001E-2</v>
      </c>
      <c r="T84" s="60">
        <v>3</v>
      </c>
      <c r="U84" s="60">
        <v>3</v>
      </c>
      <c r="V84" s="60">
        <v>-0.15529999999999999</v>
      </c>
      <c r="W84" s="60">
        <v>93.994799999999998</v>
      </c>
      <c r="X84" s="60">
        <v>2.3889999999999998</v>
      </c>
      <c r="Y84" s="60">
        <v>95.2</v>
      </c>
      <c r="Z84" s="60">
        <v>-3.1E-2</v>
      </c>
      <c r="AA84" s="60">
        <v>-2.9000000000000001E-2</v>
      </c>
      <c r="AB84" s="60">
        <v>1.4</v>
      </c>
      <c r="AC84" s="60">
        <v>2.2000000000000002</v>
      </c>
      <c r="AD84" s="60">
        <v>-0.85350000000000004</v>
      </c>
      <c r="AE84" s="60">
        <v>2.9000000000000001E-2</v>
      </c>
      <c r="AF84" s="60">
        <v>2.1999999999999999E-2</v>
      </c>
      <c r="AG84" s="60">
        <v>-5.3999999999999999E-2</v>
      </c>
      <c r="AH84" s="60">
        <v>-7.1999999999999995E-2</v>
      </c>
      <c r="AI84" s="48">
        <v>3</v>
      </c>
      <c r="AJ84" s="48">
        <v>2</v>
      </c>
      <c r="AK84" s="48">
        <v>2</v>
      </c>
      <c r="AL84" s="48">
        <v>4</v>
      </c>
      <c r="AM84" s="48">
        <v>1</v>
      </c>
      <c r="AN84" s="48">
        <v>1</v>
      </c>
      <c r="AO84" s="48">
        <v>4</v>
      </c>
      <c r="AP84" s="48">
        <v>4</v>
      </c>
      <c r="AQ84" s="48">
        <v>4</v>
      </c>
      <c r="AR84" s="48">
        <v>0</v>
      </c>
    </row>
    <row r="85" spans="1:44">
      <c r="A85" s="44">
        <v>84</v>
      </c>
      <c r="B85" s="45">
        <v>3</v>
      </c>
      <c r="C85" s="45" t="s">
        <v>14</v>
      </c>
      <c r="D85" s="45">
        <v>6</v>
      </c>
      <c r="E85" s="44" t="s">
        <v>28</v>
      </c>
      <c r="F85" s="46">
        <v>-18.171876602395969</v>
      </c>
      <c r="G85" s="60">
        <v>-0.19220000000000001</v>
      </c>
      <c r="H85" s="60">
        <v>-5.8700000000000002E-2</v>
      </c>
      <c r="I85" s="60">
        <v>239.45</v>
      </c>
      <c r="J85" s="60">
        <v>-0.19220000000000001</v>
      </c>
      <c r="K85" s="60">
        <v>-5.8700000000000002E-2</v>
      </c>
      <c r="L85" s="60">
        <v>239.45</v>
      </c>
      <c r="M85" s="60">
        <v>21.3063</v>
      </c>
      <c r="N85" s="60">
        <v>17.245100000000001</v>
      </c>
      <c r="O85" s="60">
        <v>33.213299999999997</v>
      </c>
      <c r="P85" s="60">
        <v>2.2799999999999998</v>
      </c>
      <c r="Q85" s="60">
        <v>92</v>
      </c>
      <c r="R85" s="60">
        <v>-0.02</v>
      </c>
      <c r="S85" s="60">
        <v>-2.1000000000000001E-2</v>
      </c>
      <c r="T85" s="60">
        <v>3</v>
      </c>
      <c r="U85" s="60">
        <v>4.2</v>
      </c>
      <c r="V85" s="60">
        <v>-0.1416</v>
      </c>
      <c r="W85" s="60">
        <v>92.429199999999994</v>
      </c>
      <c r="X85" s="60">
        <v>2.3759999999999999</v>
      </c>
      <c r="Y85" s="60">
        <v>96</v>
      </c>
      <c r="Z85" s="60">
        <v>-0.02</v>
      </c>
      <c r="AA85" s="60">
        <v>-1.7000000000000001E-2</v>
      </c>
      <c r="AB85" s="60">
        <v>2.7</v>
      </c>
      <c r="AC85" s="60">
        <v>2.4</v>
      </c>
      <c r="AD85" s="60">
        <v>-0.78459999999999996</v>
      </c>
      <c r="AE85" s="60">
        <v>2.8000000000000001E-2</v>
      </c>
      <c r="AF85" s="60">
        <v>2.1000000000000001E-2</v>
      </c>
      <c r="AG85" s="60">
        <v>-3.5999999999999997E-2</v>
      </c>
      <c r="AH85" s="60">
        <v>-0.09</v>
      </c>
      <c r="AI85" s="48">
        <v>3</v>
      </c>
      <c r="AJ85" s="48">
        <v>2</v>
      </c>
      <c r="AK85" s="48">
        <v>4</v>
      </c>
      <c r="AL85" s="48">
        <v>0</v>
      </c>
      <c r="AM85" s="48">
        <v>1</v>
      </c>
      <c r="AN85" s="48">
        <v>1</v>
      </c>
      <c r="AO85" s="48">
        <v>0</v>
      </c>
      <c r="AP85" s="48">
        <v>1</v>
      </c>
      <c r="AQ85" s="48">
        <v>2</v>
      </c>
      <c r="AR85" s="48">
        <v>4</v>
      </c>
    </row>
    <row r="86" spans="1:44">
      <c r="A86" s="44">
        <v>85</v>
      </c>
      <c r="B86" s="45">
        <v>2</v>
      </c>
      <c r="C86" s="45" t="s">
        <v>15</v>
      </c>
      <c r="D86" s="45">
        <v>6</v>
      </c>
      <c r="E86" s="44" t="s">
        <v>28</v>
      </c>
      <c r="F86" s="46">
        <v>-12.795017239352546</v>
      </c>
      <c r="G86" s="60">
        <v>-0.21887000000000001</v>
      </c>
      <c r="H86" s="60">
        <v>-8.5620000000000002E-2</v>
      </c>
      <c r="I86" s="60">
        <v>221.65799999999999</v>
      </c>
      <c r="J86" s="60">
        <v>-0.21887000000000001</v>
      </c>
      <c r="K86" s="60">
        <v>-8.5620000000000002E-2</v>
      </c>
      <c r="L86" s="60">
        <v>221.65799999999999</v>
      </c>
      <c r="M86" s="60">
        <v>21.1739</v>
      </c>
      <c r="N86" s="60">
        <v>17.496700000000001</v>
      </c>
      <c r="O86" s="60">
        <v>21.825900000000001</v>
      </c>
      <c r="P86" s="60">
        <v>2.7650000000000001</v>
      </c>
      <c r="Q86" s="60">
        <v>87.1</v>
      </c>
      <c r="R86" s="60">
        <v>-1.7000000000000001E-2</v>
      </c>
      <c r="S86" s="60">
        <v>-2.1999999999999999E-2</v>
      </c>
      <c r="T86" s="60">
        <v>1</v>
      </c>
      <c r="U86" s="60">
        <v>2.8</v>
      </c>
      <c r="V86" s="60">
        <v>-9.7100000000000006E-2</v>
      </c>
      <c r="W86" s="60">
        <v>83.676100000000005</v>
      </c>
      <c r="X86" s="60">
        <v>2.379</v>
      </c>
      <c r="Y86" s="60">
        <v>102.9</v>
      </c>
      <c r="Z86" s="60">
        <v>-2.3E-2</v>
      </c>
      <c r="AA86" s="60">
        <v>-2.1999999999999999E-2</v>
      </c>
      <c r="AB86" s="60">
        <v>1.9</v>
      </c>
      <c r="AC86" s="60">
        <v>1.9</v>
      </c>
      <c r="AD86" s="60">
        <v>-0.69550000000000001</v>
      </c>
      <c r="AE86" s="60">
        <v>1E-3</v>
      </c>
      <c r="AF86" s="60">
        <v>1E-3</v>
      </c>
      <c r="AG86" s="60">
        <v>0.1</v>
      </c>
      <c r="AH86" s="60">
        <v>-4.4999999999999998E-2</v>
      </c>
      <c r="AI86" s="48">
        <v>5</v>
      </c>
      <c r="AJ86" s="48">
        <v>0</v>
      </c>
      <c r="AK86" s="48">
        <v>1</v>
      </c>
      <c r="AL86" s="48">
        <v>3</v>
      </c>
      <c r="AM86" s="48">
        <v>5</v>
      </c>
      <c r="AN86" s="48">
        <v>2</v>
      </c>
      <c r="AO86" s="48">
        <v>2</v>
      </c>
      <c r="AP86" s="48">
        <v>5</v>
      </c>
      <c r="AQ86" s="48">
        <v>5</v>
      </c>
      <c r="AR86" s="48">
        <v>1</v>
      </c>
    </row>
    <row r="87" spans="1:44">
      <c r="A87" s="44">
        <v>86</v>
      </c>
      <c r="B87" s="45">
        <v>3</v>
      </c>
      <c r="C87" s="45" t="s">
        <v>16</v>
      </c>
      <c r="D87" s="45">
        <v>6</v>
      </c>
      <c r="E87" s="44" t="s">
        <v>28</v>
      </c>
      <c r="F87" s="46">
        <v>-9.3551858943351363</v>
      </c>
      <c r="G87" s="60">
        <v>-0.18528</v>
      </c>
      <c r="H87" s="60">
        <v>-5.6939999999999998E-2</v>
      </c>
      <c r="I87" s="60">
        <v>240.423</v>
      </c>
      <c r="J87" s="60">
        <v>-0.18528</v>
      </c>
      <c r="K87" s="60">
        <v>-5.6939999999999998E-2</v>
      </c>
      <c r="L87" s="60">
        <v>240.423</v>
      </c>
      <c r="M87" s="60">
        <v>28.880400000000002</v>
      </c>
      <c r="N87" s="60">
        <v>21.989699999999999</v>
      </c>
      <c r="O87" s="60">
        <v>31.819600000000001</v>
      </c>
      <c r="P87" s="60">
        <v>2.2839999999999998</v>
      </c>
      <c r="Q87" s="60">
        <v>98.2</v>
      </c>
      <c r="R87" s="60">
        <v>-1.9E-2</v>
      </c>
      <c r="S87" s="60">
        <v>-1.9E-2</v>
      </c>
      <c r="T87" s="60">
        <v>4.9000000000000004</v>
      </c>
      <c r="U87" s="60">
        <v>5.0999999999999996</v>
      </c>
      <c r="V87" s="60">
        <v>-0.13769999999999999</v>
      </c>
      <c r="W87" s="60">
        <v>84.733999999999995</v>
      </c>
      <c r="X87" s="60">
        <v>2.3730000000000002</v>
      </c>
      <c r="Y87" s="60">
        <v>99</v>
      </c>
      <c r="Z87" s="60">
        <v>-1.6E-2</v>
      </c>
      <c r="AA87" s="60">
        <v>-1.0999999999999999E-2</v>
      </c>
      <c r="AB87" s="60">
        <v>3.7</v>
      </c>
      <c r="AC87" s="60">
        <v>3.6</v>
      </c>
      <c r="AD87" s="60">
        <v>-0.7611</v>
      </c>
      <c r="AE87" s="60">
        <v>5.6000000000000001E-2</v>
      </c>
      <c r="AF87" s="60">
        <v>5.1999999999999998E-2</v>
      </c>
      <c r="AG87" s="60">
        <v>-4.7E-2</v>
      </c>
      <c r="AH87" s="60">
        <v>-0.05</v>
      </c>
      <c r="AI87" s="48">
        <v>1</v>
      </c>
      <c r="AJ87" s="48">
        <v>5</v>
      </c>
      <c r="AK87" s="48">
        <v>4</v>
      </c>
      <c r="AL87" s="48">
        <v>0</v>
      </c>
      <c r="AM87" s="48">
        <v>3</v>
      </c>
      <c r="AN87" s="48">
        <v>4</v>
      </c>
      <c r="AO87" s="48">
        <v>0</v>
      </c>
      <c r="AP87" s="48">
        <v>1</v>
      </c>
      <c r="AQ87" s="48">
        <v>2</v>
      </c>
      <c r="AR87" s="48">
        <v>4</v>
      </c>
    </row>
    <row r="88" spans="1:44">
      <c r="A88" s="44">
        <v>87</v>
      </c>
      <c r="B88" s="45">
        <v>3</v>
      </c>
      <c r="C88" s="45" t="s">
        <v>17</v>
      </c>
      <c r="D88" s="45">
        <v>6</v>
      </c>
      <c r="E88" s="44" t="s">
        <v>28</v>
      </c>
      <c r="F88" s="46">
        <v>-18.669946682670115</v>
      </c>
      <c r="G88" s="60">
        <v>-0.18276999999999999</v>
      </c>
      <c r="H88" s="60">
        <v>-5.457E-2</v>
      </c>
      <c r="I88" s="60">
        <v>243.33799999999999</v>
      </c>
      <c r="J88" s="60">
        <v>-0.18276999999999999</v>
      </c>
      <c r="K88" s="60">
        <v>-5.457E-2</v>
      </c>
      <c r="L88" s="60">
        <v>243.33799999999999</v>
      </c>
      <c r="M88" s="60">
        <v>22.5444</v>
      </c>
      <c r="N88" s="60">
        <v>17.498000000000001</v>
      </c>
      <c r="O88" s="60">
        <v>34.485900000000001</v>
      </c>
      <c r="P88" s="60">
        <v>2.286</v>
      </c>
      <c r="Q88" s="60">
        <v>94</v>
      </c>
      <c r="R88" s="60">
        <v>-1.9E-2</v>
      </c>
      <c r="S88" s="60">
        <v>-2.1999999999999999E-2</v>
      </c>
      <c r="T88" s="60">
        <v>2.7</v>
      </c>
      <c r="U88" s="60">
        <v>3.7</v>
      </c>
      <c r="V88" s="60">
        <v>-0.14910000000000001</v>
      </c>
      <c r="W88" s="60">
        <v>93.843000000000004</v>
      </c>
      <c r="X88" s="60">
        <v>2.3780000000000001</v>
      </c>
      <c r="Y88" s="60">
        <v>96.6</v>
      </c>
      <c r="Z88" s="60">
        <v>-2.1000000000000001E-2</v>
      </c>
      <c r="AA88" s="60">
        <v>-1.7999999999999999E-2</v>
      </c>
      <c r="AB88" s="60">
        <v>2.2999999999999998</v>
      </c>
      <c r="AC88" s="60">
        <v>1.9</v>
      </c>
      <c r="AD88" s="60">
        <v>-0.79620000000000002</v>
      </c>
      <c r="AE88" s="60">
        <v>3.2000000000000001E-2</v>
      </c>
      <c r="AF88" s="60">
        <v>2.1999999999999999E-2</v>
      </c>
      <c r="AG88" s="60">
        <v>-4.8000000000000001E-2</v>
      </c>
      <c r="AH88" s="60">
        <v>-8.6999999999999994E-2</v>
      </c>
      <c r="AI88" s="48">
        <v>3</v>
      </c>
      <c r="AJ88" s="48">
        <v>2</v>
      </c>
      <c r="AK88" s="48">
        <v>4</v>
      </c>
      <c r="AL88" s="48">
        <v>0</v>
      </c>
      <c r="AM88" s="48">
        <v>1</v>
      </c>
      <c r="AN88" s="48">
        <v>1</v>
      </c>
      <c r="AO88" s="48">
        <v>0</v>
      </c>
      <c r="AP88" s="48">
        <v>1</v>
      </c>
      <c r="AQ88" s="48">
        <v>2</v>
      </c>
      <c r="AR88" s="48">
        <v>4</v>
      </c>
    </row>
    <row r="89" spans="1:44">
      <c r="A89" s="44">
        <v>88</v>
      </c>
      <c r="B89" s="45">
        <v>3</v>
      </c>
      <c r="C89" s="45" t="s">
        <v>18</v>
      </c>
      <c r="D89" s="45">
        <v>6</v>
      </c>
      <c r="E89" s="44" t="s">
        <v>28</v>
      </c>
      <c r="F89" s="46">
        <v>-18.425629243937465</v>
      </c>
      <c r="G89" s="60">
        <v>-0.20796000000000001</v>
      </c>
      <c r="H89" s="60">
        <v>-8.3280000000000007E-2</v>
      </c>
      <c r="I89" s="60">
        <v>227.72900000000001</v>
      </c>
      <c r="J89" s="60">
        <v>-0.20796000000000001</v>
      </c>
      <c r="K89" s="60">
        <v>-8.3280000000000007E-2</v>
      </c>
      <c r="L89" s="60">
        <v>227.72900000000001</v>
      </c>
      <c r="M89" s="60">
        <v>23.4895</v>
      </c>
      <c r="N89" s="60">
        <v>16.702300000000001</v>
      </c>
      <c r="O89" s="60">
        <v>30.912199999999999</v>
      </c>
      <c r="P89" s="60">
        <v>2.278</v>
      </c>
      <c r="Q89" s="60">
        <v>94.2</v>
      </c>
      <c r="R89" s="60">
        <v>-1.7999999999999999E-2</v>
      </c>
      <c r="S89" s="60">
        <v>-0.02</v>
      </c>
      <c r="T89" s="60">
        <v>1.3</v>
      </c>
      <c r="U89" s="60">
        <v>3.6</v>
      </c>
      <c r="V89" s="60">
        <v>-0.12820000000000001</v>
      </c>
      <c r="W89" s="60">
        <v>91.315399999999997</v>
      </c>
      <c r="X89" s="60">
        <v>2.3759999999999999</v>
      </c>
      <c r="Y89" s="60">
        <v>99.5</v>
      </c>
      <c r="Z89" s="60">
        <v>-1.9E-2</v>
      </c>
      <c r="AA89" s="60">
        <v>-1.7000000000000001E-2</v>
      </c>
      <c r="AB89" s="60">
        <v>0.8</v>
      </c>
      <c r="AC89" s="60">
        <v>2.4</v>
      </c>
      <c r="AD89" s="60">
        <v>-0.7712</v>
      </c>
      <c r="AE89" s="60">
        <v>2.1000000000000001E-2</v>
      </c>
      <c r="AF89" s="60">
        <v>8.9999999999999993E-3</v>
      </c>
      <c r="AG89" s="60">
        <v>-4.2999999999999997E-2</v>
      </c>
      <c r="AH89" s="60">
        <v>-8.2000000000000003E-2</v>
      </c>
      <c r="AI89" s="48">
        <v>0</v>
      </c>
      <c r="AJ89" s="48">
        <v>0</v>
      </c>
      <c r="AK89" s="48">
        <v>0</v>
      </c>
      <c r="AL89" s="48">
        <v>1</v>
      </c>
      <c r="AM89" s="48">
        <v>5</v>
      </c>
      <c r="AN89" s="48">
        <v>2</v>
      </c>
      <c r="AO89" s="48">
        <v>5</v>
      </c>
      <c r="AP89" s="48">
        <v>0</v>
      </c>
      <c r="AQ89" s="48">
        <v>5</v>
      </c>
      <c r="AR89" s="48">
        <v>1</v>
      </c>
    </row>
    <row r="90" spans="1:44">
      <c r="A90" s="44">
        <v>89</v>
      </c>
      <c r="B90" s="45">
        <v>1</v>
      </c>
      <c r="C90" s="45" t="s">
        <v>10</v>
      </c>
      <c r="D90" s="45">
        <v>6</v>
      </c>
      <c r="E90" s="44" t="s">
        <v>29</v>
      </c>
      <c r="F90" s="46">
        <v>-17.915867062549182</v>
      </c>
      <c r="G90" s="60">
        <v>-0.19409999999999999</v>
      </c>
      <c r="H90" s="60">
        <v>1.7500000000000002E-2</v>
      </c>
      <c r="I90" s="60">
        <v>232.11</v>
      </c>
      <c r="J90" s="60">
        <v>-0.18970000000000001</v>
      </c>
      <c r="K90" s="60">
        <v>-2.7000000000000001E-3</v>
      </c>
      <c r="L90" s="60">
        <v>230.61</v>
      </c>
      <c r="M90" s="60">
        <v>22.777200000000001</v>
      </c>
      <c r="N90" s="60">
        <v>17.809899999999999</v>
      </c>
      <c r="O90" s="60">
        <v>35.991900000000001</v>
      </c>
      <c r="P90" s="60">
        <v>2.2839999999999998</v>
      </c>
      <c r="Q90" s="60">
        <v>95.5</v>
      </c>
      <c r="R90" s="60">
        <v>-1.9E-2</v>
      </c>
      <c r="S90" s="60">
        <v>-2.3E-2</v>
      </c>
      <c r="T90" s="60">
        <v>3.8</v>
      </c>
      <c r="U90" s="60">
        <v>4.0999999999999996</v>
      </c>
      <c r="V90" s="60">
        <v>-0.156</v>
      </c>
      <c r="W90" s="60">
        <v>97.220200000000006</v>
      </c>
      <c r="X90" s="60">
        <v>2.383</v>
      </c>
      <c r="Y90" s="60">
        <v>96.5</v>
      </c>
      <c r="Z90" s="60">
        <v>-1.4999999999999999E-2</v>
      </c>
      <c r="AA90" s="60">
        <v>-2.5000000000000001E-2</v>
      </c>
      <c r="AB90" s="60">
        <v>2.4</v>
      </c>
      <c r="AC90" s="60">
        <v>3.9</v>
      </c>
      <c r="AD90" s="60">
        <v>-0.83250000000000002</v>
      </c>
      <c r="AE90" s="60">
        <v>4.2999999999999997E-2</v>
      </c>
      <c r="AF90" s="60">
        <v>-6.0000000000000001E-3</v>
      </c>
      <c r="AG90" s="60">
        <v>-8.6999999999999994E-2</v>
      </c>
      <c r="AH90" s="60">
        <v>-0.108</v>
      </c>
      <c r="AI90" s="48">
        <v>3</v>
      </c>
      <c r="AJ90" s="48">
        <v>2</v>
      </c>
      <c r="AK90" s="48">
        <v>2</v>
      </c>
      <c r="AL90" s="48">
        <v>4</v>
      </c>
      <c r="AM90" s="48">
        <v>1</v>
      </c>
      <c r="AN90" s="48">
        <v>1</v>
      </c>
      <c r="AO90" s="48">
        <v>4</v>
      </c>
      <c r="AP90" s="48">
        <v>4</v>
      </c>
      <c r="AQ90" s="48">
        <v>4</v>
      </c>
      <c r="AR90" s="48">
        <v>0</v>
      </c>
    </row>
    <row r="91" spans="1:44">
      <c r="A91" s="44">
        <v>90</v>
      </c>
      <c r="B91" s="45">
        <v>1</v>
      </c>
      <c r="C91" s="45" t="s">
        <v>13</v>
      </c>
      <c r="D91" s="45">
        <v>6</v>
      </c>
      <c r="E91" s="44" t="s">
        <v>29</v>
      </c>
      <c r="F91" s="46">
        <v>4.9237140030027149</v>
      </c>
      <c r="G91" s="60">
        <v>-0.17097000000000001</v>
      </c>
      <c r="H91" s="60">
        <v>2.095E-2</v>
      </c>
      <c r="I91" s="60">
        <v>247.76300000000001</v>
      </c>
      <c r="J91" s="60">
        <v>-0.183</v>
      </c>
      <c r="K91" s="60">
        <v>-6.1000000000000004E-3</v>
      </c>
      <c r="L91" s="60">
        <v>241.67</v>
      </c>
      <c r="M91" s="60">
        <v>68.478099999999998</v>
      </c>
      <c r="N91" s="60">
        <v>52.203699999999998</v>
      </c>
      <c r="O91" s="60">
        <v>32.1327</v>
      </c>
      <c r="P91" s="60">
        <v>2.3039999999999998</v>
      </c>
      <c r="Q91" s="60">
        <v>107.5</v>
      </c>
      <c r="R91" s="60">
        <v>-6.0000000000000001E-3</v>
      </c>
      <c r="S91" s="60">
        <v>-1.7000000000000001E-2</v>
      </c>
      <c r="T91" s="60">
        <v>1</v>
      </c>
      <c r="U91" s="60">
        <v>2.6</v>
      </c>
      <c r="V91" s="60">
        <v>-0.13420000000000001</v>
      </c>
      <c r="W91" s="60">
        <v>76.562600000000003</v>
      </c>
      <c r="X91" s="60">
        <v>2.3969999999999998</v>
      </c>
      <c r="Y91" s="60">
        <v>108.7</v>
      </c>
      <c r="Z91" s="60">
        <v>2.5000000000000001E-2</v>
      </c>
      <c r="AA91" s="60">
        <v>-5.0000000000000001E-3</v>
      </c>
      <c r="AB91" s="60">
        <v>-0.2</v>
      </c>
      <c r="AC91" s="60">
        <v>0.6</v>
      </c>
      <c r="AD91" s="60">
        <v>-0.72230000000000005</v>
      </c>
      <c r="AE91" s="60">
        <v>0.182</v>
      </c>
      <c r="AF91" s="60">
        <v>5.1999999999999998E-2</v>
      </c>
      <c r="AG91" s="60">
        <v>0.09</v>
      </c>
      <c r="AH91" s="60">
        <v>-2.3E-2</v>
      </c>
      <c r="AI91" s="48">
        <v>2</v>
      </c>
      <c r="AJ91" s="48">
        <v>5</v>
      </c>
      <c r="AK91" s="48">
        <v>2</v>
      </c>
      <c r="AL91" s="48">
        <v>0</v>
      </c>
      <c r="AM91" s="48">
        <v>4</v>
      </c>
      <c r="AN91" s="48">
        <v>0</v>
      </c>
      <c r="AO91" s="48">
        <v>3</v>
      </c>
      <c r="AP91" s="48">
        <v>0</v>
      </c>
      <c r="AQ91" s="48">
        <v>1</v>
      </c>
      <c r="AR91" s="48">
        <v>2</v>
      </c>
    </row>
    <row r="92" spans="1:44">
      <c r="A92" s="44">
        <v>91</v>
      </c>
      <c r="B92" s="45">
        <v>4</v>
      </c>
      <c r="C92" s="45" t="s">
        <v>19</v>
      </c>
      <c r="D92" s="45">
        <v>6</v>
      </c>
      <c r="E92" s="44" t="s">
        <v>29</v>
      </c>
      <c r="F92" s="46">
        <v>-16.754684982954586</v>
      </c>
      <c r="G92" s="60">
        <v>-0.18479999999999999</v>
      </c>
      <c r="H92" s="60">
        <v>4.3E-3</v>
      </c>
      <c r="I92" s="60">
        <v>230.47</v>
      </c>
      <c r="J92" s="60">
        <v>-0.2074</v>
      </c>
      <c r="K92" s="60">
        <v>-2.9999999999999997E-4</v>
      </c>
      <c r="L92" s="60">
        <v>223.6</v>
      </c>
      <c r="M92" s="60">
        <v>22.3505</v>
      </c>
      <c r="N92" s="60">
        <v>20.464200000000002</v>
      </c>
      <c r="O92" s="60">
        <v>28.361999999999998</v>
      </c>
      <c r="P92" s="60">
        <v>2.2749999999999999</v>
      </c>
      <c r="Q92" s="60">
        <v>92.3</v>
      </c>
      <c r="R92" s="60">
        <v>-0.03</v>
      </c>
      <c r="S92" s="60">
        <v>-3.3000000000000002E-2</v>
      </c>
      <c r="T92" s="60">
        <v>0.2</v>
      </c>
      <c r="U92" s="60">
        <v>3.7</v>
      </c>
      <c r="V92" s="60">
        <v>-0.19170000000000001</v>
      </c>
      <c r="W92" s="60">
        <v>88.126400000000004</v>
      </c>
      <c r="X92" s="60">
        <v>2.3780000000000001</v>
      </c>
      <c r="Y92" s="60">
        <v>100.4</v>
      </c>
      <c r="Z92" s="60">
        <v>-3.5000000000000003E-2</v>
      </c>
      <c r="AA92" s="60">
        <v>-4.1000000000000002E-2</v>
      </c>
      <c r="AB92" s="60">
        <v>-1</v>
      </c>
      <c r="AC92" s="60">
        <v>3.2</v>
      </c>
      <c r="AD92" s="60">
        <v>-0.82050000000000001</v>
      </c>
      <c r="AE92" s="60">
        <v>4.5999999999999999E-2</v>
      </c>
      <c r="AF92" s="60">
        <v>-1.7999999999999999E-2</v>
      </c>
      <c r="AG92" s="60">
        <v>-4.2999999999999997E-2</v>
      </c>
      <c r="AH92" s="60">
        <v>-8.5000000000000006E-2</v>
      </c>
      <c r="AI92" s="48">
        <v>3</v>
      </c>
      <c r="AJ92" s="48">
        <v>2</v>
      </c>
      <c r="AK92" s="48">
        <v>2</v>
      </c>
      <c r="AL92" s="48">
        <v>4</v>
      </c>
      <c r="AM92" s="48">
        <v>2</v>
      </c>
      <c r="AN92" s="48">
        <v>3</v>
      </c>
      <c r="AO92" s="48">
        <v>4</v>
      </c>
      <c r="AP92" s="48">
        <v>4</v>
      </c>
      <c r="AQ92" s="48">
        <v>4</v>
      </c>
      <c r="AR92" s="48">
        <v>0</v>
      </c>
    </row>
    <row r="93" spans="1:44">
      <c r="A93" s="44">
        <v>92</v>
      </c>
      <c r="B93" s="45">
        <v>4</v>
      </c>
      <c r="C93" s="45" t="s">
        <v>20</v>
      </c>
      <c r="D93" s="45">
        <v>6</v>
      </c>
      <c r="E93" s="44" t="s">
        <v>29</v>
      </c>
      <c r="F93" s="46">
        <v>-9.4499198955259089</v>
      </c>
      <c r="G93" s="60">
        <v>-0.18187</v>
      </c>
      <c r="H93" s="60">
        <v>-3.8640000000000001E-2</v>
      </c>
      <c r="I93" s="60">
        <v>232.21700000000001</v>
      </c>
      <c r="J93" s="60">
        <v>-0.20172999999999999</v>
      </c>
      <c r="K93" s="60">
        <v>-4.0059999999999998E-2</v>
      </c>
      <c r="L93" s="60">
        <v>221.50800000000001</v>
      </c>
      <c r="M93" s="60">
        <v>19.620200000000001</v>
      </c>
      <c r="N93" s="60">
        <v>17.853200000000001</v>
      </c>
      <c r="O93" s="60">
        <v>19.602</v>
      </c>
      <c r="P93" s="60">
        <v>2.2530000000000001</v>
      </c>
      <c r="Q93" s="60">
        <v>83.1</v>
      </c>
      <c r="R93" s="60">
        <v>-0.02</v>
      </c>
      <c r="S93" s="60">
        <v>-2.5999999999999999E-2</v>
      </c>
      <c r="T93" s="60">
        <v>-1.4</v>
      </c>
      <c r="U93" s="60">
        <v>0.6</v>
      </c>
      <c r="V93" s="60">
        <v>-0.13100000000000001</v>
      </c>
      <c r="W93" s="60">
        <v>76.506100000000004</v>
      </c>
      <c r="X93" s="60">
        <v>2.363</v>
      </c>
      <c r="Y93" s="60">
        <v>93.2</v>
      </c>
      <c r="Z93" s="60">
        <v>-3.6999999999999998E-2</v>
      </c>
      <c r="AA93" s="60">
        <v>-3.5000000000000003E-2</v>
      </c>
      <c r="AB93" s="60">
        <v>0</v>
      </c>
      <c r="AC93" s="60">
        <v>1.2</v>
      </c>
      <c r="AD93" s="60">
        <v>-0.77510000000000001</v>
      </c>
      <c r="AE93" s="60">
        <v>3.2000000000000001E-2</v>
      </c>
      <c r="AF93" s="60">
        <v>0</v>
      </c>
      <c r="AG93" s="60">
        <v>9.4E-2</v>
      </c>
      <c r="AH93" s="60">
        <v>4.0000000000000001E-3</v>
      </c>
      <c r="AI93" s="48">
        <v>0</v>
      </c>
      <c r="AJ93" s="48">
        <v>0</v>
      </c>
      <c r="AK93" s="48">
        <v>5</v>
      </c>
      <c r="AL93" s="48">
        <v>5</v>
      </c>
      <c r="AM93" s="48">
        <v>5</v>
      </c>
      <c r="AN93" s="48">
        <v>3</v>
      </c>
      <c r="AO93" s="48">
        <v>4</v>
      </c>
      <c r="AP93" s="48">
        <v>2</v>
      </c>
      <c r="AQ93" s="48">
        <v>0</v>
      </c>
      <c r="AR93" s="48">
        <v>0</v>
      </c>
    </row>
    <row r="94" spans="1:44">
      <c r="A94" s="44">
        <v>93</v>
      </c>
      <c r="B94" s="45">
        <v>2</v>
      </c>
      <c r="C94" s="45" t="s">
        <v>12</v>
      </c>
      <c r="D94" s="45">
        <v>6</v>
      </c>
      <c r="E94" s="44" t="s">
        <v>29</v>
      </c>
      <c r="F94" s="46">
        <v>-7.8284900284324976</v>
      </c>
      <c r="G94" s="60">
        <v>-0.21232999999999999</v>
      </c>
      <c r="H94" s="60">
        <v>-2.7210000000000002E-2</v>
      </c>
      <c r="I94" s="60">
        <v>203.36600000000001</v>
      </c>
      <c r="J94" s="60">
        <v>-0.25180000000000002</v>
      </c>
      <c r="K94" s="60">
        <v>-5.5199999999999999E-2</v>
      </c>
      <c r="L94" s="60">
        <v>195.58</v>
      </c>
      <c r="M94" s="60">
        <v>22.792300000000001</v>
      </c>
      <c r="N94" s="60">
        <v>19.689299999999999</v>
      </c>
      <c r="O94" s="60">
        <v>14.922599999999999</v>
      </c>
      <c r="P94" s="60">
        <v>2.238</v>
      </c>
      <c r="Q94" s="60">
        <v>86.8</v>
      </c>
      <c r="R94" s="60">
        <v>-4.0000000000000001E-3</v>
      </c>
      <c r="S94" s="60">
        <v>-8.9999999999999993E-3</v>
      </c>
      <c r="T94" s="60">
        <v>1.6</v>
      </c>
      <c r="U94" s="60">
        <v>3.2</v>
      </c>
      <c r="V94" s="60">
        <v>-8.3599999999999994E-2</v>
      </c>
      <c r="W94" s="60">
        <v>68.145799999999994</v>
      </c>
      <c r="X94" s="60">
        <v>2.3570000000000002</v>
      </c>
      <c r="Y94" s="60">
        <v>99.4</v>
      </c>
      <c r="Z94" s="60">
        <v>0.01</v>
      </c>
      <c r="AA94" s="60">
        <v>7.0000000000000001E-3</v>
      </c>
      <c r="AB94" s="60">
        <v>1.4</v>
      </c>
      <c r="AC94" s="60">
        <v>2.8</v>
      </c>
      <c r="AD94" s="60">
        <v>-0.63170000000000004</v>
      </c>
      <c r="AE94" s="60">
        <v>3.3000000000000002E-2</v>
      </c>
      <c r="AF94" s="60">
        <v>-1.6E-2</v>
      </c>
      <c r="AG94" s="60">
        <v>8.3000000000000004E-2</v>
      </c>
      <c r="AH94" s="60">
        <v>-1.7999999999999999E-2</v>
      </c>
      <c r="AI94" s="48">
        <v>4</v>
      </c>
      <c r="AJ94" s="48">
        <v>3</v>
      </c>
      <c r="AK94" s="48">
        <v>3</v>
      </c>
      <c r="AL94" s="48">
        <v>2</v>
      </c>
      <c r="AM94" s="48">
        <v>0</v>
      </c>
      <c r="AN94" s="48">
        <v>5</v>
      </c>
      <c r="AO94" s="48">
        <v>1</v>
      </c>
      <c r="AP94" s="48">
        <v>3</v>
      </c>
      <c r="AQ94" s="48">
        <v>3</v>
      </c>
      <c r="AR94" s="48">
        <v>3</v>
      </c>
    </row>
    <row r="95" spans="1:44">
      <c r="A95" s="44">
        <v>94</v>
      </c>
      <c r="B95" s="45">
        <v>5</v>
      </c>
      <c r="C95" s="45" t="s">
        <v>21</v>
      </c>
      <c r="D95" s="45">
        <v>6</v>
      </c>
      <c r="E95" s="44" t="s">
        <v>29</v>
      </c>
      <c r="F95" s="46">
        <v>-13.944572754506908</v>
      </c>
      <c r="G95" s="60">
        <v>-0.1613</v>
      </c>
      <c r="H95" s="60">
        <v>1.95E-2</v>
      </c>
      <c r="I95" s="60">
        <v>245.3</v>
      </c>
      <c r="J95" s="60">
        <v>-0.17219999999999999</v>
      </c>
      <c r="K95" s="60">
        <v>1.12E-2</v>
      </c>
      <c r="L95" s="60">
        <v>239.04</v>
      </c>
      <c r="M95" s="60">
        <v>32.347999999999999</v>
      </c>
      <c r="N95" s="60">
        <v>30.058199999999999</v>
      </c>
      <c r="O95" s="60">
        <v>36.601199999999999</v>
      </c>
      <c r="P95" s="60">
        <v>2.2919999999999998</v>
      </c>
      <c r="Q95" s="60">
        <v>92.4</v>
      </c>
      <c r="R95" s="60">
        <v>-3.7999999999999999E-2</v>
      </c>
      <c r="S95" s="60">
        <v>-3.3000000000000002E-2</v>
      </c>
      <c r="T95" s="60">
        <v>2.7</v>
      </c>
      <c r="U95" s="60">
        <v>5.5</v>
      </c>
      <c r="V95" s="60">
        <v>-0.1623</v>
      </c>
      <c r="W95" s="60">
        <v>94.752899999999997</v>
      </c>
      <c r="X95" s="60">
        <v>2.4</v>
      </c>
      <c r="Y95" s="60">
        <v>97.3</v>
      </c>
      <c r="Z95" s="60">
        <v>-4.3999999999999997E-2</v>
      </c>
      <c r="AA95" s="60">
        <v>-3.6999999999999998E-2</v>
      </c>
      <c r="AB95" s="60">
        <v>2.5</v>
      </c>
      <c r="AC95" s="60">
        <v>2.8</v>
      </c>
      <c r="AD95" s="60">
        <v>-0.87990000000000002</v>
      </c>
      <c r="AE95" s="60">
        <v>4.2999999999999997E-2</v>
      </c>
      <c r="AF95" s="60">
        <v>7.0000000000000001E-3</v>
      </c>
      <c r="AG95" s="60">
        <v>-8.8999999999999996E-2</v>
      </c>
      <c r="AH95" s="60">
        <v>-7.3999999999999996E-2</v>
      </c>
      <c r="AI95" s="48">
        <v>3</v>
      </c>
      <c r="AJ95" s="48">
        <v>2</v>
      </c>
      <c r="AK95" s="48">
        <v>2</v>
      </c>
      <c r="AL95" s="48">
        <v>4</v>
      </c>
      <c r="AM95" s="48">
        <v>1</v>
      </c>
      <c r="AN95" s="48">
        <v>1</v>
      </c>
      <c r="AO95" s="48">
        <v>4</v>
      </c>
      <c r="AP95" s="48">
        <v>4</v>
      </c>
      <c r="AQ95" s="48">
        <v>4</v>
      </c>
      <c r="AR95" s="48">
        <v>0</v>
      </c>
    </row>
    <row r="96" spans="1:44">
      <c r="A96" s="44">
        <v>95</v>
      </c>
      <c r="B96" s="45">
        <v>3</v>
      </c>
      <c r="C96" s="45" t="s">
        <v>14</v>
      </c>
      <c r="D96" s="45">
        <v>6</v>
      </c>
      <c r="E96" s="44" t="s">
        <v>29</v>
      </c>
      <c r="F96" s="46">
        <v>-11.586237163845681</v>
      </c>
      <c r="G96" s="60">
        <v>-0.1852</v>
      </c>
      <c r="H96" s="60">
        <v>-4.6199999999999998E-2</v>
      </c>
      <c r="I96" s="60">
        <v>241.21</v>
      </c>
      <c r="J96" s="60">
        <v>-0.19220000000000001</v>
      </c>
      <c r="K96" s="60">
        <v>-5.8700000000000002E-2</v>
      </c>
      <c r="L96" s="60">
        <v>239.45</v>
      </c>
      <c r="M96" s="60">
        <v>24.471499999999999</v>
      </c>
      <c r="N96" s="60">
        <v>22.235099999999999</v>
      </c>
      <c r="O96" s="60">
        <v>32.700600000000001</v>
      </c>
      <c r="P96" s="60">
        <v>2.2930000000000001</v>
      </c>
      <c r="Q96" s="60">
        <v>92.9</v>
      </c>
      <c r="R96" s="60">
        <v>-1.4999999999999999E-2</v>
      </c>
      <c r="S96" s="60">
        <v>-2.1999999999999999E-2</v>
      </c>
      <c r="T96" s="60">
        <v>3</v>
      </c>
      <c r="U96" s="60">
        <v>4.3</v>
      </c>
      <c r="V96" s="60">
        <v>-0.1336</v>
      </c>
      <c r="W96" s="60">
        <v>87.001199999999997</v>
      </c>
      <c r="X96" s="60">
        <v>2.3759999999999999</v>
      </c>
      <c r="Y96" s="60">
        <v>96.5</v>
      </c>
      <c r="Z96" s="60">
        <v>-1.0999999999999999E-2</v>
      </c>
      <c r="AA96" s="60">
        <v>-2.1999999999999999E-2</v>
      </c>
      <c r="AB96" s="60">
        <v>1.8</v>
      </c>
      <c r="AC96" s="60">
        <v>2.7</v>
      </c>
      <c r="AD96" s="60">
        <v>-0.77110000000000001</v>
      </c>
      <c r="AE96" s="60">
        <v>7.1999999999999995E-2</v>
      </c>
      <c r="AF96" s="60">
        <v>8.9999999999999993E-3</v>
      </c>
      <c r="AG96" s="60">
        <v>-0.06</v>
      </c>
      <c r="AH96" s="60">
        <v>-9.4E-2</v>
      </c>
      <c r="AI96" s="48">
        <v>1</v>
      </c>
      <c r="AJ96" s="48">
        <v>2</v>
      </c>
      <c r="AK96" s="48">
        <v>4</v>
      </c>
      <c r="AL96" s="48">
        <v>0</v>
      </c>
      <c r="AM96" s="48">
        <v>1</v>
      </c>
      <c r="AN96" s="48">
        <v>1</v>
      </c>
      <c r="AO96" s="48">
        <v>0</v>
      </c>
      <c r="AP96" s="48">
        <v>1</v>
      </c>
      <c r="AQ96" s="48">
        <v>2</v>
      </c>
      <c r="AR96" s="48">
        <v>4</v>
      </c>
    </row>
    <row r="97" spans="1:44">
      <c r="A97" s="44">
        <v>96</v>
      </c>
      <c r="B97" s="45">
        <v>2</v>
      </c>
      <c r="C97" s="45" t="s">
        <v>15</v>
      </c>
      <c r="D97" s="45">
        <v>6</v>
      </c>
      <c r="E97" s="44" t="s">
        <v>29</v>
      </c>
      <c r="F97" s="46">
        <v>-6.4548622456436533</v>
      </c>
      <c r="G97" s="60">
        <v>-0.18149000000000001</v>
      </c>
      <c r="H97" s="60">
        <v>-8.3830000000000002E-2</v>
      </c>
      <c r="I97" s="60">
        <v>230.637</v>
      </c>
      <c r="J97" s="60">
        <v>-0.21887000000000001</v>
      </c>
      <c r="K97" s="60">
        <v>-8.5620000000000002E-2</v>
      </c>
      <c r="L97" s="60">
        <v>221.65799999999999</v>
      </c>
      <c r="M97" s="60">
        <v>26.334599999999998</v>
      </c>
      <c r="N97" s="60">
        <v>24.728300000000001</v>
      </c>
      <c r="O97" s="60">
        <v>21.225300000000001</v>
      </c>
      <c r="P97" s="60">
        <v>2.2599999999999998</v>
      </c>
      <c r="Q97" s="60">
        <v>86.3</v>
      </c>
      <c r="R97" s="60">
        <v>-5.0000000000000001E-3</v>
      </c>
      <c r="S97" s="60">
        <v>-2.1999999999999999E-2</v>
      </c>
      <c r="T97" s="60">
        <v>1</v>
      </c>
      <c r="U97" s="60">
        <v>2.2999999999999998</v>
      </c>
      <c r="V97" s="60">
        <v>-9.35E-2</v>
      </c>
      <c r="W97" s="60">
        <v>78.307100000000005</v>
      </c>
      <c r="X97" s="60">
        <v>2.3769999999999998</v>
      </c>
      <c r="Y97" s="60">
        <v>103.9</v>
      </c>
      <c r="Z97" s="60">
        <v>-8.9999999999999993E-3</v>
      </c>
      <c r="AA97" s="60">
        <v>-2.3E-2</v>
      </c>
      <c r="AB97" s="60">
        <v>1.8</v>
      </c>
      <c r="AC97" s="60">
        <v>1.3</v>
      </c>
      <c r="AD97" s="60">
        <v>-0.68300000000000005</v>
      </c>
      <c r="AE97" s="60">
        <v>2.5999999999999999E-2</v>
      </c>
      <c r="AF97" s="60">
        <v>0</v>
      </c>
      <c r="AG97" s="60">
        <v>0.104</v>
      </c>
      <c r="AH97" s="60">
        <v>-3.5000000000000003E-2</v>
      </c>
      <c r="AI97" s="48">
        <v>0</v>
      </c>
      <c r="AJ97" s="48">
        <v>0</v>
      </c>
      <c r="AK97" s="48">
        <v>0</v>
      </c>
      <c r="AL97" s="48">
        <v>1</v>
      </c>
      <c r="AM97" s="48">
        <v>5</v>
      </c>
      <c r="AN97" s="48">
        <v>2</v>
      </c>
      <c r="AO97" s="48">
        <v>5</v>
      </c>
      <c r="AP97" s="48">
        <v>0</v>
      </c>
      <c r="AQ97" s="48">
        <v>5</v>
      </c>
      <c r="AR97" s="48">
        <v>1</v>
      </c>
    </row>
    <row r="98" spans="1:44">
      <c r="A98" s="44">
        <v>97</v>
      </c>
      <c r="B98" s="45">
        <v>3</v>
      </c>
      <c r="C98" s="45" t="s">
        <v>16</v>
      </c>
      <c r="D98" s="45">
        <v>6</v>
      </c>
      <c r="E98" s="44" t="s">
        <v>29</v>
      </c>
      <c r="F98" s="46">
        <v>-1.6092314431818977</v>
      </c>
      <c r="G98" s="60">
        <v>-0.17599999999999999</v>
      </c>
      <c r="H98" s="60">
        <v>-5.5350000000000003E-2</v>
      </c>
      <c r="I98" s="60">
        <v>246.38499999999999</v>
      </c>
      <c r="J98" s="60">
        <v>-0.18528</v>
      </c>
      <c r="K98" s="60">
        <v>-5.6939999999999998E-2</v>
      </c>
      <c r="L98" s="60">
        <v>240.423</v>
      </c>
      <c r="M98" s="60">
        <v>47.010399999999997</v>
      </c>
      <c r="N98" s="60">
        <v>31.652100000000001</v>
      </c>
      <c r="O98" s="60">
        <v>27.6554</v>
      </c>
      <c r="P98" s="60">
        <v>2.298</v>
      </c>
      <c r="Q98" s="60">
        <v>104.9</v>
      </c>
      <c r="R98" s="60">
        <v>3.0000000000000001E-3</v>
      </c>
      <c r="S98" s="60">
        <v>-2.1000000000000001E-2</v>
      </c>
      <c r="T98" s="60">
        <v>3.1</v>
      </c>
      <c r="U98" s="60">
        <v>5.0999999999999996</v>
      </c>
      <c r="V98" s="60">
        <v>-0.12670000000000001</v>
      </c>
      <c r="W98" s="60">
        <v>79.235799999999998</v>
      </c>
      <c r="X98" s="60">
        <v>2.383</v>
      </c>
      <c r="Y98" s="60">
        <v>103</v>
      </c>
      <c r="Z98" s="60">
        <v>-4.0000000000000001E-3</v>
      </c>
      <c r="AA98" s="60">
        <v>-2.3E-2</v>
      </c>
      <c r="AB98" s="60">
        <v>3</v>
      </c>
      <c r="AC98" s="60">
        <v>3.2</v>
      </c>
      <c r="AD98" s="60">
        <v>-0.74360000000000004</v>
      </c>
      <c r="AE98" s="60">
        <v>7.8E-2</v>
      </c>
      <c r="AF98" s="60">
        <v>5.2999999999999999E-2</v>
      </c>
      <c r="AG98" s="60">
        <v>-2.1999999999999999E-2</v>
      </c>
      <c r="AH98" s="60">
        <v>-4.1000000000000002E-2</v>
      </c>
      <c r="AI98" s="48">
        <v>1</v>
      </c>
      <c r="AJ98" s="48">
        <v>5</v>
      </c>
      <c r="AK98" s="48">
        <v>4</v>
      </c>
      <c r="AL98" s="48">
        <v>0</v>
      </c>
      <c r="AM98" s="48">
        <v>3</v>
      </c>
      <c r="AN98" s="48">
        <v>4</v>
      </c>
      <c r="AO98" s="48">
        <v>0</v>
      </c>
      <c r="AP98" s="48">
        <v>1</v>
      </c>
      <c r="AQ98" s="48">
        <v>2</v>
      </c>
      <c r="AR98" s="48">
        <v>4</v>
      </c>
    </row>
    <row r="99" spans="1:44">
      <c r="A99" s="44">
        <v>98</v>
      </c>
      <c r="B99" s="45">
        <v>3</v>
      </c>
      <c r="C99" s="45" t="s">
        <v>17</v>
      </c>
      <c r="D99" s="45">
        <v>6</v>
      </c>
      <c r="E99" s="44" t="s">
        <v>29</v>
      </c>
      <c r="F99" s="46">
        <v>-13.308021543551831</v>
      </c>
      <c r="G99" s="60">
        <v>-0.18071999999999999</v>
      </c>
      <c r="H99" s="60">
        <v>-4.7739999999999998E-2</v>
      </c>
      <c r="I99" s="60">
        <v>246.03700000000001</v>
      </c>
      <c r="J99" s="60">
        <v>-0.18276999999999999</v>
      </c>
      <c r="K99" s="60">
        <v>-5.457E-2</v>
      </c>
      <c r="L99" s="60">
        <v>243.33799999999999</v>
      </c>
      <c r="M99" s="60">
        <v>23.977</v>
      </c>
      <c r="N99" s="60">
        <v>21.553000000000001</v>
      </c>
      <c r="O99" s="60">
        <v>35.077599999999997</v>
      </c>
      <c r="P99" s="60">
        <v>2.2970000000000002</v>
      </c>
      <c r="Q99" s="60">
        <v>94.1</v>
      </c>
      <c r="R99" s="60">
        <v>-1.7000000000000001E-2</v>
      </c>
      <c r="S99" s="60">
        <v>-2.1999999999999999E-2</v>
      </c>
      <c r="T99" s="60">
        <v>2.7</v>
      </c>
      <c r="U99" s="60">
        <v>4.2</v>
      </c>
      <c r="V99" s="60">
        <v>-0.13750000000000001</v>
      </c>
      <c r="W99" s="60">
        <v>89.963099999999997</v>
      </c>
      <c r="X99" s="60">
        <v>2.383</v>
      </c>
      <c r="Y99" s="60">
        <v>99.3</v>
      </c>
      <c r="Z99" s="60">
        <v>-1.2999999999999999E-2</v>
      </c>
      <c r="AA99" s="60">
        <v>-2.1000000000000001E-2</v>
      </c>
      <c r="AB99" s="60">
        <v>1.5</v>
      </c>
      <c r="AC99" s="60">
        <v>2.5</v>
      </c>
      <c r="AD99" s="60">
        <v>-0.77529999999999999</v>
      </c>
      <c r="AE99" s="60">
        <v>6.9000000000000006E-2</v>
      </c>
      <c r="AF99" s="60">
        <v>5.0000000000000001E-3</v>
      </c>
      <c r="AG99" s="60">
        <v>-5.3999999999999999E-2</v>
      </c>
      <c r="AH99" s="60">
        <v>-9.8000000000000004E-2</v>
      </c>
      <c r="AI99" s="48">
        <v>1</v>
      </c>
      <c r="AJ99" s="48">
        <v>2</v>
      </c>
      <c r="AK99" s="48">
        <v>4</v>
      </c>
      <c r="AL99" s="48">
        <v>0</v>
      </c>
      <c r="AM99" s="48">
        <v>1</v>
      </c>
      <c r="AN99" s="48">
        <v>1</v>
      </c>
      <c r="AO99" s="48">
        <v>0</v>
      </c>
      <c r="AP99" s="48">
        <v>1</v>
      </c>
      <c r="AQ99" s="48">
        <v>2</v>
      </c>
      <c r="AR99" s="48">
        <v>4</v>
      </c>
    </row>
    <row r="100" spans="1:44">
      <c r="A100" s="44">
        <v>99</v>
      </c>
      <c r="B100" s="45">
        <v>3</v>
      </c>
      <c r="C100" s="45" t="s">
        <v>18</v>
      </c>
      <c r="D100" s="45">
        <v>6</v>
      </c>
      <c r="E100" s="44" t="s">
        <v>29</v>
      </c>
      <c r="F100" s="46">
        <v>-12.41788352080107</v>
      </c>
      <c r="G100" s="60">
        <v>-0.17804</v>
      </c>
      <c r="H100" s="60">
        <v>-8.3790000000000003E-2</v>
      </c>
      <c r="I100" s="60">
        <v>236.15100000000001</v>
      </c>
      <c r="J100" s="60">
        <v>-0.20796000000000001</v>
      </c>
      <c r="K100" s="60">
        <v>-8.3280000000000007E-2</v>
      </c>
      <c r="L100" s="60">
        <v>227.72900000000001</v>
      </c>
      <c r="M100" s="60">
        <v>24.4495</v>
      </c>
      <c r="N100" s="60">
        <v>21.355899999999998</v>
      </c>
      <c r="O100" s="60">
        <v>31.159400000000002</v>
      </c>
      <c r="P100" s="60">
        <v>2.2850000000000001</v>
      </c>
      <c r="Q100" s="60">
        <v>92.7</v>
      </c>
      <c r="R100" s="60">
        <v>-2.4E-2</v>
      </c>
      <c r="S100" s="60">
        <v>-2.1000000000000001E-2</v>
      </c>
      <c r="T100" s="60">
        <v>3.5</v>
      </c>
      <c r="U100" s="60">
        <v>4.7</v>
      </c>
      <c r="V100" s="60">
        <v>-0.12089999999999999</v>
      </c>
      <c r="W100" s="60">
        <v>85.0685</v>
      </c>
      <c r="X100" s="60">
        <v>2.371</v>
      </c>
      <c r="Y100" s="60">
        <v>96.4</v>
      </c>
      <c r="Z100" s="60">
        <v>-1.9E-2</v>
      </c>
      <c r="AA100" s="60">
        <v>-2.1000000000000001E-2</v>
      </c>
      <c r="AB100" s="60">
        <v>1.8</v>
      </c>
      <c r="AC100" s="60">
        <v>2.8</v>
      </c>
      <c r="AD100" s="60">
        <v>-0.74909999999999999</v>
      </c>
      <c r="AE100" s="60">
        <v>6.8000000000000005E-2</v>
      </c>
      <c r="AF100" s="60">
        <v>0.01</v>
      </c>
      <c r="AG100" s="60">
        <v>-0.06</v>
      </c>
      <c r="AH100" s="60">
        <v>-0.107</v>
      </c>
      <c r="AI100" s="48">
        <v>0</v>
      </c>
      <c r="AJ100" s="48">
        <v>0</v>
      </c>
      <c r="AK100" s="48">
        <v>4</v>
      </c>
      <c r="AL100" s="48">
        <v>1</v>
      </c>
      <c r="AM100" s="48">
        <v>5</v>
      </c>
      <c r="AN100" s="48">
        <v>2</v>
      </c>
      <c r="AO100" s="48">
        <v>5</v>
      </c>
      <c r="AP100" s="48">
        <v>0</v>
      </c>
      <c r="AQ100" s="48">
        <v>2</v>
      </c>
      <c r="AR100" s="48">
        <v>1</v>
      </c>
    </row>
    <row r="101" spans="1:44">
      <c r="A101" s="44">
        <v>100</v>
      </c>
      <c r="B101" s="45">
        <v>1</v>
      </c>
      <c r="C101" s="45" t="s">
        <v>10</v>
      </c>
      <c r="D101" s="45">
        <v>4</v>
      </c>
      <c r="E101" s="44" t="s">
        <v>30</v>
      </c>
      <c r="F101" s="46">
        <v>-20.711561932984637</v>
      </c>
      <c r="G101" s="60">
        <v>-0.18840000000000001</v>
      </c>
      <c r="H101" s="60">
        <v>-3.9399999999999998E-2</v>
      </c>
      <c r="I101" s="60">
        <v>237.05</v>
      </c>
      <c r="J101" s="60">
        <v>-0.18840000000000001</v>
      </c>
      <c r="K101" s="60">
        <v>-3.9399999999999998E-2</v>
      </c>
      <c r="L101" s="60">
        <v>237.05</v>
      </c>
      <c r="M101" s="60">
        <v>14.3209</v>
      </c>
      <c r="N101" s="60">
        <v>13.176299999999999</v>
      </c>
      <c r="O101" s="60">
        <v>35.409599999999998</v>
      </c>
      <c r="P101" s="60">
        <v>2.2719999999999998</v>
      </c>
      <c r="Q101" s="60">
        <v>81.3</v>
      </c>
      <c r="R101" s="60">
        <v>-1.7000000000000001E-2</v>
      </c>
      <c r="S101" s="60">
        <v>-1.7000000000000001E-2</v>
      </c>
      <c r="T101" s="60">
        <v>3.3</v>
      </c>
      <c r="U101" s="60">
        <v>3.3</v>
      </c>
      <c r="V101" s="60">
        <v>-0.12039999999999999</v>
      </c>
      <c r="W101" s="60">
        <v>103.3</v>
      </c>
      <c r="X101" s="60">
        <v>2.3879999999999999</v>
      </c>
      <c r="Y101" s="60">
        <v>88.3</v>
      </c>
      <c r="Z101" s="60">
        <v>-2.4E-2</v>
      </c>
      <c r="AA101" s="60">
        <v>-2.4E-2</v>
      </c>
      <c r="AB101" s="60">
        <v>4.9000000000000004</v>
      </c>
      <c r="AC101" s="60">
        <v>4.9000000000000004</v>
      </c>
      <c r="AD101" s="60">
        <v>-0.84719999999999995</v>
      </c>
      <c r="AE101" s="60">
        <v>-1.4E-2</v>
      </c>
      <c r="AF101" s="60">
        <v>-1.4E-2</v>
      </c>
      <c r="AG101" s="60">
        <v>-0.09</v>
      </c>
      <c r="AH101" s="60">
        <v>-8.7999999999999995E-2</v>
      </c>
      <c r="AI101" s="48">
        <v>3</v>
      </c>
      <c r="AJ101" s="48">
        <v>1</v>
      </c>
      <c r="AK101" s="48">
        <v>4</v>
      </c>
      <c r="AL101" s="48">
        <v>0</v>
      </c>
      <c r="AM101" s="48">
        <v>3</v>
      </c>
      <c r="AN101" s="48">
        <v>1</v>
      </c>
      <c r="AO101" s="48">
        <v>0</v>
      </c>
      <c r="AP101" s="48">
        <v>1</v>
      </c>
      <c r="AQ101" s="48">
        <v>2</v>
      </c>
      <c r="AR101" s="48">
        <v>4</v>
      </c>
    </row>
    <row r="102" spans="1:44">
      <c r="A102" s="44">
        <v>101</v>
      </c>
      <c r="B102" s="45">
        <v>1</v>
      </c>
      <c r="C102" s="45" t="s">
        <v>13</v>
      </c>
      <c r="D102" s="45">
        <v>4</v>
      </c>
      <c r="E102" s="44" t="s">
        <v>30</v>
      </c>
      <c r="F102" s="46">
        <v>-17.022807845457919</v>
      </c>
      <c r="G102" s="60">
        <v>-0.1804</v>
      </c>
      <c r="H102" s="60">
        <v>-4.5999999999999999E-2</v>
      </c>
      <c r="I102" s="60">
        <v>248.87</v>
      </c>
      <c r="J102" s="60">
        <v>-0.1804</v>
      </c>
      <c r="K102" s="60">
        <v>-4.5999999999999999E-2</v>
      </c>
      <c r="L102" s="60">
        <v>248.87</v>
      </c>
      <c r="M102" s="60">
        <v>30.880299999999998</v>
      </c>
      <c r="N102" s="60">
        <v>28.279199999999999</v>
      </c>
      <c r="O102" s="60">
        <v>43.431600000000003</v>
      </c>
      <c r="P102" s="60">
        <v>2.298</v>
      </c>
      <c r="Q102" s="60">
        <v>84.3</v>
      </c>
      <c r="R102" s="60">
        <v>-1.2E-2</v>
      </c>
      <c r="S102" s="60">
        <v>-1.2E-2</v>
      </c>
      <c r="T102" s="60">
        <v>2.7</v>
      </c>
      <c r="U102" s="60">
        <v>2.7</v>
      </c>
      <c r="V102" s="60">
        <v>-9.0700000000000003E-2</v>
      </c>
      <c r="W102" s="60">
        <v>99.535700000000006</v>
      </c>
      <c r="X102" s="60">
        <v>2.39</v>
      </c>
      <c r="Y102" s="60">
        <v>89.9</v>
      </c>
      <c r="Z102" s="60">
        <v>-3.0000000000000001E-3</v>
      </c>
      <c r="AA102" s="60">
        <v>-2E-3</v>
      </c>
      <c r="AB102" s="60">
        <v>2</v>
      </c>
      <c r="AC102" s="60">
        <v>2</v>
      </c>
      <c r="AD102" s="60">
        <v>-0.77769999999999995</v>
      </c>
      <c r="AE102" s="60">
        <v>5.2999999999999999E-2</v>
      </c>
      <c r="AF102" s="60">
        <v>5.3999999999999999E-2</v>
      </c>
      <c r="AG102" s="60">
        <v>-6.8000000000000005E-2</v>
      </c>
      <c r="AH102" s="60">
        <v>-7.1999999999999995E-2</v>
      </c>
      <c r="AI102" s="48">
        <v>1</v>
      </c>
      <c r="AJ102" s="48">
        <v>5</v>
      </c>
      <c r="AK102" s="48">
        <v>4</v>
      </c>
      <c r="AL102" s="48">
        <v>0</v>
      </c>
      <c r="AM102" s="48">
        <v>1</v>
      </c>
      <c r="AN102" s="48">
        <v>0</v>
      </c>
      <c r="AO102" s="48">
        <v>0</v>
      </c>
      <c r="AP102" s="48">
        <v>0</v>
      </c>
      <c r="AQ102" s="48">
        <v>2</v>
      </c>
      <c r="AR102" s="48">
        <v>2</v>
      </c>
    </row>
    <row r="103" spans="1:44">
      <c r="A103" s="44">
        <v>102</v>
      </c>
      <c r="B103" s="45">
        <v>4</v>
      </c>
      <c r="C103" s="45" t="s">
        <v>19</v>
      </c>
      <c r="D103" s="45">
        <v>4</v>
      </c>
      <c r="E103" s="44" t="s">
        <v>30</v>
      </c>
      <c r="F103" s="46">
        <v>-24.073349333177703</v>
      </c>
      <c r="G103" s="60">
        <v>-0.2011</v>
      </c>
      <c r="H103" s="60">
        <v>-4.9200000000000001E-2</v>
      </c>
      <c r="I103" s="60">
        <v>232.16</v>
      </c>
      <c r="J103" s="60">
        <v>-0.2011</v>
      </c>
      <c r="K103" s="60">
        <v>-4.9200000000000001E-2</v>
      </c>
      <c r="L103" s="60">
        <v>232.16</v>
      </c>
      <c r="M103" s="60">
        <v>11.8347</v>
      </c>
      <c r="N103" s="60">
        <v>10.877800000000001</v>
      </c>
      <c r="O103" s="60">
        <v>29.831</v>
      </c>
      <c r="P103" s="60">
        <v>2.2610000000000001</v>
      </c>
      <c r="Q103" s="60">
        <v>76.8</v>
      </c>
      <c r="R103" s="60">
        <v>-2.8000000000000001E-2</v>
      </c>
      <c r="S103" s="60">
        <v>-2.9000000000000001E-2</v>
      </c>
      <c r="T103" s="60">
        <v>2.8</v>
      </c>
      <c r="U103" s="60">
        <v>3.5</v>
      </c>
      <c r="V103" s="60">
        <v>-0.14510000000000001</v>
      </c>
      <c r="W103" s="60">
        <v>97.651300000000006</v>
      </c>
      <c r="X103" s="60">
        <v>2.3809999999999998</v>
      </c>
      <c r="Y103" s="60">
        <v>86.2</v>
      </c>
      <c r="Z103" s="60">
        <v>-0.04</v>
      </c>
      <c r="AA103" s="60">
        <v>-3.7999999999999999E-2</v>
      </c>
      <c r="AB103" s="60">
        <v>3.3</v>
      </c>
      <c r="AC103" s="60">
        <v>3.9</v>
      </c>
      <c r="AD103" s="60">
        <v>-0.85370000000000001</v>
      </c>
      <c r="AE103" s="60">
        <v>-1.2999999999999999E-2</v>
      </c>
      <c r="AF103" s="60">
        <v>-1.7000000000000001E-2</v>
      </c>
      <c r="AG103" s="60">
        <v>-3.5999999999999997E-2</v>
      </c>
      <c r="AH103" s="60">
        <v>-6.4000000000000001E-2</v>
      </c>
      <c r="AI103" s="48">
        <v>3</v>
      </c>
      <c r="AJ103" s="48">
        <v>2</v>
      </c>
      <c r="AK103" s="48">
        <v>5</v>
      </c>
      <c r="AL103" s="48">
        <v>4</v>
      </c>
      <c r="AM103" s="48">
        <v>2</v>
      </c>
      <c r="AN103" s="48">
        <v>3</v>
      </c>
      <c r="AO103" s="48">
        <v>4</v>
      </c>
      <c r="AP103" s="48">
        <v>4</v>
      </c>
      <c r="AQ103" s="48">
        <v>4</v>
      </c>
      <c r="AR103" s="48">
        <v>0</v>
      </c>
    </row>
    <row r="104" spans="1:44">
      <c r="A104" s="44">
        <v>103</v>
      </c>
      <c r="B104" s="45">
        <v>4</v>
      </c>
      <c r="C104" s="45" t="s">
        <v>20</v>
      </c>
      <c r="D104" s="45">
        <v>4</v>
      </c>
      <c r="E104" s="44" t="s">
        <v>30</v>
      </c>
      <c r="F104" s="46">
        <v>-14.763568316199098</v>
      </c>
      <c r="G104" s="60">
        <v>-0.19289999999999999</v>
      </c>
      <c r="H104" s="60">
        <v>-6.1600000000000002E-2</v>
      </c>
      <c r="I104" s="60">
        <v>231.5</v>
      </c>
      <c r="J104" s="60">
        <v>-0.19289999999999999</v>
      </c>
      <c r="K104" s="60">
        <v>-6.1600000000000002E-2</v>
      </c>
      <c r="L104" s="60">
        <v>231.5</v>
      </c>
      <c r="M104" s="60">
        <v>10.3149</v>
      </c>
      <c r="N104" s="60">
        <v>10.4969</v>
      </c>
      <c r="O104" s="60">
        <v>22.852499999999999</v>
      </c>
      <c r="P104" s="60">
        <v>2.246</v>
      </c>
      <c r="Q104" s="60">
        <v>72.3</v>
      </c>
      <c r="R104" s="60">
        <v>-2.3E-2</v>
      </c>
      <c r="S104" s="60">
        <v>-0.03</v>
      </c>
      <c r="T104" s="60">
        <v>2.5</v>
      </c>
      <c r="U104" s="60">
        <v>3.5</v>
      </c>
      <c r="V104" s="60">
        <v>-9.35E-2</v>
      </c>
      <c r="W104" s="60">
        <v>82.099800000000002</v>
      </c>
      <c r="X104" s="60">
        <v>2.3660000000000001</v>
      </c>
      <c r="Y104" s="60">
        <v>86.7</v>
      </c>
      <c r="Z104" s="60">
        <v>-4.1000000000000002E-2</v>
      </c>
      <c r="AA104" s="60">
        <v>-3.5999999999999997E-2</v>
      </c>
      <c r="AB104" s="60">
        <v>3.2</v>
      </c>
      <c r="AC104" s="60">
        <v>3.1</v>
      </c>
      <c r="AD104" s="60">
        <v>-0.75109999999999999</v>
      </c>
      <c r="AE104" s="60">
        <v>-1.7000000000000001E-2</v>
      </c>
      <c r="AF104" s="60">
        <v>0</v>
      </c>
      <c r="AG104" s="60">
        <v>5.7000000000000002E-2</v>
      </c>
      <c r="AH104" s="60">
        <v>-3.9E-2</v>
      </c>
      <c r="AI104" s="48">
        <v>0</v>
      </c>
      <c r="AJ104" s="48">
        <v>0</v>
      </c>
      <c r="AK104" s="48">
        <v>5</v>
      </c>
      <c r="AL104" s="48">
        <v>5</v>
      </c>
      <c r="AM104" s="48">
        <v>5</v>
      </c>
      <c r="AN104" s="48">
        <v>2</v>
      </c>
      <c r="AO104" s="48">
        <v>4</v>
      </c>
      <c r="AP104" s="48">
        <v>2</v>
      </c>
      <c r="AQ104" s="48">
        <v>0</v>
      </c>
      <c r="AR104" s="48">
        <v>0</v>
      </c>
    </row>
    <row r="105" spans="1:44">
      <c r="A105" s="44">
        <v>104</v>
      </c>
      <c r="B105" s="45">
        <v>2</v>
      </c>
      <c r="C105" s="45" t="s">
        <v>12</v>
      </c>
      <c r="D105" s="45">
        <v>4</v>
      </c>
      <c r="E105" s="44" t="s">
        <v>30</v>
      </c>
      <c r="F105" s="46">
        <v>-15.508092171319277</v>
      </c>
      <c r="G105" s="60">
        <v>-0.2432</v>
      </c>
      <c r="H105" s="60">
        <v>-7.6700000000000004E-2</v>
      </c>
      <c r="I105" s="60">
        <v>205.51</v>
      </c>
      <c r="J105" s="60">
        <v>-0.2432</v>
      </c>
      <c r="K105" s="60">
        <v>-7.6700000000000004E-2</v>
      </c>
      <c r="L105" s="60">
        <v>205.51</v>
      </c>
      <c r="M105" s="60">
        <v>9.6685499999999998</v>
      </c>
      <c r="N105" s="60">
        <v>8.8446300000000004</v>
      </c>
      <c r="O105" s="60">
        <v>18.143599999999999</v>
      </c>
      <c r="P105" s="60">
        <v>2.2290000000000001</v>
      </c>
      <c r="Q105" s="60">
        <v>73.599999999999994</v>
      </c>
      <c r="R105" s="60">
        <v>-4.0000000000000001E-3</v>
      </c>
      <c r="S105" s="60">
        <v>-4.0000000000000001E-3</v>
      </c>
      <c r="T105" s="60">
        <v>2.2999999999999998</v>
      </c>
      <c r="U105" s="60">
        <v>2.2999999999999998</v>
      </c>
      <c r="V105" s="60">
        <v>-4.6199999999999998E-2</v>
      </c>
      <c r="W105" s="60">
        <v>76.825500000000005</v>
      </c>
      <c r="X105" s="60">
        <v>2.3439999999999999</v>
      </c>
      <c r="Y105" s="60">
        <v>86.7</v>
      </c>
      <c r="Z105" s="60">
        <v>0</v>
      </c>
      <c r="AA105" s="60">
        <v>0</v>
      </c>
      <c r="AB105" s="60">
        <v>3.7</v>
      </c>
      <c r="AC105" s="60">
        <v>3.7</v>
      </c>
      <c r="AD105" s="60">
        <v>-0.62770000000000004</v>
      </c>
      <c r="AE105" s="60">
        <v>-1.4E-2</v>
      </c>
      <c r="AF105" s="60">
        <v>-1.4E-2</v>
      </c>
      <c r="AG105" s="60">
        <v>3.3000000000000002E-2</v>
      </c>
      <c r="AH105" s="60">
        <v>2.9000000000000001E-2</v>
      </c>
      <c r="AI105" s="48">
        <v>4</v>
      </c>
      <c r="AJ105" s="48">
        <v>3</v>
      </c>
      <c r="AK105" s="48">
        <v>3</v>
      </c>
      <c r="AL105" s="48">
        <v>2</v>
      </c>
      <c r="AM105" s="48">
        <v>0</v>
      </c>
      <c r="AN105" s="48">
        <v>5</v>
      </c>
      <c r="AO105" s="48">
        <v>1</v>
      </c>
      <c r="AP105" s="48">
        <v>3</v>
      </c>
      <c r="AQ105" s="48">
        <v>3</v>
      </c>
      <c r="AR105" s="48">
        <v>3</v>
      </c>
    </row>
    <row r="106" spans="1:44">
      <c r="A106" s="44">
        <v>105</v>
      </c>
      <c r="B106" s="45">
        <v>5</v>
      </c>
      <c r="C106" s="45" t="s">
        <v>21</v>
      </c>
      <c r="D106" s="45">
        <v>4</v>
      </c>
      <c r="E106" s="44" t="s">
        <v>30</v>
      </c>
      <c r="F106" s="46">
        <v>-22.014443176061604</v>
      </c>
      <c r="G106" s="60">
        <v>-0.17036999999999999</v>
      </c>
      <c r="H106" s="60">
        <v>-3.9910000000000001E-2</v>
      </c>
      <c r="I106" s="60">
        <v>241.81</v>
      </c>
      <c r="J106" s="60">
        <v>-0.17036999999999999</v>
      </c>
      <c r="K106" s="60">
        <v>-3.9910000000000001E-2</v>
      </c>
      <c r="L106" s="60">
        <v>241.81</v>
      </c>
      <c r="M106" s="60">
        <v>15.7341</v>
      </c>
      <c r="N106" s="60">
        <v>15.001799999999999</v>
      </c>
      <c r="O106" s="60">
        <v>35.695099999999996</v>
      </c>
      <c r="P106" s="60">
        <v>2.278</v>
      </c>
      <c r="Q106" s="60">
        <v>77.8</v>
      </c>
      <c r="R106" s="60">
        <v>-1.9E-2</v>
      </c>
      <c r="S106" s="60">
        <v>-3.1E-2</v>
      </c>
      <c r="T106" s="60">
        <v>2.6</v>
      </c>
      <c r="U106" s="60">
        <v>3.3</v>
      </c>
      <c r="V106" s="60">
        <v>-0.12239999999999999</v>
      </c>
      <c r="W106" s="60">
        <v>105.773</v>
      </c>
      <c r="X106" s="60">
        <v>2.3980000000000001</v>
      </c>
      <c r="Y106" s="60">
        <v>86.7</v>
      </c>
      <c r="Z106" s="60">
        <v>-2.5000000000000001E-2</v>
      </c>
      <c r="AA106" s="60">
        <v>-4.2000000000000003E-2</v>
      </c>
      <c r="AB106" s="60">
        <v>0.7</v>
      </c>
      <c r="AC106" s="60">
        <v>3.9</v>
      </c>
      <c r="AD106" s="60">
        <v>-0.89849999999999997</v>
      </c>
      <c r="AE106" s="60">
        <v>1E-3</v>
      </c>
      <c r="AF106" s="60">
        <v>0</v>
      </c>
      <c r="AG106" s="60">
        <v>-0.06</v>
      </c>
      <c r="AH106" s="60">
        <v>-5.0999999999999997E-2</v>
      </c>
      <c r="AI106" s="48">
        <v>3</v>
      </c>
      <c r="AJ106" s="48">
        <v>2</v>
      </c>
      <c r="AK106" s="48">
        <v>4</v>
      </c>
      <c r="AL106" s="48">
        <v>0</v>
      </c>
      <c r="AM106" s="48">
        <v>1</v>
      </c>
      <c r="AN106" s="48">
        <v>1</v>
      </c>
      <c r="AO106" s="48">
        <v>0</v>
      </c>
      <c r="AP106" s="48">
        <v>1</v>
      </c>
      <c r="AQ106" s="48">
        <v>4</v>
      </c>
      <c r="AR106" s="48">
        <v>4</v>
      </c>
    </row>
    <row r="107" spans="1:44">
      <c r="A107" s="44">
        <v>106</v>
      </c>
      <c r="B107" s="45">
        <v>3</v>
      </c>
      <c r="C107" s="45" t="s">
        <v>14</v>
      </c>
      <c r="D107" s="45">
        <v>4</v>
      </c>
      <c r="E107" s="44" t="s">
        <v>30</v>
      </c>
      <c r="F107" s="46">
        <v>-16.323430010844504</v>
      </c>
      <c r="G107" s="60">
        <v>-0.18690000000000001</v>
      </c>
      <c r="H107" s="60">
        <v>-5.0599999999999999E-2</v>
      </c>
      <c r="I107" s="60">
        <v>241.3</v>
      </c>
      <c r="J107" s="60">
        <v>-0.18690000000000001</v>
      </c>
      <c r="K107" s="60">
        <v>-5.0599999999999999E-2</v>
      </c>
      <c r="L107" s="60">
        <v>241.3</v>
      </c>
      <c r="M107" s="60">
        <v>14.123200000000001</v>
      </c>
      <c r="N107" s="60">
        <v>13.2974</v>
      </c>
      <c r="O107" s="60">
        <v>36.339500000000001</v>
      </c>
      <c r="P107" s="60">
        <v>2.2770000000000001</v>
      </c>
      <c r="Q107" s="60">
        <v>77.900000000000006</v>
      </c>
      <c r="R107" s="60">
        <v>-1.7000000000000001E-2</v>
      </c>
      <c r="S107" s="60">
        <v>-1.6E-2</v>
      </c>
      <c r="T107" s="60">
        <v>3.1</v>
      </c>
      <c r="U107" s="60">
        <v>3.3</v>
      </c>
      <c r="V107" s="60">
        <v>-9.4600000000000004E-2</v>
      </c>
      <c r="W107" s="60">
        <v>95.720500000000001</v>
      </c>
      <c r="X107" s="60">
        <v>2.3759999999999999</v>
      </c>
      <c r="Y107" s="60">
        <v>86</v>
      </c>
      <c r="Z107" s="60">
        <v>-1.7999999999999999E-2</v>
      </c>
      <c r="AA107" s="60">
        <v>-1.7999999999999999E-2</v>
      </c>
      <c r="AB107" s="60">
        <v>3.3</v>
      </c>
      <c r="AC107" s="60">
        <v>3.6</v>
      </c>
      <c r="AD107" s="60">
        <v>-0.78600000000000003</v>
      </c>
      <c r="AE107" s="60">
        <v>0.01</v>
      </c>
      <c r="AF107" s="60">
        <v>0.01</v>
      </c>
      <c r="AG107" s="60">
        <v>-6.6000000000000003E-2</v>
      </c>
      <c r="AH107" s="60">
        <v>-5.6000000000000001E-2</v>
      </c>
      <c r="AI107" s="48">
        <v>0</v>
      </c>
      <c r="AJ107" s="48">
        <v>1</v>
      </c>
      <c r="AK107" s="48">
        <v>4</v>
      </c>
      <c r="AL107" s="48">
        <v>0</v>
      </c>
      <c r="AM107" s="48">
        <v>3</v>
      </c>
      <c r="AN107" s="48">
        <v>1</v>
      </c>
      <c r="AO107" s="48">
        <v>0</v>
      </c>
      <c r="AP107" s="48">
        <v>1</v>
      </c>
      <c r="AQ107" s="48">
        <v>2</v>
      </c>
      <c r="AR107" s="48">
        <v>4</v>
      </c>
    </row>
    <row r="108" spans="1:44">
      <c r="A108" s="44">
        <v>107</v>
      </c>
      <c r="B108" s="45">
        <v>2</v>
      </c>
      <c r="C108" s="45" t="s">
        <v>15</v>
      </c>
      <c r="D108" s="45">
        <v>4</v>
      </c>
      <c r="E108" s="44" t="s">
        <v>30</v>
      </c>
      <c r="F108" s="46">
        <v>-13.456197580251228</v>
      </c>
      <c r="G108" s="60">
        <v>-0.2132</v>
      </c>
      <c r="H108" s="60">
        <v>-7.8E-2</v>
      </c>
      <c r="I108" s="60">
        <v>226.39</v>
      </c>
      <c r="J108" s="60">
        <v>-0.2132</v>
      </c>
      <c r="K108" s="60">
        <v>-7.8E-2</v>
      </c>
      <c r="L108" s="60">
        <v>226.39</v>
      </c>
      <c r="M108" s="60">
        <v>13.9651</v>
      </c>
      <c r="N108" s="60">
        <v>13.463100000000001</v>
      </c>
      <c r="O108" s="60">
        <v>22.348600000000001</v>
      </c>
      <c r="P108" s="60">
        <v>2.7</v>
      </c>
      <c r="Q108" s="60">
        <v>75.400000000000006</v>
      </c>
      <c r="R108" s="60">
        <v>-1.4E-2</v>
      </c>
      <c r="S108" s="60">
        <v>-1.2E-2</v>
      </c>
      <c r="T108" s="60">
        <v>1.2</v>
      </c>
      <c r="U108" s="60">
        <v>0.7</v>
      </c>
      <c r="V108" s="60">
        <v>-7.2499999999999995E-2</v>
      </c>
      <c r="W108" s="60">
        <v>84.477400000000003</v>
      </c>
      <c r="X108" s="60">
        <v>2.3679999999999999</v>
      </c>
      <c r="Y108" s="60">
        <v>88</v>
      </c>
      <c r="Z108" s="60">
        <v>-1.4E-2</v>
      </c>
      <c r="AA108" s="60">
        <v>-1.2999999999999999E-2</v>
      </c>
      <c r="AB108" s="60">
        <v>2.1</v>
      </c>
      <c r="AC108" s="60">
        <v>2</v>
      </c>
      <c r="AD108" s="60">
        <v>-0.6996</v>
      </c>
      <c r="AE108" s="60">
        <v>-6.0000000000000001E-3</v>
      </c>
      <c r="AF108" s="60">
        <v>-8.0000000000000002E-3</v>
      </c>
      <c r="AG108" s="60">
        <v>3.5000000000000003E-2</v>
      </c>
      <c r="AH108" s="60">
        <v>3.5999999999999997E-2</v>
      </c>
      <c r="AI108" s="48">
        <v>5</v>
      </c>
      <c r="AJ108" s="48">
        <v>0</v>
      </c>
      <c r="AK108" s="48">
        <v>1</v>
      </c>
      <c r="AL108" s="48">
        <v>3</v>
      </c>
      <c r="AM108" s="48">
        <v>5</v>
      </c>
      <c r="AN108" s="48">
        <v>2</v>
      </c>
      <c r="AO108" s="48">
        <v>2</v>
      </c>
      <c r="AP108" s="48">
        <v>5</v>
      </c>
      <c r="AQ108" s="48">
        <v>5</v>
      </c>
      <c r="AR108" s="48">
        <v>1</v>
      </c>
    </row>
    <row r="109" spans="1:44">
      <c r="A109" s="44">
        <v>108</v>
      </c>
      <c r="B109" s="45">
        <v>3</v>
      </c>
      <c r="C109" s="45" t="s">
        <v>16</v>
      </c>
      <c r="D109" s="45">
        <v>4</v>
      </c>
      <c r="E109" s="44" t="s">
        <v>30</v>
      </c>
      <c r="F109" s="46">
        <v>-4.3936020846967949</v>
      </c>
      <c r="G109" s="60">
        <v>-0.18360000000000001</v>
      </c>
      <c r="H109" s="60">
        <v>-5.0500000000000003E-2</v>
      </c>
      <c r="I109" s="60">
        <v>243.55</v>
      </c>
      <c r="J109" s="60">
        <v>-0.18360000000000001</v>
      </c>
      <c r="K109" s="60">
        <v>-5.0500000000000003E-2</v>
      </c>
      <c r="L109" s="60">
        <v>243.55</v>
      </c>
      <c r="M109" s="60">
        <v>28.644400000000001</v>
      </c>
      <c r="N109" s="60">
        <v>28.0138</v>
      </c>
      <c r="O109" s="60">
        <v>27.742000000000001</v>
      </c>
      <c r="P109" s="60">
        <v>2.286</v>
      </c>
      <c r="Q109" s="60">
        <v>80.900000000000006</v>
      </c>
      <c r="R109" s="60">
        <v>-8.9999999999999993E-3</v>
      </c>
      <c r="S109" s="60">
        <v>-8.9999999999999993E-3</v>
      </c>
      <c r="T109" s="60">
        <v>4.4000000000000004</v>
      </c>
      <c r="U109" s="60">
        <v>4.3</v>
      </c>
      <c r="V109" s="60">
        <v>-8.4099999999999994E-2</v>
      </c>
      <c r="W109" s="60">
        <v>80.155699999999996</v>
      </c>
      <c r="X109" s="60">
        <v>2.3719999999999999</v>
      </c>
      <c r="Y109" s="60">
        <v>85.4</v>
      </c>
      <c r="Z109" s="60">
        <v>-7.0000000000000001E-3</v>
      </c>
      <c r="AA109" s="60">
        <v>-8.0000000000000002E-3</v>
      </c>
      <c r="AB109" s="60">
        <v>3.7</v>
      </c>
      <c r="AC109" s="60">
        <v>3.7</v>
      </c>
      <c r="AD109" s="60">
        <v>-0.74170000000000003</v>
      </c>
      <c r="AE109" s="60">
        <v>0.06</v>
      </c>
      <c r="AF109" s="60">
        <v>5.8999999999999997E-2</v>
      </c>
      <c r="AG109" s="60">
        <v>-4.5999999999999999E-2</v>
      </c>
      <c r="AH109" s="60">
        <v>-4.2000000000000003E-2</v>
      </c>
      <c r="AI109" s="48">
        <v>1</v>
      </c>
      <c r="AJ109" s="48">
        <v>1</v>
      </c>
      <c r="AK109" s="48">
        <v>4</v>
      </c>
      <c r="AL109" s="48">
        <v>0</v>
      </c>
      <c r="AM109" s="48">
        <v>3</v>
      </c>
      <c r="AN109" s="48">
        <v>4</v>
      </c>
      <c r="AO109" s="48">
        <v>0</v>
      </c>
      <c r="AP109" s="48">
        <v>1</v>
      </c>
      <c r="AQ109" s="48">
        <v>2</v>
      </c>
      <c r="AR109" s="48">
        <v>4</v>
      </c>
    </row>
    <row r="110" spans="1:44">
      <c r="A110" s="44">
        <v>109</v>
      </c>
      <c r="B110" s="45">
        <v>3</v>
      </c>
      <c r="C110" s="45" t="s">
        <v>17</v>
      </c>
      <c r="D110" s="45">
        <v>4</v>
      </c>
      <c r="E110" s="44" t="s">
        <v>30</v>
      </c>
      <c r="F110" s="46">
        <v>-17.38527486798489</v>
      </c>
      <c r="G110" s="60">
        <v>-0.18204999999999999</v>
      </c>
      <c r="H110" s="60">
        <v>-4.7039999999999998E-2</v>
      </c>
      <c r="I110" s="60">
        <v>244.994</v>
      </c>
      <c r="J110" s="60">
        <v>-0.18204999999999999</v>
      </c>
      <c r="K110" s="60">
        <v>-4.7039999999999998E-2</v>
      </c>
      <c r="L110" s="60">
        <v>244.994</v>
      </c>
      <c r="M110" s="60">
        <v>13.651999999999999</v>
      </c>
      <c r="N110" s="60">
        <v>13.086</v>
      </c>
      <c r="O110" s="60">
        <v>37.691200000000002</v>
      </c>
      <c r="P110" s="60">
        <v>2.2799999999999998</v>
      </c>
      <c r="Q110" s="60">
        <v>78.5</v>
      </c>
      <c r="R110" s="60">
        <v>-1.6E-2</v>
      </c>
      <c r="S110" s="60">
        <v>-1.6E-2</v>
      </c>
      <c r="T110" s="60">
        <v>3.6</v>
      </c>
      <c r="U110" s="60">
        <v>2.9</v>
      </c>
      <c r="V110" s="60">
        <v>-0.1003</v>
      </c>
      <c r="W110" s="60">
        <v>97.283000000000001</v>
      </c>
      <c r="X110" s="60">
        <v>2.3780000000000001</v>
      </c>
      <c r="Y110" s="60">
        <v>86.6</v>
      </c>
      <c r="Z110" s="60">
        <v>-1.9E-2</v>
      </c>
      <c r="AA110" s="60">
        <v>-1.6E-2</v>
      </c>
      <c r="AB110" s="60">
        <v>3.8</v>
      </c>
      <c r="AC110" s="60">
        <v>3.2</v>
      </c>
      <c r="AD110" s="60">
        <v>-0.79490000000000005</v>
      </c>
      <c r="AE110" s="60">
        <v>1.0999999999999999E-2</v>
      </c>
      <c r="AF110" s="60">
        <v>1.2E-2</v>
      </c>
      <c r="AG110" s="60">
        <v>-0.06</v>
      </c>
      <c r="AH110" s="60">
        <v>-6.7000000000000004E-2</v>
      </c>
      <c r="AI110" s="48">
        <v>0</v>
      </c>
      <c r="AJ110" s="48">
        <v>1</v>
      </c>
      <c r="AK110" s="48">
        <v>4</v>
      </c>
      <c r="AL110" s="48">
        <v>0</v>
      </c>
      <c r="AM110" s="48">
        <v>3</v>
      </c>
      <c r="AN110" s="48">
        <v>1</v>
      </c>
      <c r="AO110" s="48">
        <v>0</v>
      </c>
      <c r="AP110" s="48">
        <v>1</v>
      </c>
      <c r="AQ110" s="48">
        <v>2</v>
      </c>
      <c r="AR110" s="48">
        <v>4</v>
      </c>
    </row>
    <row r="111" spans="1:44">
      <c r="A111" s="44">
        <v>110</v>
      </c>
      <c r="B111" s="45">
        <v>3</v>
      </c>
      <c r="C111" s="45" t="s">
        <v>18</v>
      </c>
      <c r="D111" s="45">
        <v>4</v>
      </c>
      <c r="E111" s="44" t="s">
        <v>30</v>
      </c>
      <c r="F111" s="46">
        <v>-15.34805553156275</v>
      </c>
      <c r="G111" s="60">
        <v>-0.20380999999999999</v>
      </c>
      <c r="H111" s="60">
        <v>-7.7109999999999998E-2</v>
      </c>
      <c r="I111" s="60">
        <v>232.24199999999999</v>
      </c>
      <c r="J111" s="60">
        <v>-0.20380999999999999</v>
      </c>
      <c r="K111" s="60">
        <v>-7.7109999999999998E-2</v>
      </c>
      <c r="L111" s="60">
        <v>232.24199999999999</v>
      </c>
      <c r="M111" s="60">
        <v>13.8384</v>
      </c>
      <c r="N111" s="60">
        <v>13.0025</v>
      </c>
      <c r="O111" s="60">
        <v>33.645600000000002</v>
      </c>
      <c r="P111" s="60">
        <v>2.2709999999999999</v>
      </c>
      <c r="Q111" s="60">
        <v>77</v>
      </c>
      <c r="R111" s="60">
        <v>-1.2E-2</v>
      </c>
      <c r="S111" s="60">
        <v>-1.6E-2</v>
      </c>
      <c r="T111" s="60">
        <v>3</v>
      </c>
      <c r="U111" s="60">
        <v>3.3</v>
      </c>
      <c r="V111" s="60">
        <v>-8.0199999999999994E-2</v>
      </c>
      <c r="W111" s="60">
        <v>91.284599999999998</v>
      </c>
      <c r="X111" s="60">
        <v>2.3690000000000002</v>
      </c>
      <c r="Y111" s="60">
        <v>85.2</v>
      </c>
      <c r="Z111" s="60">
        <v>-1.2999999999999999E-2</v>
      </c>
      <c r="AA111" s="60">
        <v>-1.6E-2</v>
      </c>
      <c r="AB111" s="60">
        <v>3.3</v>
      </c>
      <c r="AC111" s="60">
        <v>3.9</v>
      </c>
      <c r="AD111" s="60">
        <v>-0.75570000000000004</v>
      </c>
      <c r="AE111" s="60">
        <v>1.0999999999999999E-2</v>
      </c>
      <c r="AF111" s="60">
        <v>1.2999999999999999E-2</v>
      </c>
      <c r="AG111" s="60">
        <v>-5.2999999999999999E-2</v>
      </c>
      <c r="AH111" s="60">
        <v>-5.3999999999999999E-2</v>
      </c>
      <c r="AI111" s="48">
        <v>0</v>
      </c>
      <c r="AJ111" s="48">
        <v>0</v>
      </c>
      <c r="AK111" s="48">
        <v>0</v>
      </c>
      <c r="AL111" s="48">
        <v>1</v>
      </c>
      <c r="AM111" s="48">
        <v>5</v>
      </c>
      <c r="AN111" s="48">
        <v>2</v>
      </c>
      <c r="AO111" s="48">
        <v>5</v>
      </c>
      <c r="AP111" s="48">
        <v>0</v>
      </c>
      <c r="AQ111" s="48">
        <v>5</v>
      </c>
      <c r="AR111" s="48">
        <v>1</v>
      </c>
    </row>
    <row r="112" spans="1:44">
      <c r="A112" s="44">
        <v>111</v>
      </c>
      <c r="B112" s="45">
        <v>1</v>
      </c>
      <c r="C112" s="45" t="s">
        <v>10</v>
      </c>
      <c r="D112" s="45">
        <v>6</v>
      </c>
      <c r="E112" s="44" t="s">
        <v>31</v>
      </c>
      <c r="F112" s="46">
        <v>-20.565349356550087</v>
      </c>
      <c r="G112" s="60">
        <v>-0.1923</v>
      </c>
      <c r="H112" s="60">
        <v>-3.2899999999999999E-2</v>
      </c>
      <c r="I112" s="60">
        <v>236.79</v>
      </c>
      <c r="J112" s="60">
        <v>-0.1923</v>
      </c>
      <c r="K112" s="60">
        <v>-3.2899999999999999E-2</v>
      </c>
      <c r="L112" s="60">
        <v>236.79</v>
      </c>
      <c r="M112" s="60">
        <v>24.233000000000001</v>
      </c>
      <c r="N112" s="60">
        <v>16.0183</v>
      </c>
      <c r="O112" s="60">
        <v>40.6875</v>
      </c>
      <c r="P112" s="60">
        <v>2.2959999999999998</v>
      </c>
      <c r="Q112" s="60">
        <v>101.7</v>
      </c>
      <c r="R112" s="60">
        <v>-0.02</v>
      </c>
      <c r="S112" s="60">
        <v>-0.02</v>
      </c>
      <c r="T112" s="60">
        <v>4.4000000000000004</v>
      </c>
      <c r="U112" s="60">
        <v>4.3</v>
      </c>
      <c r="V112" s="60">
        <v>-0.14369999999999999</v>
      </c>
      <c r="W112" s="60">
        <v>103.206</v>
      </c>
      <c r="X112" s="60">
        <v>2.387</v>
      </c>
      <c r="Y112" s="60">
        <v>101.7</v>
      </c>
      <c r="Z112" s="60">
        <v>-2.5000000000000001E-2</v>
      </c>
      <c r="AA112" s="60">
        <v>-2.5000000000000001E-2</v>
      </c>
      <c r="AB112" s="60">
        <v>3.6</v>
      </c>
      <c r="AC112" s="60">
        <v>3.6</v>
      </c>
      <c r="AD112" s="60">
        <v>-0.80479999999999996</v>
      </c>
      <c r="AE112" s="60">
        <v>2.5000000000000001E-2</v>
      </c>
      <c r="AF112" s="60">
        <v>2.5000000000000001E-2</v>
      </c>
      <c r="AG112" s="60">
        <v>-0.111</v>
      </c>
      <c r="AH112" s="60">
        <v>-0.112</v>
      </c>
      <c r="AI112" s="48">
        <v>3</v>
      </c>
      <c r="AJ112" s="48">
        <v>2</v>
      </c>
      <c r="AK112" s="48">
        <v>4</v>
      </c>
      <c r="AL112" s="48">
        <v>0</v>
      </c>
      <c r="AM112" s="48">
        <v>1</v>
      </c>
      <c r="AN112" s="48">
        <v>1</v>
      </c>
      <c r="AO112" s="48">
        <v>0</v>
      </c>
      <c r="AP112" s="48">
        <v>1</v>
      </c>
      <c r="AQ112" s="48">
        <v>4</v>
      </c>
      <c r="AR112" s="48">
        <v>4</v>
      </c>
    </row>
    <row r="113" spans="1:44">
      <c r="A113" s="44">
        <v>112</v>
      </c>
      <c r="B113" s="45">
        <v>1</v>
      </c>
      <c r="C113" s="45" t="s">
        <v>13</v>
      </c>
      <c r="D113" s="45">
        <v>6</v>
      </c>
      <c r="E113" s="44" t="s">
        <v>31</v>
      </c>
      <c r="F113" s="46">
        <v>-2.4655052989976411</v>
      </c>
      <c r="G113" s="60">
        <v>-0.18215999999999999</v>
      </c>
      <c r="H113" s="60">
        <v>-3.031E-2</v>
      </c>
      <c r="I113" s="60">
        <v>247.13</v>
      </c>
      <c r="J113" s="60">
        <v>-0.18215999999999999</v>
      </c>
      <c r="K113" s="60">
        <v>-3.031E-2</v>
      </c>
      <c r="L113" s="60">
        <v>247.13</v>
      </c>
      <c r="M113" s="60">
        <v>50.368200000000002</v>
      </c>
      <c r="N113" s="60">
        <v>42.875700000000002</v>
      </c>
      <c r="O113" s="60">
        <v>38.527000000000001</v>
      </c>
      <c r="P113" s="60">
        <v>2.3140000000000001</v>
      </c>
      <c r="Q113" s="60">
        <v>102.7</v>
      </c>
      <c r="R113" s="60">
        <v>-5.0000000000000001E-3</v>
      </c>
      <c r="S113" s="60">
        <v>-6.0000000000000001E-3</v>
      </c>
      <c r="T113" s="60">
        <v>2.8</v>
      </c>
      <c r="U113" s="60">
        <v>1.8</v>
      </c>
      <c r="V113" s="60">
        <v>-0.1166</v>
      </c>
      <c r="W113" s="60">
        <v>84.909700000000001</v>
      </c>
      <c r="X113" s="60">
        <v>2.39</v>
      </c>
      <c r="Y113" s="60">
        <v>104.5</v>
      </c>
      <c r="Z113" s="60">
        <v>7.0000000000000001E-3</v>
      </c>
      <c r="AA113" s="60">
        <v>7.0000000000000001E-3</v>
      </c>
      <c r="AB113" s="60">
        <v>0.3</v>
      </c>
      <c r="AC113" s="60">
        <v>0.4</v>
      </c>
      <c r="AD113" s="60">
        <v>-0.72409999999999997</v>
      </c>
      <c r="AE113" s="60">
        <v>0.106</v>
      </c>
      <c r="AF113" s="60">
        <v>8.7999999999999995E-2</v>
      </c>
      <c r="AG113" s="60">
        <v>-5.0999999999999997E-2</v>
      </c>
      <c r="AH113" s="60">
        <v>-3.9E-2</v>
      </c>
      <c r="AI113" s="48">
        <v>1</v>
      </c>
      <c r="AJ113" s="48">
        <v>5</v>
      </c>
      <c r="AK113" s="48">
        <v>4</v>
      </c>
      <c r="AL113" s="48">
        <v>0</v>
      </c>
      <c r="AM113" s="48">
        <v>4</v>
      </c>
      <c r="AN113" s="48">
        <v>0</v>
      </c>
      <c r="AO113" s="48">
        <v>3</v>
      </c>
      <c r="AP113" s="48">
        <v>0</v>
      </c>
      <c r="AQ113" s="48">
        <v>1</v>
      </c>
      <c r="AR113" s="48">
        <v>2</v>
      </c>
    </row>
    <row r="114" spans="1:44">
      <c r="A114" s="44">
        <v>113</v>
      </c>
      <c r="B114" s="45">
        <v>4</v>
      </c>
      <c r="C114" s="45" t="s">
        <v>19</v>
      </c>
      <c r="D114" s="45">
        <v>6</v>
      </c>
      <c r="E114" s="44" t="s">
        <v>31</v>
      </c>
      <c r="F114" s="46">
        <v>-22.264725880886544</v>
      </c>
      <c r="G114" s="60">
        <v>-0.20130000000000001</v>
      </c>
      <c r="H114" s="60">
        <v>4.3E-3</v>
      </c>
      <c r="I114" s="60">
        <v>227.36</v>
      </c>
      <c r="J114" s="60">
        <v>-0.20130000000000001</v>
      </c>
      <c r="K114" s="60">
        <v>4.3E-3</v>
      </c>
      <c r="L114" s="60">
        <v>227.36</v>
      </c>
      <c r="M114" s="60">
        <v>21.341699999999999</v>
      </c>
      <c r="N114" s="60">
        <v>16.807099999999998</v>
      </c>
      <c r="O114" s="60">
        <v>33.479999999999997</v>
      </c>
      <c r="P114" s="60">
        <v>2.2789999999999999</v>
      </c>
      <c r="Q114" s="60">
        <v>95.8</v>
      </c>
      <c r="R114" s="60">
        <v>-3.7999999999999999E-2</v>
      </c>
      <c r="S114" s="60">
        <v>-2.4E-2</v>
      </c>
      <c r="T114" s="60">
        <v>0.8</v>
      </c>
      <c r="U114" s="60">
        <v>5.4</v>
      </c>
      <c r="V114" s="60">
        <v>-0.1862</v>
      </c>
      <c r="W114" s="60">
        <v>95.897400000000005</v>
      </c>
      <c r="X114" s="60">
        <v>2.3839999999999999</v>
      </c>
      <c r="Y114" s="60">
        <v>99.8</v>
      </c>
      <c r="Z114" s="60">
        <v>-4.7E-2</v>
      </c>
      <c r="AA114" s="60">
        <v>-3.2000000000000001E-2</v>
      </c>
      <c r="AB114" s="60">
        <v>-0.5</v>
      </c>
      <c r="AC114" s="60">
        <v>4.2</v>
      </c>
      <c r="AD114" s="60">
        <v>-0.83540000000000003</v>
      </c>
      <c r="AE114" s="60">
        <v>1.7000000000000001E-2</v>
      </c>
      <c r="AF114" s="60">
        <v>8.9999999999999993E-3</v>
      </c>
      <c r="AG114" s="60">
        <v>-8.3000000000000004E-2</v>
      </c>
      <c r="AH114" s="60">
        <v>-7.2999999999999995E-2</v>
      </c>
      <c r="AI114" s="48">
        <v>3</v>
      </c>
      <c r="AJ114" s="48">
        <v>2</v>
      </c>
      <c r="AK114" s="48">
        <v>2</v>
      </c>
      <c r="AL114" s="48">
        <v>4</v>
      </c>
      <c r="AM114" s="48">
        <v>2</v>
      </c>
      <c r="AN114" s="48">
        <v>3</v>
      </c>
      <c r="AO114" s="48">
        <v>4</v>
      </c>
      <c r="AP114" s="48">
        <v>4</v>
      </c>
      <c r="AQ114" s="48">
        <v>4</v>
      </c>
      <c r="AR114" s="48">
        <v>0</v>
      </c>
    </row>
    <row r="115" spans="1:44">
      <c r="A115" s="44">
        <v>114</v>
      </c>
      <c r="B115" s="45">
        <v>4</v>
      </c>
      <c r="C115" s="45" t="s">
        <v>20</v>
      </c>
      <c r="D115" s="45">
        <v>6</v>
      </c>
      <c r="E115" s="44" t="s">
        <v>31</v>
      </c>
      <c r="F115" s="46">
        <v>-14.143250498963198</v>
      </c>
      <c r="G115" s="60">
        <v>-0.19974</v>
      </c>
      <c r="H115" s="60">
        <v>-3.8100000000000002E-2</v>
      </c>
      <c r="I115" s="60">
        <v>226.114</v>
      </c>
      <c r="J115" s="60">
        <v>-0.19974</v>
      </c>
      <c r="K115" s="60">
        <v>-3.8100000000000002E-2</v>
      </c>
      <c r="L115" s="60">
        <v>226.114</v>
      </c>
      <c r="M115" s="60">
        <v>19.185400000000001</v>
      </c>
      <c r="N115" s="60">
        <v>15.404</v>
      </c>
      <c r="O115" s="60">
        <v>23.313700000000001</v>
      </c>
      <c r="P115" s="60">
        <v>2.2650000000000001</v>
      </c>
      <c r="Q115" s="60">
        <v>87.7</v>
      </c>
      <c r="R115" s="60">
        <v>-3.5999999999999997E-2</v>
      </c>
      <c r="S115" s="60">
        <v>-0.02</v>
      </c>
      <c r="T115" s="60">
        <v>-0.2</v>
      </c>
      <c r="U115" s="60">
        <v>6.4</v>
      </c>
      <c r="V115" s="60">
        <v>-0.12939999999999999</v>
      </c>
      <c r="W115" s="60">
        <v>80.424300000000002</v>
      </c>
      <c r="X115" s="60">
        <v>2.3650000000000002</v>
      </c>
      <c r="Y115" s="60">
        <v>94.6</v>
      </c>
      <c r="Z115" s="60">
        <v>-4.4999999999999998E-2</v>
      </c>
      <c r="AA115" s="60">
        <v>-2.3E-2</v>
      </c>
      <c r="AB115" s="60">
        <v>-0.6</v>
      </c>
      <c r="AC115" s="60">
        <v>5.0999999999999996</v>
      </c>
      <c r="AD115" s="60">
        <v>-0.72799999999999998</v>
      </c>
      <c r="AE115" s="60">
        <v>1.0999999999999999E-2</v>
      </c>
      <c r="AF115" s="60">
        <v>1.7999999999999999E-2</v>
      </c>
      <c r="AG115" s="60">
        <v>-1.4E-2</v>
      </c>
      <c r="AH115" s="60">
        <v>3.2000000000000001E-2</v>
      </c>
      <c r="AI115" s="48">
        <v>0</v>
      </c>
      <c r="AJ115" s="48">
        <v>0</v>
      </c>
      <c r="AK115" s="48">
        <v>5</v>
      </c>
      <c r="AL115" s="48">
        <v>5</v>
      </c>
      <c r="AM115" s="48">
        <v>2</v>
      </c>
      <c r="AN115" s="48">
        <v>3</v>
      </c>
      <c r="AO115" s="48">
        <v>4</v>
      </c>
      <c r="AP115" s="48">
        <v>2</v>
      </c>
      <c r="AQ115" s="48">
        <v>0</v>
      </c>
      <c r="AR115" s="48">
        <v>0</v>
      </c>
    </row>
    <row r="116" spans="1:44">
      <c r="A116" s="44">
        <v>115</v>
      </c>
      <c r="B116" s="45">
        <v>2</v>
      </c>
      <c r="C116" s="45" t="s">
        <v>12</v>
      </c>
      <c r="D116" s="45">
        <v>6</v>
      </c>
      <c r="E116" s="44" t="s">
        <v>31</v>
      </c>
      <c r="F116" s="46">
        <v>-13.155718954117219</v>
      </c>
      <c r="G116" s="60">
        <v>-0.25080000000000002</v>
      </c>
      <c r="H116" s="60">
        <v>-3.32E-2</v>
      </c>
      <c r="I116" s="60">
        <v>197.71</v>
      </c>
      <c r="J116" s="60">
        <v>-0.25080000000000002</v>
      </c>
      <c r="K116" s="60">
        <v>-3.32E-2</v>
      </c>
      <c r="L116" s="60">
        <v>197.71</v>
      </c>
      <c r="M116" s="60">
        <v>17.776</v>
      </c>
      <c r="N116" s="60">
        <v>12.607799999999999</v>
      </c>
      <c r="O116" s="60">
        <v>18.843299999999999</v>
      </c>
      <c r="P116" s="60">
        <v>2.2349999999999999</v>
      </c>
      <c r="Q116" s="60">
        <v>91</v>
      </c>
      <c r="R116" s="60">
        <v>-2E-3</v>
      </c>
      <c r="S116" s="60">
        <v>-2E-3</v>
      </c>
      <c r="T116" s="60">
        <v>2.2000000000000002</v>
      </c>
      <c r="U116" s="60">
        <v>2.2999999999999998</v>
      </c>
      <c r="V116" s="60">
        <v>-7.9899999999999999E-2</v>
      </c>
      <c r="W116" s="60">
        <v>76.962299999999999</v>
      </c>
      <c r="X116" s="60">
        <v>2.3490000000000002</v>
      </c>
      <c r="Y116" s="60">
        <v>101.7</v>
      </c>
      <c r="Z116" s="60">
        <v>6.0000000000000001E-3</v>
      </c>
      <c r="AA116" s="60">
        <v>6.0000000000000001E-3</v>
      </c>
      <c r="AB116" s="60">
        <v>2.5</v>
      </c>
      <c r="AC116" s="60">
        <v>2.5</v>
      </c>
      <c r="AD116" s="60">
        <v>-0.59919999999999995</v>
      </c>
      <c r="AE116" s="60">
        <v>1.4999999999999999E-2</v>
      </c>
      <c r="AF116" s="60">
        <v>1.4999999999999999E-2</v>
      </c>
      <c r="AG116" s="60">
        <v>0.03</v>
      </c>
      <c r="AH116" s="60">
        <v>2.7E-2</v>
      </c>
      <c r="AI116" s="48">
        <v>4</v>
      </c>
      <c r="AJ116" s="48">
        <v>3</v>
      </c>
      <c r="AK116" s="48">
        <v>3</v>
      </c>
      <c r="AL116" s="48">
        <v>2</v>
      </c>
      <c r="AM116" s="48">
        <v>0</v>
      </c>
      <c r="AN116" s="48">
        <v>5</v>
      </c>
      <c r="AO116" s="48">
        <v>1</v>
      </c>
      <c r="AP116" s="48">
        <v>3</v>
      </c>
      <c r="AQ116" s="48">
        <v>3</v>
      </c>
      <c r="AR116" s="48">
        <v>3</v>
      </c>
    </row>
    <row r="117" spans="1:44">
      <c r="A117" s="44">
        <v>116</v>
      </c>
      <c r="B117" s="45">
        <v>5</v>
      </c>
      <c r="C117" s="45" t="s">
        <v>21</v>
      </c>
      <c r="D117" s="45">
        <v>6</v>
      </c>
      <c r="E117" s="44" t="s">
        <v>31</v>
      </c>
      <c r="F117" s="46">
        <v>-11.611424725073789</v>
      </c>
      <c r="G117" s="60">
        <v>-0.16420000000000001</v>
      </c>
      <c r="H117" s="60">
        <v>2.3599999999999999E-2</v>
      </c>
      <c r="I117" s="60">
        <v>240.51</v>
      </c>
      <c r="J117" s="60">
        <v>-0.16420000000000001</v>
      </c>
      <c r="K117" s="60">
        <v>2.3599999999999999E-2</v>
      </c>
      <c r="L117" s="60">
        <v>240.51</v>
      </c>
      <c r="M117" s="60">
        <v>32.250700000000002</v>
      </c>
      <c r="N117" s="60">
        <v>29.983499999999999</v>
      </c>
      <c r="O117" s="60">
        <v>32.075600000000001</v>
      </c>
      <c r="P117" s="60">
        <v>2.2970000000000002</v>
      </c>
      <c r="Q117" s="60">
        <v>98.7</v>
      </c>
      <c r="R117" s="60">
        <v>-5.0000000000000001E-3</v>
      </c>
      <c r="S117" s="60">
        <v>-1.2E-2</v>
      </c>
      <c r="T117" s="60">
        <v>-2.2999999999999998</v>
      </c>
      <c r="U117" s="60">
        <v>-0.5</v>
      </c>
      <c r="V117" s="60">
        <v>-0.1515</v>
      </c>
      <c r="W117" s="60">
        <v>82.482500000000002</v>
      </c>
      <c r="X117" s="60">
        <v>2.3980000000000001</v>
      </c>
      <c r="Y117" s="60">
        <v>93.3</v>
      </c>
      <c r="Z117" s="60">
        <v>-2.5000000000000001E-2</v>
      </c>
      <c r="AA117" s="60">
        <v>-2.5000000000000001E-2</v>
      </c>
      <c r="AB117" s="60">
        <v>1.5</v>
      </c>
      <c r="AC117" s="60">
        <v>1.7</v>
      </c>
      <c r="AD117" s="60">
        <v>-0.8347</v>
      </c>
      <c r="AE117" s="60">
        <v>3.2000000000000001E-2</v>
      </c>
      <c r="AF117" s="60">
        <v>3.2000000000000001E-2</v>
      </c>
      <c r="AG117" s="60">
        <v>-2.1999999999999999E-2</v>
      </c>
      <c r="AH117" s="60">
        <v>-7.5999999999999998E-2</v>
      </c>
      <c r="AI117" s="48">
        <v>1</v>
      </c>
      <c r="AJ117" s="48">
        <v>5</v>
      </c>
      <c r="AK117" s="48">
        <v>2</v>
      </c>
      <c r="AL117" s="48">
        <v>4</v>
      </c>
      <c r="AM117" s="48">
        <v>1</v>
      </c>
      <c r="AN117" s="48">
        <v>1</v>
      </c>
      <c r="AO117" s="48">
        <v>0</v>
      </c>
      <c r="AP117" s="48">
        <v>4</v>
      </c>
      <c r="AQ117" s="48">
        <v>4</v>
      </c>
      <c r="AR117" s="48">
        <v>0</v>
      </c>
    </row>
    <row r="118" spans="1:44">
      <c r="A118" s="44">
        <v>117</v>
      </c>
      <c r="B118" s="45">
        <v>3</v>
      </c>
      <c r="C118" s="45" t="s">
        <v>14</v>
      </c>
      <c r="D118" s="45">
        <v>6</v>
      </c>
      <c r="E118" s="44" t="s">
        <v>31</v>
      </c>
      <c r="F118" s="46">
        <v>-15.547603079412511</v>
      </c>
      <c r="G118" s="60">
        <v>-0.189</v>
      </c>
      <c r="H118" s="60">
        <v>-4.7699999999999999E-2</v>
      </c>
      <c r="I118" s="60">
        <v>239.2</v>
      </c>
      <c r="J118" s="60">
        <v>-0.189</v>
      </c>
      <c r="K118" s="60">
        <v>-4.7699999999999999E-2</v>
      </c>
      <c r="L118" s="60">
        <v>239.2</v>
      </c>
      <c r="M118" s="60">
        <v>24.816600000000001</v>
      </c>
      <c r="N118" s="60">
        <v>20.011199999999999</v>
      </c>
      <c r="O118" s="60">
        <v>36.409199999999998</v>
      </c>
      <c r="P118" s="60">
        <v>2.2959999999999998</v>
      </c>
      <c r="Q118" s="60">
        <v>97.4</v>
      </c>
      <c r="R118" s="60">
        <v>-1.0999999999999999E-2</v>
      </c>
      <c r="S118" s="60">
        <v>-0.01</v>
      </c>
      <c r="T118" s="60">
        <v>2.5</v>
      </c>
      <c r="U118" s="60">
        <v>2.7</v>
      </c>
      <c r="V118" s="60">
        <v>-0.113</v>
      </c>
      <c r="W118" s="60">
        <v>92.575999999999993</v>
      </c>
      <c r="X118" s="60">
        <v>2.38</v>
      </c>
      <c r="Y118" s="60">
        <v>100.7</v>
      </c>
      <c r="Z118" s="60">
        <v>-1.2E-2</v>
      </c>
      <c r="AA118" s="60">
        <v>-1.0999999999999999E-2</v>
      </c>
      <c r="AB118" s="60">
        <v>1.5</v>
      </c>
      <c r="AC118" s="60">
        <v>1.6</v>
      </c>
      <c r="AD118" s="60">
        <v>-0.73899999999999999</v>
      </c>
      <c r="AE118" s="60">
        <v>4.3999999999999997E-2</v>
      </c>
      <c r="AF118" s="60">
        <v>4.4999999999999998E-2</v>
      </c>
      <c r="AG118" s="60">
        <v>-5.8000000000000003E-2</v>
      </c>
      <c r="AH118" s="60">
        <v>-6.5000000000000002E-2</v>
      </c>
      <c r="AI118" s="48">
        <v>1</v>
      </c>
      <c r="AJ118" s="48">
        <v>5</v>
      </c>
      <c r="AK118" s="48">
        <v>4</v>
      </c>
      <c r="AL118" s="48">
        <v>0</v>
      </c>
      <c r="AM118" s="48">
        <v>4</v>
      </c>
      <c r="AN118" s="48">
        <v>0</v>
      </c>
      <c r="AO118" s="48">
        <v>0</v>
      </c>
      <c r="AP118" s="48">
        <v>0</v>
      </c>
      <c r="AQ118" s="48">
        <v>2</v>
      </c>
      <c r="AR118" s="48">
        <v>2</v>
      </c>
    </row>
    <row r="119" spans="1:44">
      <c r="A119" s="44">
        <v>118</v>
      </c>
      <c r="B119" s="45">
        <v>2</v>
      </c>
      <c r="C119" s="45" t="s">
        <v>15</v>
      </c>
      <c r="D119" s="45">
        <v>6</v>
      </c>
      <c r="E119" s="44" t="s">
        <v>31</v>
      </c>
      <c r="F119" s="46">
        <v>-7.6266474813883178</v>
      </c>
      <c r="G119" s="60">
        <v>-0.21657000000000001</v>
      </c>
      <c r="H119" s="60">
        <v>-7.7670000000000003E-2</v>
      </c>
      <c r="I119" s="60">
        <v>222.35599999999999</v>
      </c>
      <c r="J119" s="60">
        <v>-0.21657000000000001</v>
      </c>
      <c r="K119" s="60">
        <v>-7.7670000000000003E-2</v>
      </c>
      <c r="L119" s="60">
        <v>222.35599999999999</v>
      </c>
      <c r="M119" s="60">
        <v>27.0932</v>
      </c>
      <c r="N119" s="60">
        <v>20.767900000000001</v>
      </c>
      <c r="O119" s="60">
        <v>24.255600000000001</v>
      </c>
      <c r="P119" s="60">
        <v>2.2629999999999999</v>
      </c>
      <c r="Q119" s="60">
        <v>93.2</v>
      </c>
      <c r="R119" s="60">
        <v>-0.01</v>
      </c>
      <c r="S119" s="60">
        <v>-1.2999999999999999E-2</v>
      </c>
      <c r="T119" s="60">
        <v>2.2999999999999998</v>
      </c>
      <c r="U119" s="60">
        <v>2.4</v>
      </c>
      <c r="V119" s="60">
        <v>-8.7099999999999997E-2</v>
      </c>
      <c r="W119" s="60">
        <v>80.101799999999997</v>
      </c>
      <c r="X119" s="60">
        <v>2.375</v>
      </c>
      <c r="Y119" s="60">
        <v>102.4</v>
      </c>
      <c r="Z119" s="60">
        <v>-8.0000000000000002E-3</v>
      </c>
      <c r="AA119" s="60">
        <v>-1.2999999999999999E-2</v>
      </c>
      <c r="AB119" s="60">
        <v>1.5</v>
      </c>
      <c r="AC119" s="60">
        <v>1.4</v>
      </c>
      <c r="AD119" s="60">
        <v>-0.66349999999999998</v>
      </c>
      <c r="AE119" s="60">
        <v>2.1000000000000001E-2</v>
      </c>
      <c r="AF119" s="60">
        <v>2.1999999999999999E-2</v>
      </c>
      <c r="AG119" s="60">
        <v>4.9000000000000002E-2</v>
      </c>
      <c r="AH119" s="60">
        <v>-1.4E-2</v>
      </c>
      <c r="AI119" s="48">
        <v>0</v>
      </c>
      <c r="AJ119" s="48">
        <v>0</v>
      </c>
      <c r="AK119" s="48">
        <v>0</v>
      </c>
      <c r="AL119" s="48">
        <v>1</v>
      </c>
      <c r="AM119" s="48">
        <v>5</v>
      </c>
      <c r="AN119" s="48">
        <v>2</v>
      </c>
      <c r="AO119" s="48">
        <v>5</v>
      </c>
      <c r="AP119" s="48">
        <v>0</v>
      </c>
      <c r="AQ119" s="48">
        <v>5</v>
      </c>
      <c r="AR119" s="48">
        <v>1</v>
      </c>
    </row>
    <row r="120" spans="1:44">
      <c r="A120" s="44">
        <v>119</v>
      </c>
      <c r="B120" s="45">
        <v>3</v>
      </c>
      <c r="C120" s="45" t="s">
        <v>16</v>
      </c>
      <c r="D120" s="45">
        <v>6</v>
      </c>
      <c r="E120" s="44" t="s">
        <v>31</v>
      </c>
      <c r="F120" s="46">
        <v>2.3932838452651595</v>
      </c>
      <c r="G120" s="60">
        <v>-0.18523999999999999</v>
      </c>
      <c r="H120" s="60">
        <v>-4.6699999999999998E-2</v>
      </c>
      <c r="I120" s="60">
        <v>240.85599999999999</v>
      </c>
      <c r="J120" s="60">
        <v>-0.18523999999999999</v>
      </c>
      <c r="K120" s="60">
        <v>-4.6699999999999998E-2</v>
      </c>
      <c r="L120" s="60">
        <v>240.85599999999999</v>
      </c>
      <c r="M120" s="60">
        <v>47.096400000000003</v>
      </c>
      <c r="N120" s="60">
        <v>30.3858</v>
      </c>
      <c r="O120" s="60">
        <v>29.3371</v>
      </c>
      <c r="P120" s="60">
        <v>2.2909999999999999</v>
      </c>
      <c r="Q120" s="60">
        <v>106.6</v>
      </c>
      <c r="R120" s="60">
        <v>-1.2E-2</v>
      </c>
      <c r="S120" s="60">
        <v>-1.2E-2</v>
      </c>
      <c r="T120" s="60">
        <v>4.8</v>
      </c>
      <c r="U120" s="60">
        <v>4.5</v>
      </c>
      <c r="V120" s="60">
        <v>-0.12379999999999999</v>
      </c>
      <c r="W120" s="60">
        <v>76.396900000000002</v>
      </c>
      <c r="X120" s="60">
        <v>2.379</v>
      </c>
      <c r="Y120" s="60">
        <v>104.7</v>
      </c>
      <c r="Z120" s="60">
        <v>-6.0000000000000001E-3</v>
      </c>
      <c r="AA120" s="60">
        <v>-3.0000000000000001E-3</v>
      </c>
      <c r="AB120" s="60">
        <v>3.5</v>
      </c>
      <c r="AC120" s="60">
        <v>4</v>
      </c>
      <c r="AD120" s="60">
        <v>-0.73219999999999996</v>
      </c>
      <c r="AE120" s="60">
        <v>0.05</v>
      </c>
      <c r="AF120" s="60">
        <v>0.05</v>
      </c>
      <c r="AG120" s="60">
        <v>-5.2999999999999999E-2</v>
      </c>
      <c r="AH120" s="60">
        <v>-4.9000000000000002E-2</v>
      </c>
      <c r="AI120" s="48">
        <v>1</v>
      </c>
      <c r="AJ120" s="48">
        <v>5</v>
      </c>
      <c r="AK120" s="48">
        <v>4</v>
      </c>
      <c r="AL120" s="48">
        <v>0</v>
      </c>
      <c r="AM120" s="48">
        <v>3</v>
      </c>
      <c r="AN120" s="48">
        <v>4</v>
      </c>
      <c r="AO120" s="48">
        <v>0</v>
      </c>
      <c r="AP120" s="48">
        <v>1</v>
      </c>
      <c r="AQ120" s="48">
        <v>2</v>
      </c>
      <c r="AR120" s="48">
        <v>4</v>
      </c>
    </row>
    <row r="121" spans="1:44">
      <c r="A121" s="44">
        <v>120</v>
      </c>
      <c r="B121" s="45">
        <v>3</v>
      </c>
      <c r="C121" s="45" t="s">
        <v>17</v>
      </c>
      <c r="D121" s="45">
        <v>6</v>
      </c>
      <c r="E121" s="44" t="s">
        <v>31</v>
      </c>
      <c r="F121" s="46">
        <v>-17.157711246392182</v>
      </c>
      <c r="G121" s="60">
        <v>-0.18192</v>
      </c>
      <c r="H121" s="60">
        <v>-4.2880000000000001E-2</v>
      </c>
      <c r="I121" s="60">
        <v>243.279</v>
      </c>
      <c r="J121" s="60">
        <v>-0.18192</v>
      </c>
      <c r="K121" s="60">
        <v>-4.2880000000000001E-2</v>
      </c>
      <c r="L121" s="60">
        <v>243.279</v>
      </c>
      <c r="M121" s="60">
        <v>25.006799999999998</v>
      </c>
      <c r="N121" s="60">
        <v>18.977</v>
      </c>
      <c r="O121" s="60">
        <v>37.917099999999998</v>
      </c>
      <c r="P121" s="60">
        <v>2.2959999999999998</v>
      </c>
      <c r="Q121" s="60">
        <v>98.4</v>
      </c>
      <c r="R121" s="60">
        <v>-1.0999999999999999E-2</v>
      </c>
      <c r="S121" s="60">
        <v>-8.9999999999999993E-3</v>
      </c>
      <c r="T121" s="60">
        <v>2.2000000000000002</v>
      </c>
      <c r="U121" s="60">
        <v>2.4</v>
      </c>
      <c r="V121" s="60">
        <v>-0.11940000000000001</v>
      </c>
      <c r="W121" s="60">
        <v>94.663700000000006</v>
      </c>
      <c r="X121" s="60">
        <v>2.3820000000000001</v>
      </c>
      <c r="Y121" s="60">
        <v>101.1</v>
      </c>
      <c r="Z121" s="60">
        <v>-1.2E-2</v>
      </c>
      <c r="AA121" s="60">
        <v>-0.01</v>
      </c>
      <c r="AB121" s="60">
        <v>0.9</v>
      </c>
      <c r="AC121" s="60">
        <v>1</v>
      </c>
      <c r="AD121" s="60">
        <v>-0.74239999999999995</v>
      </c>
      <c r="AE121" s="60">
        <v>4.9000000000000002E-2</v>
      </c>
      <c r="AF121" s="60">
        <v>0.05</v>
      </c>
      <c r="AG121" s="60">
        <v>-0.06</v>
      </c>
      <c r="AH121" s="60">
        <v>-5.7000000000000002E-2</v>
      </c>
      <c r="AI121" s="48">
        <v>1</v>
      </c>
      <c r="AJ121" s="48">
        <v>5</v>
      </c>
      <c r="AK121" s="48">
        <v>4</v>
      </c>
      <c r="AL121" s="48">
        <v>0</v>
      </c>
      <c r="AM121" s="48">
        <v>4</v>
      </c>
      <c r="AN121" s="48">
        <v>0</v>
      </c>
      <c r="AO121" s="48">
        <v>0</v>
      </c>
      <c r="AP121" s="48">
        <v>0</v>
      </c>
      <c r="AQ121" s="48">
        <v>2</v>
      </c>
      <c r="AR121" s="48">
        <v>2</v>
      </c>
    </row>
    <row r="122" spans="1:44">
      <c r="A122" s="44">
        <v>121</v>
      </c>
      <c r="B122" s="45">
        <v>3</v>
      </c>
      <c r="C122" s="45" t="s">
        <v>18</v>
      </c>
      <c r="D122" s="45">
        <v>6</v>
      </c>
      <c r="E122" s="44" t="s">
        <v>31</v>
      </c>
      <c r="F122" s="46">
        <v>-15.951565817484834</v>
      </c>
      <c r="G122" s="60">
        <v>-0.20834</v>
      </c>
      <c r="H122" s="60">
        <v>-7.6700000000000004E-2</v>
      </c>
      <c r="I122" s="60">
        <v>228.71199999999999</v>
      </c>
      <c r="J122" s="60">
        <v>-0.20834</v>
      </c>
      <c r="K122" s="60">
        <v>-7.6700000000000004E-2</v>
      </c>
      <c r="L122" s="60">
        <v>228.71199999999999</v>
      </c>
      <c r="M122" s="60">
        <v>26.241700000000002</v>
      </c>
      <c r="N122" s="60">
        <v>18.356999999999999</v>
      </c>
      <c r="O122" s="60">
        <v>34.11</v>
      </c>
      <c r="P122" s="60">
        <v>2.2869999999999999</v>
      </c>
      <c r="Q122" s="60">
        <v>98.9</v>
      </c>
      <c r="R122" s="60">
        <v>-1.0999999999999999E-2</v>
      </c>
      <c r="S122" s="60">
        <v>-6.0000000000000001E-3</v>
      </c>
      <c r="T122" s="60">
        <v>1.5</v>
      </c>
      <c r="U122" s="60">
        <v>1.1000000000000001</v>
      </c>
      <c r="V122" s="60">
        <v>-0.1023</v>
      </c>
      <c r="W122" s="60">
        <v>90.944500000000005</v>
      </c>
      <c r="X122" s="60">
        <v>2.375</v>
      </c>
      <c r="Y122" s="60">
        <v>100.7</v>
      </c>
      <c r="Z122" s="60">
        <v>-1.4E-2</v>
      </c>
      <c r="AA122" s="60">
        <v>-5.0000000000000001E-3</v>
      </c>
      <c r="AB122" s="60">
        <v>0.9</v>
      </c>
      <c r="AC122" s="60">
        <v>0.6</v>
      </c>
      <c r="AD122" s="60">
        <v>-0.71279999999999999</v>
      </c>
      <c r="AE122" s="60">
        <v>4.2000000000000003E-2</v>
      </c>
      <c r="AF122" s="60">
        <v>4.2999999999999997E-2</v>
      </c>
      <c r="AG122" s="60">
        <v>-3.5999999999999997E-2</v>
      </c>
      <c r="AH122" s="60">
        <v>-3.5999999999999997E-2</v>
      </c>
      <c r="AI122" s="48">
        <v>1</v>
      </c>
      <c r="AJ122" s="48">
        <v>0</v>
      </c>
      <c r="AK122" s="48">
        <v>0</v>
      </c>
      <c r="AL122" s="48">
        <v>0</v>
      </c>
      <c r="AM122" s="48">
        <v>5</v>
      </c>
      <c r="AN122" s="48">
        <v>4</v>
      </c>
      <c r="AO122" s="48">
        <v>5</v>
      </c>
      <c r="AP122" s="48">
        <v>0</v>
      </c>
      <c r="AQ122" s="48">
        <v>5</v>
      </c>
      <c r="AR122" s="48">
        <v>1</v>
      </c>
    </row>
    <row r="123" spans="1:44">
      <c r="A123" s="44">
        <v>122</v>
      </c>
      <c r="B123" s="45">
        <v>1</v>
      </c>
      <c r="C123" s="45" t="s">
        <v>10</v>
      </c>
      <c r="D123" s="45">
        <v>6</v>
      </c>
      <c r="E123" s="44" t="s">
        <v>32</v>
      </c>
      <c r="F123" s="46">
        <v>-22.17545485061919</v>
      </c>
      <c r="G123" s="60">
        <v>-0.18970000000000001</v>
      </c>
      <c r="H123" s="60">
        <v>-2.7000000000000001E-3</v>
      </c>
      <c r="I123" s="60">
        <v>230.61</v>
      </c>
      <c r="J123" s="60">
        <v>-0.18970000000000001</v>
      </c>
      <c r="K123" s="60">
        <v>-2.7000000000000001E-3</v>
      </c>
      <c r="L123" s="60">
        <v>230.61</v>
      </c>
      <c r="M123" s="60">
        <v>22.870100000000001</v>
      </c>
      <c r="N123" s="60">
        <v>14.206099999999999</v>
      </c>
      <c r="O123" s="60">
        <v>31.566700000000001</v>
      </c>
      <c r="P123" s="60">
        <v>2.27</v>
      </c>
      <c r="Q123" s="60">
        <v>94.7</v>
      </c>
      <c r="R123" s="60">
        <v>-2.4E-2</v>
      </c>
      <c r="S123" s="60">
        <v>-2.3E-2</v>
      </c>
      <c r="T123" s="60">
        <v>4.8</v>
      </c>
      <c r="U123" s="60">
        <v>4.7</v>
      </c>
      <c r="V123" s="60">
        <v>-0.1794</v>
      </c>
      <c r="W123" s="60">
        <v>102.488</v>
      </c>
      <c r="X123" s="60">
        <v>2.3940000000000001</v>
      </c>
      <c r="Y123" s="60">
        <v>100.7</v>
      </c>
      <c r="Z123" s="60">
        <v>-2.9000000000000001E-2</v>
      </c>
      <c r="AA123" s="60">
        <v>-2.8000000000000001E-2</v>
      </c>
      <c r="AB123" s="60">
        <v>4.5999999999999996</v>
      </c>
      <c r="AC123" s="60">
        <v>4.5</v>
      </c>
      <c r="AD123" s="60">
        <v>-0.84919999999999995</v>
      </c>
      <c r="AE123" s="60">
        <v>-4.0000000000000001E-3</v>
      </c>
      <c r="AF123" s="60">
        <v>-4.0000000000000001E-3</v>
      </c>
      <c r="AG123" s="60">
        <v>-6.8000000000000005E-2</v>
      </c>
      <c r="AH123" s="60">
        <v>-7.8E-2</v>
      </c>
      <c r="AI123" s="48">
        <v>3</v>
      </c>
      <c r="AJ123" s="48">
        <v>2</v>
      </c>
      <c r="AK123" s="48">
        <v>2</v>
      </c>
      <c r="AL123" s="48">
        <v>4</v>
      </c>
      <c r="AM123" s="48">
        <v>1</v>
      </c>
      <c r="AN123" s="48">
        <v>1</v>
      </c>
      <c r="AO123" s="48">
        <v>4</v>
      </c>
      <c r="AP123" s="48">
        <v>4</v>
      </c>
      <c r="AQ123" s="48">
        <v>4</v>
      </c>
      <c r="AR123" s="48">
        <v>0</v>
      </c>
    </row>
    <row r="124" spans="1:44">
      <c r="A124" s="44">
        <v>123</v>
      </c>
      <c r="B124" s="45">
        <v>1</v>
      </c>
      <c r="C124" s="45" t="s">
        <v>13</v>
      </c>
      <c r="D124" s="45">
        <v>6</v>
      </c>
      <c r="E124" s="44" t="s">
        <v>32</v>
      </c>
      <c r="F124" s="46">
        <v>-3.0977254982497016</v>
      </c>
      <c r="G124" s="60">
        <v>-0.183</v>
      </c>
      <c r="H124" s="60">
        <v>-6.1000000000000004E-3</v>
      </c>
      <c r="I124" s="60">
        <v>241.67</v>
      </c>
      <c r="J124" s="60">
        <v>-0.183</v>
      </c>
      <c r="K124" s="60">
        <v>-6.1000000000000004E-3</v>
      </c>
      <c r="L124" s="60">
        <v>241.67</v>
      </c>
      <c r="M124" s="60">
        <v>54.451999999999998</v>
      </c>
      <c r="N124" s="60">
        <v>42.567</v>
      </c>
      <c r="O124" s="60">
        <v>27.293299999999999</v>
      </c>
      <c r="P124" s="60">
        <v>2.3010000000000002</v>
      </c>
      <c r="Q124" s="60">
        <v>97.9</v>
      </c>
      <c r="R124" s="60">
        <v>-1.2E-2</v>
      </c>
      <c r="S124" s="60">
        <v>-1.0999999999999999E-2</v>
      </c>
      <c r="T124" s="60">
        <v>2.9</v>
      </c>
      <c r="U124" s="60">
        <v>2.7</v>
      </c>
      <c r="V124" s="60">
        <v>-0.14299999999999999</v>
      </c>
      <c r="W124" s="60">
        <v>83.455799999999996</v>
      </c>
      <c r="X124" s="60">
        <v>2.391</v>
      </c>
      <c r="Y124" s="60">
        <v>103.3</v>
      </c>
      <c r="Z124" s="60">
        <v>2E-3</v>
      </c>
      <c r="AA124" s="60">
        <v>2E-3</v>
      </c>
      <c r="AB124" s="60">
        <v>1</v>
      </c>
      <c r="AC124" s="60">
        <v>0.7</v>
      </c>
      <c r="AD124" s="60">
        <v>-0.77759999999999996</v>
      </c>
      <c r="AE124" s="60">
        <v>5.0999999999999997E-2</v>
      </c>
      <c r="AF124" s="60">
        <v>5.0999999999999997E-2</v>
      </c>
      <c r="AG124" s="60">
        <v>-3.7999999999999999E-2</v>
      </c>
      <c r="AH124" s="60">
        <v>-4.1000000000000002E-2</v>
      </c>
      <c r="AI124" s="48">
        <v>1</v>
      </c>
      <c r="AJ124" s="48">
        <v>5</v>
      </c>
      <c r="AK124" s="48">
        <v>2</v>
      </c>
      <c r="AL124" s="48">
        <v>0</v>
      </c>
      <c r="AM124" s="48">
        <v>4</v>
      </c>
      <c r="AN124" s="48">
        <v>0</v>
      </c>
      <c r="AO124" s="48">
        <v>3</v>
      </c>
      <c r="AP124" s="48">
        <v>0</v>
      </c>
      <c r="AQ124" s="48">
        <v>1</v>
      </c>
      <c r="AR124" s="48">
        <v>2</v>
      </c>
    </row>
    <row r="125" spans="1:44">
      <c r="A125" s="44">
        <v>124</v>
      </c>
      <c r="B125" s="45">
        <v>4</v>
      </c>
      <c r="C125" s="45" t="s">
        <v>19</v>
      </c>
      <c r="D125" s="45">
        <v>6</v>
      </c>
      <c r="E125" s="44" t="s">
        <v>32</v>
      </c>
      <c r="F125" s="46">
        <v>-19.145724850741885</v>
      </c>
      <c r="G125" s="60">
        <v>-0.2074</v>
      </c>
      <c r="H125" s="60">
        <v>-2.9999999999999997E-4</v>
      </c>
      <c r="I125" s="60">
        <v>223.6</v>
      </c>
      <c r="J125" s="60">
        <v>-0.2074</v>
      </c>
      <c r="K125" s="60">
        <v>-2.9999999999999997E-4</v>
      </c>
      <c r="L125" s="60">
        <v>223.6</v>
      </c>
      <c r="M125" s="60">
        <v>21.1081</v>
      </c>
      <c r="N125" s="60">
        <v>16.6264</v>
      </c>
      <c r="O125" s="60">
        <v>25.484200000000001</v>
      </c>
      <c r="P125" s="60">
        <v>2.2650000000000001</v>
      </c>
      <c r="Q125" s="60">
        <v>90.9</v>
      </c>
      <c r="R125" s="60">
        <v>-2.9000000000000001E-2</v>
      </c>
      <c r="S125" s="60">
        <v>-2.8000000000000001E-2</v>
      </c>
      <c r="T125" s="60">
        <v>1.4</v>
      </c>
      <c r="U125" s="60">
        <v>3.1</v>
      </c>
      <c r="V125" s="60">
        <v>-0.19040000000000001</v>
      </c>
      <c r="W125" s="60">
        <v>90.584299999999999</v>
      </c>
      <c r="X125" s="60">
        <v>2.3759999999999999</v>
      </c>
      <c r="Y125" s="60">
        <v>100.6</v>
      </c>
      <c r="Z125" s="60">
        <v>-4.1000000000000002E-2</v>
      </c>
      <c r="AA125" s="60">
        <v>-3.6999999999999998E-2</v>
      </c>
      <c r="AB125" s="60">
        <v>1.3</v>
      </c>
      <c r="AC125" s="60">
        <v>2.9</v>
      </c>
      <c r="AD125" s="60">
        <v>-0.83609999999999995</v>
      </c>
      <c r="AE125" s="60">
        <v>3.0000000000000001E-3</v>
      </c>
      <c r="AF125" s="60">
        <v>-4.0000000000000001E-3</v>
      </c>
      <c r="AG125" s="60">
        <v>-0.03</v>
      </c>
      <c r="AH125" s="60">
        <v>-3.6999999999999998E-2</v>
      </c>
      <c r="AI125" s="48">
        <v>3</v>
      </c>
      <c r="AJ125" s="48">
        <v>2</v>
      </c>
      <c r="AK125" s="48">
        <v>2</v>
      </c>
      <c r="AL125" s="48">
        <v>4</v>
      </c>
      <c r="AM125" s="48">
        <v>2</v>
      </c>
      <c r="AN125" s="48">
        <v>3</v>
      </c>
      <c r="AO125" s="48">
        <v>4</v>
      </c>
      <c r="AP125" s="48">
        <v>4</v>
      </c>
      <c r="AQ125" s="48">
        <v>4</v>
      </c>
      <c r="AR125" s="48">
        <v>0</v>
      </c>
    </row>
    <row r="126" spans="1:44">
      <c r="A126" s="44">
        <v>125</v>
      </c>
      <c r="B126" s="45">
        <v>4</v>
      </c>
      <c r="C126" s="45" t="s">
        <v>20</v>
      </c>
      <c r="D126" s="45">
        <v>6</v>
      </c>
      <c r="E126" s="44" t="s">
        <v>32</v>
      </c>
      <c r="F126" s="46">
        <v>-10.934483058792921</v>
      </c>
      <c r="G126" s="60">
        <v>-0.20172999999999999</v>
      </c>
      <c r="H126" s="60">
        <v>-4.0059999999999998E-2</v>
      </c>
      <c r="I126" s="60">
        <v>221.50800000000001</v>
      </c>
      <c r="J126" s="60">
        <v>-0.20172999999999999</v>
      </c>
      <c r="K126" s="60">
        <v>-4.0059999999999998E-2</v>
      </c>
      <c r="L126" s="60">
        <v>221.50800000000001</v>
      </c>
      <c r="M126" s="60">
        <v>13.822699999999999</v>
      </c>
      <c r="N126" s="60">
        <v>12.621</v>
      </c>
      <c r="O126" s="60">
        <v>17.659199999999998</v>
      </c>
      <c r="P126" s="60">
        <v>2.254</v>
      </c>
      <c r="Q126" s="60">
        <v>81.599999999999994</v>
      </c>
      <c r="R126" s="60">
        <v>-2.5000000000000001E-2</v>
      </c>
      <c r="S126" s="60">
        <v>-0.03</v>
      </c>
      <c r="T126" s="60">
        <v>1.3</v>
      </c>
      <c r="U126" s="60">
        <v>3.4</v>
      </c>
      <c r="V126" s="60">
        <v>-0.15040000000000001</v>
      </c>
      <c r="W126" s="60">
        <v>74.852000000000004</v>
      </c>
      <c r="X126" s="60">
        <v>2.363</v>
      </c>
      <c r="Y126" s="60">
        <v>94.1</v>
      </c>
      <c r="Z126" s="60">
        <v>-4.1000000000000002E-2</v>
      </c>
      <c r="AA126" s="60">
        <v>-0.04</v>
      </c>
      <c r="AB126" s="60">
        <v>0.6</v>
      </c>
      <c r="AC126" s="60">
        <v>3.2</v>
      </c>
      <c r="AD126" s="60">
        <v>-0.75270000000000004</v>
      </c>
      <c r="AE126" s="60">
        <v>1.4999999999999999E-2</v>
      </c>
      <c r="AF126" s="60">
        <v>-6.0000000000000001E-3</v>
      </c>
      <c r="AG126" s="60">
        <v>6.7000000000000004E-2</v>
      </c>
      <c r="AH126" s="60">
        <v>-1.9E-2</v>
      </c>
      <c r="AI126" s="48">
        <v>0</v>
      </c>
      <c r="AJ126" s="48">
        <v>0</v>
      </c>
      <c r="AK126" s="48">
        <v>5</v>
      </c>
      <c r="AL126" s="48">
        <v>5</v>
      </c>
      <c r="AM126" s="48">
        <v>2</v>
      </c>
      <c r="AN126" s="48">
        <v>3</v>
      </c>
      <c r="AO126" s="48">
        <v>4</v>
      </c>
      <c r="AP126" s="48">
        <v>2</v>
      </c>
      <c r="AQ126" s="48">
        <v>0</v>
      </c>
      <c r="AR126" s="48">
        <v>0</v>
      </c>
    </row>
    <row r="127" spans="1:44">
      <c r="A127" s="44">
        <v>126</v>
      </c>
      <c r="B127" s="45">
        <v>2</v>
      </c>
      <c r="C127" s="45" t="s">
        <v>12</v>
      </c>
      <c r="D127" s="45">
        <v>6</v>
      </c>
      <c r="E127" s="44" t="s">
        <v>32</v>
      </c>
      <c r="F127" s="46">
        <v>-17.439282632562936</v>
      </c>
      <c r="G127" s="60">
        <v>-0.25180000000000002</v>
      </c>
      <c r="H127" s="60">
        <v>-5.5199999999999999E-2</v>
      </c>
      <c r="I127" s="60">
        <v>195.58</v>
      </c>
      <c r="J127" s="60">
        <v>-0.25180000000000002</v>
      </c>
      <c r="K127" s="60">
        <v>-5.5199999999999999E-2</v>
      </c>
      <c r="L127" s="60">
        <v>195.58</v>
      </c>
      <c r="M127" s="60">
        <v>18.407900000000001</v>
      </c>
      <c r="N127" s="60">
        <v>14.435700000000001</v>
      </c>
      <c r="O127" s="60">
        <v>12.6661</v>
      </c>
      <c r="P127" s="60">
        <v>2.2280000000000002</v>
      </c>
      <c r="Q127" s="60">
        <v>86.6</v>
      </c>
      <c r="R127" s="60">
        <v>-7.0000000000000001E-3</v>
      </c>
      <c r="S127" s="60">
        <v>-0.01</v>
      </c>
      <c r="T127" s="60">
        <v>3.1</v>
      </c>
      <c r="U127" s="60">
        <v>2.8</v>
      </c>
      <c r="V127" s="60">
        <v>-9.7600000000000006E-2</v>
      </c>
      <c r="W127" s="60">
        <v>77.771799999999999</v>
      </c>
      <c r="X127" s="60">
        <v>2.3519999999999999</v>
      </c>
      <c r="Y127" s="60">
        <v>100</v>
      </c>
      <c r="Z127" s="60">
        <v>-1E-3</v>
      </c>
      <c r="AA127" s="60">
        <v>-4.0000000000000001E-3</v>
      </c>
      <c r="AB127" s="60">
        <v>3.1</v>
      </c>
      <c r="AC127" s="60">
        <v>2.7</v>
      </c>
      <c r="AD127" s="60">
        <v>-0.63639999999999997</v>
      </c>
      <c r="AE127" s="60">
        <v>-1.4999999999999999E-2</v>
      </c>
      <c r="AF127" s="60">
        <v>-1.4999999999999999E-2</v>
      </c>
      <c r="AG127" s="60">
        <v>5.1999999999999998E-2</v>
      </c>
      <c r="AH127" s="60">
        <v>4.3999999999999997E-2</v>
      </c>
      <c r="AI127" s="48">
        <v>4</v>
      </c>
      <c r="AJ127" s="48">
        <v>3</v>
      </c>
      <c r="AK127" s="48">
        <v>3</v>
      </c>
      <c r="AL127" s="48">
        <v>2</v>
      </c>
      <c r="AM127" s="48">
        <v>0</v>
      </c>
      <c r="AN127" s="48">
        <v>5</v>
      </c>
      <c r="AO127" s="48">
        <v>1</v>
      </c>
      <c r="AP127" s="48">
        <v>3</v>
      </c>
      <c r="AQ127" s="48">
        <v>3</v>
      </c>
      <c r="AR127" s="48">
        <v>3</v>
      </c>
    </row>
    <row r="128" spans="1:44">
      <c r="A128" s="44">
        <v>127</v>
      </c>
      <c r="B128" s="45">
        <v>5</v>
      </c>
      <c r="C128" s="45" t="s">
        <v>21</v>
      </c>
      <c r="D128" s="45">
        <v>6</v>
      </c>
      <c r="E128" s="44" t="s">
        <v>32</v>
      </c>
      <c r="F128" s="46">
        <v>-17.690248433683564</v>
      </c>
      <c r="G128" s="60">
        <v>-0.17219999999999999</v>
      </c>
      <c r="H128" s="60">
        <v>1.12E-2</v>
      </c>
      <c r="I128" s="60">
        <v>239.04</v>
      </c>
      <c r="J128" s="60">
        <v>-0.17219999999999999</v>
      </c>
      <c r="K128" s="60">
        <v>1.12E-2</v>
      </c>
      <c r="L128" s="60">
        <v>239.04</v>
      </c>
      <c r="M128" s="60">
        <v>24.2362</v>
      </c>
      <c r="N128" s="60">
        <v>20.436</v>
      </c>
      <c r="O128" s="60">
        <v>32.270099999999999</v>
      </c>
      <c r="P128" s="60">
        <v>2.2850000000000001</v>
      </c>
      <c r="Q128" s="60">
        <v>94</v>
      </c>
      <c r="R128" s="60">
        <v>-3.9E-2</v>
      </c>
      <c r="S128" s="60">
        <v>-3.7999999999999999E-2</v>
      </c>
      <c r="T128" s="60">
        <v>5.5</v>
      </c>
      <c r="U128" s="60">
        <v>5.5</v>
      </c>
      <c r="V128" s="60">
        <v>-0.1595</v>
      </c>
      <c r="W128" s="60">
        <v>97.586699999999993</v>
      </c>
      <c r="X128" s="60">
        <v>2.3919999999999999</v>
      </c>
      <c r="Y128" s="60">
        <v>101.3</v>
      </c>
      <c r="Z128" s="60">
        <v>-4.2999999999999997E-2</v>
      </c>
      <c r="AA128" s="60">
        <v>-4.2999999999999997E-2</v>
      </c>
      <c r="AB128" s="60">
        <v>2.7</v>
      </c>
      <c r="AC128" s="60">
        <v>2.7</v>
      </c>
      <c r="AD128" s="60">
        <v>-0.85089999999999999</v>
      </c>
      <c r="AE128" s="60">
        <v>2.1999999999999999E-2</v>
      </c>
      <c r="AF128" s="60">
        <v>2.3E-2</v>
      </c>
      <c r="AG128" s="60">
        <v>-5.0999999999999997E-2</v>
      </c>
      <c r="AH128" s="60">
        <v>-5.1999999999999998E-2</v>
      </c>
      <c r="AI128" s="48">
        <v>3</v>
      </c>
      <c r="AJ128" s="48">
        <v>2</v>
      </c>
      <c r="AK128" s="48">
        <v>2</v>
      </c>
      <c r="AL128" s="48">
        <v>4</v>
      </c>
      <c r="AM128" s="48">
        <v>1</v>
      </c>
      <c r="AN128" s="48">
        <v>1</v>
      </c>
      <c r="AO128" s="48">
        <v>4</v>
      </c>
      <c r="AP128" s="48">
        <v>4</v>
      </c>
      <c r="AQ128" s="48">
        <v>4</v>
      </c>
      <c r="AR128" s="48">
        <v>0</v>
      </c>
    </row>
    <row r="129" spans="1:44">
      <c r="A129" s="44">
        <v>128</v>
      </c>
      <c r="B129" s="45">
        <v>3</v>
      </c>
      <c r="C129" s="45" t="s">
        <v>14</v>
      </c>
      <c r="D129" s="45">
        <v>6</v>
      </c>
      <c r="E129" s="44" t="s">
        <v>32</v>
      </c>
      <c r="F129" s="46">
        <v>-19.379446864134025</v>
      </c>
      <c r="G129" s="60">
        <v>-0.19220000000000001</v>
      </c>
      <c r="H129" s="60">
        <v>-5.8700000000000002E-2</v>
      </c>
      <c r="I129" s="60">
        <v>239.45</v>
      </c>
      <c r="J129" s="60">
        <v>-0.19220000000000001</v>
      </c>
      <c r="K129" s="60">
        <v>-5.8700000000000002E-2</v>
      </c>
      <c r="L129" s="60">
        <v>239.45</v>
      </c>
      <c r="M129" s="60">
        <v>22.3706</v>
      </c>
      <c r="N129" s="60">
        <v>18.572900000000001</v>
      </c>
      <c r="O129" s="60">
        <v>33.01</v>
      </c>
      <c r="P129" s="60">
        <v>2.2839999999999998</v>
      </c>
      <c r="Q129" s="60">
        <v>93.2</v>
      </c>
      <c r="R129" s="60">
        <v>-1.9E-2</v>
      </c>
      <c r="S129" s="60">
        <v>-1.7999999999999999E-2</v>
      </c>
      <c r="T129" s="60">
        <v>4.2</v>
      </c>
      <c r="U129" s="60">
        <v>4.2</v>
      </c>
      <c r="V129" s="60">
        <v>-0.1462</v>
      </c>
      <c r="W129" s="60">
        <v>95.813299999999998</v>
      </c>
      <c r="X129" s="60">
        <v>2.383</v>
      </c>
      <c r="Y129" s="60">
        <v>99.1</v>
      </c>
      <c r="Z129" s="60">
        <v>-1.9E-2</v>
      </c>
      <c r="AA129" s="60">
        <v>-1.9E-2</v>
      </c>
      <c r="AB129" s="60">
        <v>3.2</v>
      </c>
      <c r="AC129" s="60">
        <v>3</v>
      </c>
      <c r="AD129" s="60">
        <v>-0.78339999999999999</v>
      </c>
      <c r="AE129" s="60">
        <v>1.2E-2</v>
      </c>
      <c r="AF129" s="60">
        <v>1.2999999999999999E-2</v>
      </c>
      <c r="AG129" s="60">
        <v>-6.5000000000000002E-2</v>
      </c>
      <c r="AH129" s="60">
        <v>-6.9000000000000006E-2</v>
      </c>
      <c r="AI129" s="48">
        <v>3</v>
      </c>
      <c r="AJ129" s="48">
        <v>2</v>
      </c>
      <c r="AK129" s="48">
        <v>4</v>
      </c>
      <c r="AL129" s="48">
        <v>0</v>
      </c>
      <c r="AM129" s="48">
        <v>1</v>
      </c>
      <c r="AN129" s="48">
        <v>1</v>
      </c>
      <c r="AO129" s="48">
        <v>0</v>
      </c>
      <c r="AP129" s="48">
        <v>1</v>
      </c>
      <c r="AQ129" s="48">
        <v>2</v>
      </c>
      <c r="AR129" s="48">
        <v>4</v>
      </c>
    </row>
    <row r="130" spans="1:44">
      <c r="A130" s="44">
        <v>129</v>
      </c>
      <c r="B130" s="45">
        <v>2</v>
      </c>
      <c r="C130" s="45" t="s">
        <v>15</v>
      </c>
      <c r="D130" s="45">
        <v>6</v>
      </c>
      <c r="E130" s="44" t="s">
        <v>32</v>
      </c>
      <c r="F130" s="46">
        <v>-13.542329541721756</v>
      </c>
      <c r="G130" s="60">
        <v>-0.21887000000000001</v>
      </c>
      <c r="H130" s="60">
        <v>-8.5620000000000002E-2</v>
      </c>
      <c r="I130" s="60">
        <v>221.65799999999999</v>
      </c>
      <c r="J130" s="60">
        <v>-0.21887000000000001</v>
      </c>
      <c r="K130" s="60">
        <v>-8.5620000000000002E-2</v>
      </c>
      <c r="L130" s="60">
        <v>221.65799999999999</v>
      </c>
      <c r="M130" s="60">
        <v>20.6023</v>
      </c>
      <c r="N130" s="60">
        <v>16.525400000000001</v>
      </c>
      <c r="O130" s="60">
        <v>20.99</v>
      </c>
      <c r="P130" s="60">
        <v>2.2559999999999998</v>
      </c>
      <c r="Q130" s="60">
        <v>87.6</v>
      </c>
      <c r="R130" s="60">
        <v>-1.7999999999999999E-2</v>
      </c>
      <c r="S130" s="60">
        <v>-2.4E-2</v>
      </c>
      <c r="T130" s="60">
        <v>3.4</v>
      </c>
      <c r="U130" s="60">
        <v>3.4</v>
      </c>
      <c r="V130" s="60">
        <v>-0.1013</v>
      </c>
      <c r="W130" s="60">
        <v>81.865700000000004</v>
      </c>
      <c r="X130" s="60">
        <v>2.38</v>
      </c>
      <c r="Y130" s="60">
        <v>100.5</v>
      </c>
      <c r="Z130" s="60">
        <v>-2.3E-2</v>
      </c>
      <c r="AA130" s="60">
        <v>-2.7E-2</v>
      </c>
      <c r="AB130" s="60">
        <v>2.6</v>
      </c>
      <c r="AC130" s="60">
        <v>3.3</v>
      </c>
      <c r="AD130" s="60">
        <v>-0.67949999999999999</v>
      </c>
      <c r="AE130" s="60">
        <v>-6.0000000000000001E-3</v>
      </c>
      <c r="AF130" s="60">
        <v>-8.0000000000000002E-3</v>
      </c>
      <c r="AG130" s="60">
        <v>5.8000000000000003E-2</v>
      </c>
      <c r="AH130" s="60">
        <v>-2.5999999999999999E-2</v>
      </c>
      <c r="AI130" s="48">
        <v>0</v>
      </c>
      <c r="AJ130" s="48">
        <v>0</v>
      </c>
      <c r="AK130" s="48">
        <v>0</v>
      </c>
      <c r="AL130" s="48">
        <v>1</v>
      </c>
      <c r="AM130" s="48">
        <v>5</v>
      </c>
      <c r="AN130" s="48">
        <v>2</v>
      </c>
      <c r="AO130" s="48">
        <v>5</v>
      </c>
      <c r="AP130" s="48">
        <v>0</v>
      </c>
      <c r="AQ130" s="48">
        <v>5</v>
      </c>
      <c r="AR130" s="48">
        <v>1</v>
      </c>
    </row>
    <row r="131" spans="1:44">
      <c r="A131" s="44">
        <v>130</v>
      </c>
      <c r="B131" s="45">
        <v>3</v>
      </c>
      <c r="C131" s="45" t="s">
        <v>16</v>
      </c>
      <c r="D131" s="45">
        <v>6</v>
      </c>
      <c r="E131" s="44" t="s">
        <v>32</v>
      </c>
      <c r="F131" s="46">
        <v>-6.5391774309136963</v>
      </c>
      <c r="G131" s="60">
        <v>-0.18528</v>
      </c>
      <c r="H131" s="60">
        <v>-5.6939999999999998E-2</v>
      </c>
      <c r="I131" s="60">
        <v>240.423</v>
      </c>
      <c r="J131" s="60">
        <v>-0.18528</v>
      </c>
      <c r="K131" s="60">
        <v>-5.6939999999999998E-2</v>
      </c>
      <c r="L131" s="60">
        <v>240.423</v>
      </c>
      <c r="M131" s="60">
        <v>32.002200000000002</v>
      </c>
      <c r="N131" s="60">
        <v>28.266100000000002</v>
      </c>
      <c r="O131" s="60">
        <v>28.1417</v>
      </c>
      <c r="P131" s="60">
        <v>2.286</v>
      </c>
      <c r="Q131" s="60">
        <v>96.6</v>
      </c>
      <c r="R131" s="60">
        <v>-1.4999999999999999E-2</v>
      </c>
      <c r="S131" s="60">
        <v>-1.6E-2</v>
      </c>
      <c r="T131" s="60">
        <v>4</v>
      </c>
      <c r="U131" s="60">
        <v>3.6</v>
      </c>
      <c r="V131" s="60">
        <v>-0.13969999999999999</v>
      </c>
      <c r="W131" s="60">
        <v>81.900199999999998</v>
      </c>
      <c r="X131" s="60">
        <v>2.38</v>
      </c>
      <c r="Y131" s="60">
        <v>101.6</v>
      </c>
      <c r="Z131" s="60">
        <v>-0.01</v>
      </c>
      <c r="AA131" s="60">
        <v>-1.0999999999999999E-2</v>
      </c>
      <c r="AB131" s="60">
        <v>3.1</v>
      </c>
      <c r="AC131" s="60">
        <v>2.6</v>
      </c>
      <c r="AD131" s="60">
        <v>-0.74439999999999995</v>
      </c>
      <c r="AE131" s="60">
        <v>4.1000000000000002E-2</v>
      </c>
      <c r="AF131" s="60">
        <v>4.2999999999999997E-2</v>
      </c>
      <c r="AG131" s="60">
        <v>-3.7999999999999999E-2</v>
      </c>
      <c r="AH131" s="60">
        <v>-3.9E-2</v>
      </c>
      <c r="AI131" s="48">
        <v>1</v>
      </c>
      <c r="AJ131" s="48">
        <v>5</v>
      </c>
      <c r="AK131" s="48">
        <v>4</v>
      </c>
      <c r="AL131" s="48">
        <v>0</v>
      </c>
      <c r="AM131" s="48">
        <v>3</v>
      </c>
      <c r="AN131" s="48">
        <v>4</v>
      </c>
      <c r="AO131" s="48">
        <v>0</v>
      </c>
      <c r="AP131" s="48">
        <v>1</v>
      </c>
      <c r="AQ131" s="48">
        <v>2</v>
      </c>
      <c r="AR131" s="48">
        <v>4</v>
      </c>
    </row>
    <row r="132" spans="1:44">
      <c r="A132" s="44">
        <v>131</v>
      </c>
      <c r="B132" s="45">
        <v>3</v>
      </c>
      <c r="C132" s="45" t="s">
        <v>17</v>
      </c>
      <c r="D132" s="45">
        <v>6</v>
      </c>
      <c r="E132" s="44" t="s">
        <v>32</v>
      </c>
      <c r="F132" s="46">
        <v>-19.953386017921275</v>
      </c>
      <c r="G132" s="60">
        <v>-0.18276999999999999</v>
      </c>
      <c r="H132" s="60">
        <v>-5.457E-2</v>
      </c>
      <c r="I132" s="60">
        <v>243.33799999999999</v>
      </c>
      <c r="J132" s="60">
        <v>-0.18276999999999999</v>
      </c>
      <c r="K132" s="60">
        <v>-5.457E-2</v>
      </c>
      <c r="L132" s="60">
        <v>243.33799999999999</v>
      </c>
      <c r="M132" s="60">
        <v>22.5764</v>
      </c>
      <c r="N132" s="60">
        <v>18.8992</v>
      </c>
      <c r="O132" s="60">
        <v>34.3215</v>
      </c>
      <c r="P132" s="60">
        <v>2.286</v>
      </c>
      <c r="Q132" s="60">
        <v>94.3</v>
      </c>
      <c r="R132" s="60">
        <v>-2.1000000000000001E-2</v>
      </c>
      <c r="S132" s="60">
        <v>-1.7000000000000001E-2</v>
      </c>
      <c r="T132" s="60">
        <v>3.7</v>
      </c>
      <c r="U132" s="60">
        <v>3.8</v>
      </c>
      <c r="V132" s="60">
        <v>-0.14990000000000001</v>
      </c>
      <c r="W132" s="60">
        <v>97.239000000000004</v>
      </c>
      <c r="X132" s="60">
        <v>2.3839999999999999</v>
      </c>
      <c r="Y132" s="60">
        <v>98.5</v>
      </c>
      <c r="Z132" s="60">
        <v>-2.1999999999999999E-2</v>
      </c>
      <c r="AA132" s="60">
        <v>-1.9E-2</v>
      </c>
      <c r="AB132" s="60">
        <v>2.4</v>
      </c>
      <c r="AC132" s="60">
        <v>2.5</v>
      </c>
      <c r="AD132" s="60">
        <v>-0.78720000000000001</v>
      </c>
      <c r="AE132" s="60">
        <v>1.4999999999999999E-2</v>
      </c>
      <c r="AF132" s="60">
        <v>1.7000000000000001E-2</v>
      </c>
      <c r="AG132" s="60">
        <v>-6.8000000000000005E-2</v>
      </c>
      <c r="AH132" s="60">
        <v>-0.06</v>
      </c>
      <c r="AI132" s="48">
        <v>3</v>
      </c>
      <c r="AJ132" s="48">
        <v>2</v>
      </c>
      <c r="AK132" s="48">
        <v>4</v>
      </c>
      <c r="AL132" s="48">
        <v>0</v>
      </c>
      <c r="AM132" s="48">
        <v>1</v>
      </c>
      <c r="AN132" s="48">
        <v>1</v>
      </c>
      <c r="AO132" s="48">
        <v>0</v>
      </c>
      <c r="AP132" s="48">
        <v>1</v>
      </c>
      <c r="AQ132" s="48">
        <v>2</v>
      </c>
      <c r="AR132" s="48">
        <v>4</v>
      </c>
    </row>
    <row r="133" spans="1:44">
      <c r="A133" s="44">
        <v>132</v>
      </c>
      <c r="B133" s="45">
        <v>3</v>
      </c>
      <c r="C133" s="45" t="s">
        <v>18</v>
      </c>
      <c r="D133" s="45">
        <v>6</v>
      </c>
      <c r="E133" s="44" t="s">
        <v>32</v>
      </c>
      <c r="F133" s="46">
        <v>-17.526181122691469</v>
      </c>
      <c r="G133" s="60">
        <v>-0.20796000000000001</v>
      </c>
      <c r="H133" s="60">
        <v>-8.3280000000000007E-2</v>
      </c>
      <c r="I133" s="60">
        <v>227.72900000000001</v>
      </c>
      <c r="J133" s="60">
        <v>-0.20796000000000001</v>
      </c>
      <c r="K133" s="60">
        <v>-8.3280000000000007E-2</v>
      </c>
      <c r="L133" s="60">
        <v>227.72900000000001</v>
      </c>
      <c r="M133" s="60">
        <v>21.442499999999999</v>
      </c>
      <c r="N133" s="61">
        <v>18.620831153821833</v>
      </c>
      <c r="O133" s="60">
        <v>30.045000000000002</v>
      </c>
      <c r="P133" s="60">
        <v>2.274</v>
      </c>
      <c r="Q133" s="60">
        <v>90.8</v>
      </c>
      <c r="R133" s="60">
        <v>-2.1000000000000001E-2</v>
      </c>
      <c r="S133" s="60">
        <v>-2.1000000000000001E-2</v>
      </c>
      <c r="T133" s="60">
        <v>3.7</v>
      </c>
      <c r="U133" s="60">
        <v>3.3</v>
      </c>
      <c r="V133" s="60">
        <v>-0.13200000000000001</v>
      </c>
      <c r="W133" s="60">
        <v>93.225499999999997</v>
      </c>
      <c r="X133" s="60">
        <v>2.3780000000000001</v>
      </c>
      <c r="Y133" s="60">
        <v>97.6</v>
      </c>
      <c r="Z133" s="60">
        <v>-2.3E-2</v>
      </c>
      <c r="AA133" s="60">
        <v>-2.1000000000000001E-2</v>
      </c>
      <c r="AB133" s="60">
        <v>2.6</v>
      </c>
      <c r="AC133" s="60">
        <v>2.1</v>
      </c>
      <c r="AD133" s="60">
        <v>-0.75180000000000002</v>
      </c>
      <c r="AE133" s="60">
        <v>8.0000000000000002E-3</v>
      </c>
      <c r="AF133" s="60">
        <v>1.0999999999999999E-2</v>
      </c>
      <c r="AG133" s="60">
        <v>-7.0000000000000007E-2</v>
      </c>
      <c r="AH133" s="60">
        <v>-6.2E-2</v>
      </c>
      <c r="AI133" s="48">
        <v>0</v>
      </c>
      <c r="AJ133" s="48">
        <v>0</v>
      </c>
      <c r="AK133" s="48">
        <v>0</v>
      </c>
      <c r="AL133" s="48">
        <v>1</v>
      </c>
      <c r="AM133" s="48">
        <v>5</v>
      </c>
      <c r="AN133" s="48">
        <v>2</v>
      </c>
      <c r="AO133" s="48">
        <v>5</v>
      </c>
      <c r="AP133" s="48">
        <v>0</v>
      </c>
      <c r="AQ133" s="48">
        <v>5</v>
      </c>
      <c r="AR133" s="48">
        <v>1</v>
      </c>
    </row>
    <row r="134" spans="1:44">
      <c r="A134" s="44">
        <v>133</v>
      </c>
      <c r="B134" s="45">
        <v>1</v>
      </c>
      <c r="C134" s="45" t="s">
        <v>10</v>
      </c>
      <c r="D134" s="45">
        <v>5</v>
      </c>
      <c r="E134" s="44" t="s">
        <v>33</v>
      </c>
      <c r="F134" s="46">
        <v>-18.234720733518657</v>
      </c>
      <c r="G134" s="60">
        <v>-0.18840000000000001</v>
      </c>
      <c r="H134" s="60">
        <v>-3.9399999999999998E-2</v>
      </c>
      <c r="I134" s="60">
        <v>237.05</v>
      </c>
      <c r="J134" s="60">
        <v>-0.1923</v>
      </c>
      <c r="K134" s="60">
        <v>-3.2899999999999999E-2</v>
      </c>
      <c r="L134" s="60">
        <v>236.79</v>
      </c>
      <c r="M134" s="60">
        <v>18.1675</v>
      </c>
      <c r="N134" s="60">
        <v>15.4297</v>
      </c>
      <c r="O134" s="60">
        <v>36.0458</v>
      </c>
      <c r="P134" s="60">
        <v>2.2770000000000001</v>
      </c>
      <c r="Q134" s="60">
        <v>89.7</v>
      </c>
      <c r="R134" s="60">
        <v>-1.9E-2</v>
      </c>
      <c r="S134" s="60">
        <v>-0.02</v>
      </c>
      <c r="T134" s="60">
        <v>4.4000000000000004</v>
      </c>
      <c r="U134" s="60">
        <v>4.0999999999999996</v>
      </c>
      <c r="V134" s="60">
        <v>-0.13250000000000001</v>
      </c>
      <c r="W134" s="60">
        <v>99.518199999999993</v>
      </c>
      <c r="X134" s="60">
        <v>2.3849999999999998</v>
      </c>
      <c r="Y134" s="60">
        <v>94.1</v>
      </c>
      <c r="Z134" s="60">
        <v>-2.7E-2</v>
      </c>
      <c r="AA134" s="60">
        <v>-2.3E-2</v>
      </c>
      <c r="AB134" s="60">
        <v>4.9000000000000004</v>
      </c>
      <c r="AC134" s="60">
        <v>4.2</v>
      </c>
      <c r="AD134" s="60">
        <v>-0.82489999999999997</v>
      </c>
      <c r="AE134" s="60">
        <v>-1E-3</v>
      </c>
      <c r="AF134" s="60">
        <v>2.4E-2</v>
      </c>
      <c r="AG134" s="60">
        <v>-0.10100000000000001</v>
      </c>
      <c r="AH134" s="60">
        <v>-7.1999999999999995E-2</v>
      </c>
      <c r="AI134" s="48">
        <v>3</v>
      </c>
      <c r="AJ134" s="48">
        <v>2</v>
      </c>
      <c r="AK134" s="48">
        <v>4</v>
      </c>
      <c r="AL134" s="48">
        <v>0</v>
      </c>
      <c r="AM134" s="48">
        <v>3</v>
      </c>
      <c r="AN134" s="48">
        <v>1</v>
      </c>
      <c r="AO134" s="48">
        <v>0</v>
      </c>
      <c r="AP134" s="48">
        <v>1</v>
      </c>
      <c r="AQ134" s="48">
        <v>4</v>
      </c>
      <c r="AR134" s="48">
        <v>4</v>
      </c>
    </row>
    <row r="135" spans="1:44">
      <c r="A135" s="44">
        <v>134</v>
      </c>
      <c r="B135" s="45">
        <v>1</v>
      </c>
      <c r="C135" s="45" t="s">
        <v>13</v>
      </c>
      <c r="D135" s="45">
        <v>5</v>
      </c>
      <c r="E135" s="44" t="s">
        <v>33</v>
      </c>
      <c r="F135" s="46">
        <v>-4.0432838755828016</v>
      </c>
      <c r="G135" s="60">
        <v>-0.1804</v>
      </c>
      <c r="H135" s="60">
        <v>-4.5999999999999999E-2</v>
      </c>
      <c r="I135" s="60">
        <v>248.87</v>
      </c>
      <c r="J135" s="60">
        <v>-0.18215999999999999</v>
      </c>
      <c r="K135" s="60">
        <v>-3.031E-2</v>
      </c>
      <c r="L135" s="60">
        <v>247.13</v>
      </c>
      <c r="M135" s="60">
        <v>42.397599999999997</v>
      </c>
      <c r="N135" s="60">
        <v>38.430500000000002</v>
      </c>
      <c r="O135" s="60">
        <v>39.703000000000003</v>
      </c>
      <c r="P135" s="60">
        <v>2.3079999999999998</v>
      </c>
      <c r="Q135" s="60">
        <v>94.6</v>
      </c>
      <c r="R135" s="60">
        <v>-1.2999999999999999E-2</v>
      </c>
      <c r="S135" s="60">
        <v>0</v>
      </c>
      <c r="T135" s="60">
        <v>2.9</v>
      </c>
      <c r="U135" s="60">
        <v>1.4</v>
      </c>
      <c r="V135" s="60">
        <v>-0.10580000000000001</v>
      </c>
      <c r="W135" s="60">
        <v>86.3643</v>
      </c>
      <c r="X135" s="60">
        <v>2.4020000000000001</v>
      </c>
      <c r="Y135" s="60">
        <v>98.5</v>
      </c>
      <c r="Z135" s="60">
        <v>-6.0000000000000001E-3</v>
      </c>
      <c r="AA135" s="60">
        <v>1.2E-2</v>
      </c>
      <c r="AB135" s="60">
        <v>1.5</v>
      </c>
      <c r="AC135" s="60">
        <v>0.4</v>
      </c>
      <c r="AD135" s="60">
        <v>-0.75939999999999996</v>
      </c>
      <c r="AE135" s="60">
        <v>3.9E-2</v>
      </c>
      <c r="AF135" s="60">
        <v>9.1999999999999998E-2</v>
      </c>
      <c r="AG135" s="60">
        <v>-0.11799999999999999</v>
      </c>
      <c r="AH135" s="60">
        <v>-1.4999999999999999E-2</v>
      </c>
      <c r="AI135" s="48">
        <v>1</v>
      </c>
      <c r="AJ135" s="48">
        <v>5</v>
      </c>
      <c r="AK135" s="48">
        <v>4</v>
      </c>
      <c r="AL135" s="48">
        <v>0</v>
      </c>
      <c r="AM135" s="48">
        <v>4</v>
      </c>
      <c r="AN135" s="48">
        <v>0</v>
      </c>
      <c r="AO135" s="48">
        <v>3</v>
      </c>
      <c r="AP135" s="48">
        <v>0</v>
      </c>
      <c r="AQ135" s="48">
        <v>1</v>
      </c>
      <c r="AR135" s="48">
        <v>2</v>
      </c>
    </row>
    <row r="136" spans="1:44">
      <c r="A136" s="44">
        <v>135</v>
      </c>
      <c r="B136" s="45">
        <v>4</v>
      </c>
      <c r="C136" s="45" t="s">
        <v>19</v>
      </c>
      <c r="D136" s="45">
        <v>5</v>
      </c>
      <c r="E136" s="44" t="s">
        <v>33</v>
      </c>
      <c r="F136" s="46">
        <v>-20.759148263769589</v>
      </c>
      <c r="G136" s="60">
        <v>-0.2011</v>
      </c>
      <c r="H136" s="60">
        <v>-4.9200000000000001E-2</v>
      </c>
      <c r="I136" s="60">
        <v>232.16</v>
      </c>
      <c r="J136" s="60">
        <v>-0.20130000000000001</v>
      </c>
      <c r="K136" s="60">
        <v>4.3E-3</v>
      </c>
      <c r="L136" s="60">
        <v>227.36</v>
      </c>
      <c r="M136" s="60">
        <v>15.735300000000001</v>
      </c>
      <c r="N136" s="60">
        <v>14.291399999999999</v>
      </c>
      <c r="O136" s="60">
        <v>32.746400000000001</v>
      </c>
      <c r="P136" s="60">
        <v>2.27</v>
      </c>
      <c r="Q136" s="60">
        <v>85.3</v>
      </c>
      <c r="R136" s="60">
        <v>-0.03</v>
      </c>
      <c r="S136" s="60">
        <v>-2.5999999999999999E-2</v>
      </c>
      <c r="T136" s="60">
        <v>3.3</v>
      </c>
      <c r="U136" s="60">
        <v>3</v>
      </c>
      <c r="V136" s="60">
        <v>-0.16320000000000001</v>
      </c>
      <c r="W136" s="60">
        <v>95.706699999999998</v>
      </c>
      <c r="X136" s="60">
        <v>2.3809999999999998</v>
      </c>
      <c r="Y136" s="60">
        <v>90.9</v>
      </c>
      <c r="Z136" s="60">
        <v>-4.1000000000000002E-2</v>
      </c>
      <c r="AA136" s="60">
        <v>-3.3000000000000002E-2</v>
      </c>
      <c r="AB136" s="60">
        <v>3</v>
      </c>
      <c r="AC136" s="60">
        <v>2.5</v>
      </c>
      <c r="AD136" s="60">
        <v>-0.84789999999999999</v>
      </c>
      <c r="AE136" s="60">
        <v>1E-3</v>
      </c>
      <c r="AF136" s="60">
        <v>4.0000000000000001E-3</v>
      </c>
      <c r="AG136" s="60">
        <v>-6.0999999999999999E-2</v>
      </c>
      <c r="AH136" s="60">
        <v>-5.3999999999999999E-2</v>
      </c>
      <c r="AI136" s="48">
        <v>3</v>
      </c>
      <c r="AJ136" s="48">
        <v>2</v>
      </c>
      <c r="AK136" s="48">
        <v>5</v>
      </c>
      <c r="AL136" s="48">
        <v>4</v>
      </c>
      <c r="AM136" s="48">
        <v>2</v>
      </c>
      <c r="AN136" s="48">
        <v>3</v>
      </c>
      <c r="AO136" s="48">
        <v>4</v>
      </c>
      <c r="AP136" s="48">
        <v>4</v>
      </c>
      <c r="AQ136" s="48">
        <v>4</v>
      </c>
      <c r="AR136" s="48">
        <v>0</v>
      </c>
    </row>
    <row r="137" spans="1:44">
      <c r="A137" s="44">
        <v>136</v>
      </c>
      <c r="B137" s="45">
        <v>4</v>
      </c>
      <c r="C137" s="45" t="s">
        <v>20</v>
      </c>
      <c r="D137" s="45">
        <v>5</v>
      </c>
      <c r="E137" s="44" t="s">
        <v>33</v>
      </c>
      <c r="F137" s="46">
        <v>-15.328053893806555</v>
      </c>
      <c r="G137" s="60">
        <v>-0.19289999999999999</v>
      </c>
      <c r="H137" s="60">
        <v>-6.1600000000000002E-2</v>
      </c>
      <c r="I137" s="60">
        <v>231.5</v>
      </c>
      <c r="J137" s="60">
        <v>-0.19974</v>
      </c>
      <c r="K137" s="60">
        <v>-3.8100000000000002E-2</v>
      </c>
      <c r="L137" s="60">
        <v>226.114</v>
      </c>
      <c r="M137" s="60">
        <v>15.0777</v>
      </c>
      <c r="N137" s="60">
        <v>14.784000000000001</v>
      </c>
      <c r="O137" s="60">
        <v>23.800599999999999</v>
      </c>
      <c r="P137" s="60">
        <v>2.254</v>
      </c>
      <c r="Q137" s="60">
        <v>82.6</v>
      </c>
      <c r="R137" s="60">
        <v>-2.7E-2</v>
      </c>
      <c r="S137" s="60">
        <v>-0.03</v>
      </c>
      <c r="T137" s="60">
        <v>2.6</v>
      </c>
      <c r="U137" s="60">
        <v>3.1</v>
      </c>
      <c r="V137" s="60">
        <v>-0.1181</v>
      </c>
      <c r="W137" s="60">
        <v>80.050899999999999</v>
      </c>
      <c r="X137" s="60">
        <v>2.3660000000000001</v>
      </c>
      <c r="Y137" s="60">
        <v>90.4</v>
      </c>
      <c r="Z137" s="60">
        <v>-3.7999999999999999E-2</v>
      </c>
      <c r="AA137" s="60">
        <v>-3.6999999999999998E-2</v>
      </c>
      <c r="AB137" s="60">
        <v>2.9</v>
      </c>
      <c r="AC137" s="60">
        <v>3.2</v>
      </c>
      <c r="AD137" s="60">
        <v>-0.74570000000000003</v>
      </c>
      <c r="AE137" s="60">
        <v>1E-3</v>
      </c>
      <c r="AF137" s="60">
        <v>-7.0000000000000001E-3</v>
      </c>
      <c r="AG137" s="60">
        <v>4.2999999999999997E-2</v>
      </c>
      <c r="AH137" s="60">
        <v>-2.5000000000000001E-2</v>
      </c>
      <c r="AI137" s="48">
        <v>0</v>
      </c>
      <c r="AJ137" s="48">
        <v>0</v>
      </c>
      <c r="AK137" s="48">
        <v>5</v>
      </c>
      <c r="AL137" s="48">
        <v>5</v>
      </c>
      <c r="AM137" s="48">
        <v>2</v>
      </c>
      <c r="AN137" s="48">
        <v>3</v>
      </c>
      <c r="AO137" s="48">
        <v>4</v>
      </c>
      <c r="AP137" s="48">
        <v>2</v>
      </c>
      <c r="AQ137" s="48">
        <v>0</v>
      </c>
      <c r="AR137" s="48">
        <v>0</v>
      </c>
    </row>
    <row r="138" spans="1:44">
      <c r="A138" s="44">
        <v>137</v>
      </c>
      <c r="B138" s="45">
        <v>2</v>
      </c>
      <c r="C138" s="45" t="s">
        <v>12</v>
      </c>
      <c r="D138" s="45">
        <v>5</v>
      </c>
      <c r="E138" s="44" t="s">
        <v>33</v>
      </c>
      <c r="F138" s="46">
        <v>-11.055365054022559</v>
      </c>
      <c r="G138" s="60">
        <v>-0.2432</v>
      </c>
      <c r="H138" s="60">
        <v>-7.6700000000000004E-2</v>
      </c>
      <c r="I138" s="60">
        <v>205.51</v>
      </c>
      <c r="J138" s="60">
        <v>-0.25080000000000002</v>
      </c>
      <c r="K138" s="60">
        <v>-3.32E-2</v>
      </c>
      <c r="L138" s="60">
        <v>197.71</v>
      </c>
      <c r="M138" s="60">
        <v>14.404999999999999</v>
      </c>
      <c r="N138" s="60">
        <v>13.057700000000001</v>
      </c>
      <c r="O138" s="60">
        <v>17.2212</v>
      </c>
      <c r="P138" s="60">
        <v>2.2320000000000002</v>
      </c>
      <c r="Q138" s="60">
        <v>81.900000000000006</v>
      </c>
      <c r="R138" s="60">
        <v>-7.0000000000000001E-3</v>
      </c>
      <c r="S138" s="60">
        <v>-1E-3</v>
      </c>
      <c r="T138" s="60">
        <v>3.1</v>
      </c>
      <c r="U138" s="60">
        <v>2.2999999999999998</v>
      </c>
      <c r="V138" s="60">
        <v>-6.54E-2</v>
      </c>
      <c r="W138" s="60">
        <v>71.890799999999999</v>
      </c>
      <c r="X138" s="60">
        <v>2.3460000000000001</v>
      </c>
      <c r="Y138" s="60">
        <v>92.8</v>
      </c>
      <c r="Z138" s="60">
        <v>-3.0000000000000001E-3</v>
      </c>
      <c r="AA138" s="60">
        <v>1.2E-2</v>
      </c>
      <c r="AB138" s="60">
        <v>3.8</v>
      </c>
      <c r="AC138" s="60">
        <v>2</v>
      </c>
      <c r="AD138" s="60">
        <v>-0.61499999999999999</v>
      </c>
      <c r="AE138" s="60">
        <v>-4.0000000000000001E-3</v>
      </c>
      <c r="AF138" s="60">
        <v>1.7000000000000001E-2</v>
      </c>
      <c r="AG138" s="60">
        <v>8.9999999999999993E-3</v>
      </c>
      <c r="AH138" s="60">
        <v>5.7000000000000002E-2</v>
      </c>
      <c r="AI138" s="48">
        <v>4</v>
      </c>
      <c r="AJ138" s="48">
        <v>3</v>
      </c>
      <c r="AK138" s="48">
        <v>3</v>
      </c>
      <c r="AL138" s="48">
        <v>2</v>
      </c>
      <c r="AM138" s="48">
        <v>0</v>
      </c>
      <c r="AN138" s="48">
        <v>5</v>
      </c>
      <c r="AO138" s="48">
        <v>1</v>
      </c>
      <c r="AP138" s="48">
        <v>3</v>
      </c>
      <c r="AQ138" s="48">
        <v>3</v>
      </c>
      <c r="AR138" s="48">
        <v>3</v>
      </c>
    </row>
    <row r="139" spans="1:44">
      <c r="A139" s="44">
        <v>138</v>
      </c>
      <c r="B139" s="45">
        <v>5</v>
      </c>
      <c r="C139" s="45" t="s">
        <v>21</v>
      </c>
      <c r="D139" s="45">
        <v>5</v>
      </c>
      <c r="E139" s="44" t="s">
        <v>33</v>
      </c>
      <c r="F139" s="46">
        <v>-19.979621573394297</v>
      </c>
      <c r="G139" s="60">
        <v>-0.17036999999999999</v>
      </c>
      <c r="H139" s="60">
        <v>-3.9910000000000001E-2</v>
      </c>
      <c r="I139" s="60">
        <v>241.81</v>
      </c>
      <c r="J139" s="60">
        <v>-0.16420000000000001</v>
      </c>
      <c r="K139" s="60">
        <v>2.3599999999999999E-2</v>
      </c>
      <c r="L139" s="60">
        <v>240.51</v>
      </c>
      <c r="M139" s="60">
        <v>22.168500000000002</v>
      </c>
      <c r="N139" s="60">
        <v>20.7836</v>
      </c>
      <c r="O139" s="60">
        <v>37.645400000000002</v>
      </c>
      <c r="P139" s="60">
        <v>2.2850000000000001</v>
      </c>
      <c r="Q139" s="60">
        <v>89</v>
      </c>
      <c r="R139" s="60">
        <v>-2.1999999999999999E-2</v>
      </c>
      <c r="S139" s="60">
        <v>-2.1999999999999999E-2</v>
      </c>
      <c r="T139" s="60">
        <v>2.9</v>
      </c>
      <c r="U139" s="60">
        <v>2.7</v>
      </c>
      <c r="V139" s="60">
        <v>-0.1166</v>
      </c>
      <c r="W139" s="60">
        <v>101.84699999999999</v>
      </c>
      <c r="X139" s="60">
        <v>2.4020000000000001</v>
      </c>
      <c r="Y139" s="60">
        <v>93.9</v>
      </c>
      <c r="Z139" s="60">
        <v>-2.8000000000000001E-2</v>
      </c>
      <c r="AA139" s="60">
        <v>-2.4E-2</v>
      </c>
      <c r="AB139" s="60">
        <v>-0.3</v>
      </c>
      <c r="AC139" s="60">
        <v>0.4</v>
      </c>
      <c r="AD139" s="60">
        <v>-0.88239999999999996</v>
      </c>
      <c r="AE139" s="60">
        <v>4.0000000000000001E-3</v>
      </c>
      <c r="AF139" s="60">
        <v>2.8000000000000001E-2</v>
      </c>
      <c r="AG139" s="60">
        <v>-0.04</v>
      </c>
      <c r="AH139" s="60">
        <v>-7.0999999999999994E-2</v>
      </c>
      <c r="AI139" s="48">
        <v>3</v>
      </c>
      <c r="AJ139" s="48">
        <v>2</v>
      </c>
      <c r="AK139" s="48">
        <v>2</v>
      </c>
      <c r="AL139" s="48">
        <v>0</v>
      </c>
      <c r="AM139" s="48">
        <v>1</v>
      </c>
      <c r="AN139" s="48">
        <v>1</v>
      </c>
      <c r="AO139" s="48">
        <v>0</v>
      </c>
      <c r="AP139" s="48">
        <v>4</v>
      </c>
      <c r="AQ139" s="48">
        <v>4</v>
      </c>
      <c r="AR139" s="48">
        <v>0</v>
      </c>
    </row>
    <row r="140" spans="1:44">
      <c r="A140" s="44">
        <v>139</v>
      </c>
      <c r="B140" s="45">
        <v>3</v>
      </c>
      <c r="C140" s="45" t="s">
        <v>14</v>
      </c>
      <c r="D140" s="45">
        <v>5</v>
      </c>
      <c r="E140" s="44" t="s">
        <v>33</v>
      </c>
      <c r="F140" s="46">
        <v>-16.500277557366871</v>
      </c>
      <c r="G140" s="60">
        <v>-0.18690000000000001</v>
      </c>
      <c r="H140" s="60">
        <v>-5.0599999999999999E-2</v>
      </c>
      <c r="I140" s="60">
        <v>241.3</v>
      </c>
      <c r="J140" s="60">
        <v>-0.189</v>
      </c>
      <c r="K140" s="60">
        <v>-4.7699999999999999E-2</v>
      </c>
      <c r="L140" s="60">
        <v>239.2</v>
      </c>
      <c r="M140" s="60">
        <v>17.769100000000002</v>
      </c>
      <c r="N140" s="60">
        <v>15.7385</v>
      </c>
      <c r="O140" s="60">
        <v>37.421999999999997</v>
      </c>
      <c r="P140" s="60">
        <v>2.2839999999999998</v>
      </c>
      <c r="Q140" s="60">
        <v>88.9</v>
      </c>
      <c r="R140" s="60">
        <v>-1.4E-2</v>
      </c>
      <c r="S140" s="60">
        <v>-1.4E-2</v>
      </c>
      <c r="T140" s="60">
        <v>3.2</v>
      </c>
      <c r="U140" s="60">
        <v>3.4</v>
      </c>
      <c r="V140" s="60">
        <v>-0.10630000000000001</v>
      </c>
      <c r="W140" s="60">
        <v>94.041899999999998</v>
      </c>
      <c r="X140" s="60">
        <v>2.3769999999999998</v>
      </c>
      <c r="Y140" s="60">
        <v>92.8</v>
      </c>
      <c r="Z140" s="60">
        <v>-1.4999999999999999E-2</v>
      </c>
      <c r="AA140" s="60">
        <v>-1.4E-2</v>
      </c>
      <c r="AB140" s="60">
        <v>2.8</v>
      </c>
      <c r="AC140" s="60">
        <v>2.9</v>
      </c>
      <c r="AD140" s="60">
        <v>-0.76829999999999998</v>
      </c>
      <c r="AE140" s="60">
        <v>2.9000000000000001E-2</v>
      </c>
      <c r="AF140" s="60">
        <v>3.3000000000000002E-2</v>
      </c>
      <c r="AG140" s="60">
        <v>-6.2E-2</v>
      </c>
      <c r="AH140" s="60">
        <v>-6.5000000000000002E-2</v>
      </c>
      <c r="AI140" s="48">
        <v>1</v>
      </c>
      <c r="AJ140" s="48">
        <v>1</v>
      </c>
      <c r="AK140" s="48">
        <v>4</v>
      </c>
      <c r="AL140" s="48">
        <v>0</v>
      </c>
      <c r="AM140" s="48">
        <v>3</v>
      </c>
      <c r="AN140" s="48">
        <v>1</v>
      </c>
      <c r="AO140" s="48">
        <v>0</v>
      </c>
      <c r="AP140" s="48">
        <v>1</v>
      </c>
      <c r="AQ140" s="48">
        <v>2</v>
      </c>
      <c r="AR140" s="48">
        <v>4</v>
      </c>
    </row>
    <row r="141" spans="1:44">
      <c r="A141" s="44">
        <v>140</v>
      </c>
      <c r="B141" s="45">
        <v>2</v>
      </c>
      <c r="C141" s="45" t="s">
        <v>15</v>
      </c>
      <c r="D141" s="45">
        <v>5</v>
      </c>
      <c r="E141" s="44" t="s">
        <v>33</v>
      </c>
      <c r="F141" s="46">
        <v>-9.4122598874014329</v>
      </c>
      <c r="G141" s="60">
        <v>-0.2132</v>
      </c>
      <c r="H141" s="60">
        <v>-7.8E-2</v>
      </c>
      <c r="I141" s="60">
        <v>226.39</v>
      </c>
      <c r="J141" s="60">
        <v>-0.21657000000000001</v>
      </c>
      <c r="K141" s="60">
        <v>-7.7670000000000003E-2</v>
      </c>
      <c r="L141" s="60">
        <v>222.35599999999999</v>
      </c>
      <c r="M141" s="60">
        <v>19.347899999999999</v>
      </c>
      <c r="N141" s="60">
        <v>18.047699999999999</v>
      </c>
      <c r="O141" s="60">
        <v>24.011500000000002</v>
      </c>
      <c r="P141" s="60">
        <v>2.2519999999999998</v>
      </c>
      <c r="Q141" s="60">
        <v>85.3</v>
      </c>
      <c r="R141" s="60">
        <v>-1.4999999999999999E-2</v>
      </c>
      <c r="S141" s="60">
        <v>-1.4E-2</v>
      </c>
      <c r="T141" s="60">
        <v>1.9</v>
      </c>
      <c r="U141" s="60">
        <v>1.9</v>
      </c>
      <c r="V141" s="60">
        <v>-7.5399999999999995E-2</v>
      </c>
      <c r="W141" s="60">
        <v>82.329400000000007</v>
      </c>
      <c r="X141" s="60">
        <v>2.3679999999999999</v>
      </c>
      <c r="Y141" s="60">
        <v>94</v>
      </c>
      <c r="Z141" s="60">
        <v>-1.6E-2</v>
      </c>
      <c r="AA141" s="60">
        <v>-1.2999999999999999E-2</v>
      </c>
      <c r="AB141" s="60">
        <v>2.2000000000000002</v>
      </c>
      <c r="AC141" s="60">
        <v>2.6</v>
      </c>
      <c r="AD141" s="60">
        <v>-0.68379999999999996</v>
      </c>
      <c r="AE141" s="60">
        <v>1E-3</v>
      </c>
      <c r="AF141" s="60">
        <v>2.5999999999999999E-2</v>
      </c>
      <c r="AG141" s="60">
        <v>3.5999999999999997E-2</v>
      </c>
      <c r="AH141" s="60">
        <v>7.2999999999999995E-2</v>
      </c>
      <c r="AI141" s="48">
        <v>0</v>
      </c>
      <c r="AJ141" s="48">
        <v>0</v>
      </c>
      <c r="AK141" s="48">
        <v>0</v>
      </c>
      <c r="AL141" s="48">
        <v>1</v>
      </c>
      <c r="AM141" s="48">
        <v>5</v>
      </c>
      <c r="AN141" s="48">
        <v>2</v>
      </c>
      <c r="AO141" s="48">
        <v>5</v>
      </c>
      <c r="AP141" s="48">
        <v>0</v>
      </c>
      <c r="AQ141" s="48">
        <v>5</v>
      </c>
      <c r="AR141" s="48">
        <v>1</v>
      </c>
    </row>
    <row r="142" spans="1:44">
      <c r="A142" s="44">
        <v>141</v>
      </c>
      <c r="B142" s="45">
        <v>3</v>
      </c>
      <c r="C142" s="45" t="s">
        <v>16</v>
      </c>
      <c r="D142" s="45">
        <v>5</v>
      </c>
      <c r="E142" s="44" t="s">
        <v>33</v>
      </c>
      <c r="F142" s="46">
        <v>7.015524706503129E-2</v>
      </c>
      <c r="G142" s="60">
        <v>-0.18360000000000001</v>
      </c>
      <c r="H142" s="60">
        <v>-5.0500000000000003E-2</v>
      </c>
      <c r="I142" s="60">
        <v>243.55</v>
      </c>
      <c r="J142" s="60">
        <v>-0.18523999999999999</v>
      </c>
      <c r="K142" s="60">
        <v>-4.6699999999999998E-2</v>
      </c>
      <c r="L142" s="60">
        <v>240.85599999999999</v>
      </c>
      <c r="M142" s="60">
        <v>33.330100000000002</v>
      </c>
      <c r="N142" s="60">
        <v>29.896899999999999</v>
      </c>
      <c r="O142" s="60">
        <v>24.273800000000001</v>
      </c>
      <c r="P142" s="60">
        <v>2.2839999999999998</v>
      </c>
      <c r="Q142" s="60">
        <v>91</v>
      </c>
      <c r="R142" s="60">
        <v>-0.01</v>
      </c>
      <c r="S142" s="60">
        <v>-5.0000000000000001E-3</v>
      </c>
      <c r="T142" s="60">
        <v>5</v>
      </c>
      <c r="U142" s="60">
        <v>4.7</v>
      </c>
      <c r="V142" s="60">
        <v>-9.6000000000000002E-2</v>
      </c>
      <c r="W142" s="60">
        <v>78.457099999999997</v>
      </c>
      <c r="X142" s="60">
        <v>2.379</v>
      </c>
      <c r="Y142" s="60">
        <v>95.8</v>
      </c>
      <c r="Z142" s="60">
        <v>-5.0000000000000001E-3</v>
      </c>
      <c r="AA142" s="60">
        <v>-3.0000000000000001E-3</v>
      </c>
      <c r="AB142" s="60">
        <v>4.4000000000000004</v>
      </c>
      <c r="AC142" s="60">
        <v>4</v>
      </c>
      <c r="AD142" s="60">
        <v>-0.75049999999999994</v>
      </c>
      <c r="AE142" s="60">
        <v>4.1000000000000002E-2</v>
      </c>
      <c r="AF142" s="60">
        <v>5.8999999999999997E-2</v>
      </c>
      <c r="AG142" s="60">
        <v>-6.8000000000000005E-2</v>
      </c>
      <c r="AH142" s="60">
        <v>-6.8000000000000005E-2</v>
      </c>
      <c r="AI142" s="48">
        <v>1</v>
      </c>
      <c r="AJ142" s="48">
        <v>5</v>
      </c>
      <c r="AK142" s="48">
        <v>4</v>
      </c>
      <c r="AL142" s="48">
        <v>0</v>
      </c>
      <c r="AM142" s="48">
        <v>3</v>
      </c>
      <c r="AN142" s="48">
        <v>4</v>
      </c>
      <c r="AO142" s="48">
        <v>0</v>
      </c>
      <c r="AP142" s="48">
        <v>1</v>
      </c>
      <c r="AQ142" s="48">
        <v>2</v>
      </c>
      <c r="AR142" s="48">
        <v>4</v>
      </c>
    </row>
    <row r="143" spans="1:44">
      <c r="A143" s="44">
        <v>142</v>
      </c>
      <c r="B143" s="45">
        <v>3</v>
      </c>
      <c r="C143" s="45" t="s">
        <v>17</v>
      </c>
      <c r="D143" s="45">
        <v>5</v>
      </c>
      <c r="E143" s="44" t="s">
        <v>33</v>
      </c>
      <c r="F143" s="46">
        <v>-17.959506217666785</v>
      </c>
      <c r="G143" s="60">
        <v>-0.18204999999999999</v>
      </c>
      <c r="H143" s="60">
        <v>-4.7039999999999998E-2</v>
      </c>
      <c r="I143" s="60">
        <v>244.994</v>
      </c>
      <c r="J143" s="60">
        <v>-0.18192</v>
      </c>
      <c r="K143" s="60">
        <v>-4.2880000000000001E-2</v>
      </c>
      <c r="L143" s="60">
        <v>243.279</v>
      </c>
      <c r="M143" s="60">
        <v>18.627500000000001</v>
      </c>
      <c r="N143" s="60">
        <v>16.482099999999999</v>
      </c>
      <c r="O143" s="60">
        <v>37.890700000000002</v>
      </c>
      <c r="P143" s="60">
        <v>2.2829999999999999</v>
      </c>
      <c r="Q143" s="60">
        <v>89.5</v>
      </c>
      <c r="R143" s="60">
        <v>-1.9E-2</v>
      </c>
      <c r="S143" s="60">
        <v>-1.6E-2</v>
      </c>
      <c r="T143" s="60">
        <v>4.3</v>
      </c>
      <c r="U143" s="60">
        <v>3</v>
      </c>
      <c r="V143" s="60">
        <v>-0.1111</v>
      </c>
      <c r="W143" s="60">
        <v>94.7667</v>
      </c>
      <c r="X143" s="60">
        <v>2.3820000000000001</v>
      </c>
      <c r="Y143" s="60">
        <v>93.5</v>
      </c>
      <c r="Z143" s="60">
        <v>-1.9E-2</v>
      </c>
      <c r="AA143" s="60">
        <v>-1.7999999999999999E-2</v>
      </c>
      <c r="AB143" s="60">
        <v>3.6</v>
      </c>
      <c r="AC143" s="60">
        <v>2.6</v>
      </c>
      <c r="AD143" s="60">
        <v>-0.77559999999999996</v>
      </c>
      <c r="AE143" s="60">
        <v>3.3000000000000002E-2</v>
      </c>
      <c r="AF143" s="60">
        <v>3.7999999999999999E-2</v>
      </c>
      <c r="AG143" s="60">
        <v>-6.6000000000000003E-2</v>
      </c>
      <c r="AH143" s="60">
        <v>-4.8000000000000001E-2</v>
      </c>
      <c r="AI143" s="48">
        <v>1</v>
      </c>
      <c r="AJ143" s="48">
        <v>1</v>
      </c>
      <c r="AK143" s="48">
        <v>4</v>
      </c>
      <c r="AL143" s="48">
        <v>0</v>
      </c>
      <c r="AM143" s="48">
        <v>1</v>
      </c>
      <c r="AN143" s="48">
        <v>1</v>
      </c>
      <c r="AO143" s="48">
        <v>0</v>
      </c>
      <c r="AP143" s="48">
        <v>1</v>
      </c>
      <c r="AQ143" s="48">
        <v>2</v>
      </c>
      <c r="AR143" s="48">
        <v>4</v>
      </c>
    </row>
    <row r="144" spans="1:44">
      <c r="A144" s="44">
        <v>143</v>
      </c>
      <c r="B144" s="45">
        <v>3</v>
      </c>
      <c r="C144" s="45" t="s">
        <v>18</v>
      </c>
      <c r="D144" s="45">
        <v>5</v>
      </c>
      <c r="E144" s="44" t="s">
        <v>33</v>
      </c>
      <c r="F144" s="46">
        <v>-18.587241875367226</v>
      </c>
      <c r="G144" s="60">
        <v>-0.20380999999999999</v>
      </c>
      <c r="H144" s="60">
        <v>-7.7109999999999998E-2</v>
      </c>
      <c r="I144" s="60">
        <v>232.24199999999999</v>
      </c>
      <c r="J144" s="60">
        <v>-0.20834</v>
      </c>
      <c r="K144" s="60">
        <v>-7.6700000000000004E-2</v>
      </c>
      <c r="L144" s="60">
        <v>228.71199999999999</v>
      </c>
      <c r="M144" s="60">
        <v>22.022300000000001</v>
      </c>
      <c r="N144" s="60">
        <v>16.399999999999999</v>
      </c>
      <c r="O144" s="60">
        <v>33.2804</v>
      </c>
      <c r="P144" s="60">
        <v>2.2759999999999998</v>
      </c>
      <c r="Q144" s="60">
        <v>88.7</v>
      </c>
      <c r="R144" s="60">
        <v>-1.7000000000000001E-2</v>
      </c>
      <c r="S144" s="60">
        <v>-1.2E-2</v>
      </c>
      <c r="T144" s="60">
        <v>3.2</v>
      </c>
      <c r="U144" s="60">
        <v>2.6</v>
      </c>
      <c r="V144" s="60">
        <v>-9.3299999999999994E-2</v>
      </c>
      <c r="W144" s="60">
        <v>91.686800000000005</v>
      </c>
      <c r="X144" s="60">
        <v>2.3719999999999999</v>
      </c>
      <c r="Y144" s="60">
        <v>93.9</v>
      </c>
      <c r="Z144" s="60">
        <v>-1.9E-2</v>
      </c>
      <c r="AA144" s="60">
        <v>-1.0999999999999999E-2</v>
      </c>
      <c r="AB144" s="60">
        <v>3.7</v>
      </c>
      <c r="AC144" s="60">
        <v>2.6</v>
      </c>
      <c r="AD144" s="60">
        <v>-0.75080000000000002</v>
      </c>
      <c r="AE144" s="60">
        <v>1.4999999999999999E-2</v>
      </c>
      <c r="AF144" s="60">
        <v>3.1E-2</v>
      </c>
      <c r="AG144" s="60">
        <v>-5.2999999999999999E-2</v>
      </c>
      <c r="AH144" s="60">
        <v>-5.7000000000000002E-2</v>
      </c>
      <c r="AI144" s="48">
        <v>0</v>
      </c>
      <c r="AJ144" s="48">
        <v>0</v>
      </c>
      <c r="AK144" s="48">
        <v>0</v>
      </c>
      <c r="AL144" s="48">
        <v>1</v>
      </c>
      <c r="AM144" s="48">
        <v>5</v>
      </c>
      <c r="AN144" s="48">
        <v>2</v>
      </c>
      <c r="AO144" s="48">
        <v>5</v>
      </c>
      <c r="AP144" s="48">
        <v>0</v>
      </c>
      <c r="AQ144" s="48">
        <v>5</v>
      </c>
      <c r="AR144" s="48">
        <v>1</v>
      </c>
    </row>
    <row r="145" spans="1:44">
      <c r="A145" s="44">
        <v>144</v>
      </c>
      <c r="B145" s="45">
        <v>1</v>
      </c>
      <c r="C145" s="45" t="s">
        <v>10</v>
      </c>
      <c r="D145" s="45">
        <v>7</v>
      </c>
      <c r="E145" s="44" t="s">
        <v>34</v>
      </c>
      <c r="F145" s="46">
        <v>-3.0661042609727929</v>
      </c>
      <c r="G145" s="60">
        <v>-0.1923</v>
      </c>
      <c r="H145" s="60">
        <v>-3.2899999999999999E-2</v>
      </c>
      <c r="I145" s="60">
        <v>236.79</v>
      </c>
      <c r="J145" s="60">
        <v>-0.1923</v>
      </c>
      <c r="K145" s="60">
        <v>-3.2899999999999999E-2</v>
      </c>
      <c r="L145" s="60">
        <v>236.79</v>
      </c>
      <c r="M145" s="60">
        <v>140.94900000000001</v>
      </c>
      <c r="N145" s="60">
        <v>30.912299999999998</v>
      </c>
      <c r="O145" s="60">
        <v>36.033900000000003</v>
      </c>
      <c r="P145" s="60">
        <v>2.294</v>
      </c>
      <c r="Q145" s="60">
        <v>122.4</v>
      </c>
      <c r="R145" s="60">
        <v>-1.7999999999999999E-2</v>
      </c>
      <c r="S145" s="60">
        <v>-1.7999999999999999E-2</v>
      </c>
      <c r="T145" s="60">
        <v>4.7</v>
      </c>
      <c r="U145" s="60">
        <v>4.9000000000000004</v>
      </c>
      <c r="V145" s="60">
        <v>-0.158</v>
      </c>
      <c r="W145" s="60">
        <v>75.405500000000004</v>
      </c>
      <c r="X145" s="60">
        <v>2.3839999999999999</v>
      </c>
      <c r="Y145" s="60">
        <v>118.3</v>
      </c>
      <c r="Z145" s="60">
        <v>-8.9999999999999993E-3</v>
      </c>
      <c r="AA145" s="60">
        <v>-8.0000000000000002E-3</v>
      </c>
      <c r="AB145" s="60">
        <v>1.9</v>
      </c>
      <c r="AC145" s="60">
        <v>1.8</v>
      </c>
      <c r="AD145" s="60">
        <v>-0.65869999999999995</v>
      </c>
      <c r="AE145" s="60">
        <v>0.14899999999999999</v>
      </c>
      <c r="AF145" s="60">
        <v>0.153</v>
      </c>
      <c r="AG145" s="60">
        <v>-3.7999999999999999E-2</v>
      </c>
      <c r="AH145" s="60">
        <v>-4.2000000000000003E-2</v>
      </c>
      <c r="AI145" s="48">
        <v>2</v>
      </c>
      <c r="AJ145" s="48">
        <v>4</v>
      </c>
      <c r="AK145" s="48">
        <v>0</v>
      </c>
      <c r="AL145" s="48">
        <v>1</v>
      </c>
      <c r="AM145" s="48">
        <v>4</v>
      </c>
      <c r="AN145" s="48">
        <v>0</v>
      </c>
      <c r="AO145" s="48">
        <v>3</v>
      </c>
      <c r="AP145" s="48">
        <v>0</v>
      </c>
      <c r="AQ145" s="48">
        <v>1</v>
      </c>
      <c r="AR145" s="48">
        <v>5</v>
      </c>
    </row>
    <row r="146" spans="1:44">
      <c r="A146" s="44">
        <v>145</v>
      </c>
      <c r="B146" s="45">
        <v>1</v>
      </c>
      <c r="C146" s="45" t="s">
        <v>13</v>
      </c>
      <c r="D146" s="45">
        <v>7</v>
      </c>
      <c r="E146" s="44" t="s">
        <v>34</v>
      </c>
      <c r="F146" s="46">
        <v>24.830636105696158</v>
      </c>
      <c r="G146" s="60">
        <v>-0.18215999999999999</v>
      </c>
      <c r="H146" s="60">
        <v>-3.031E-2</v>
      </c>
      <c r="I146" s="60">
        <v>247.13</v>
      </c>
      <c r="J146" s="60">
        <v>-0.18215999999999999</v>
      </c>
      <c r="K146" s="60">
        <v>-3.031E-2</v>
      </c>
      <c r="L146" s="60">
        <v>247.13</v>
      </c>
      <c r="M146" s="60">
        <v>122.202</v>
      </c>
      <c r="N146" s="60">
        <v>66.729900000000001</v>
      </c>
      <c r="O146" s="60">
        <v>32.6447</v>
      </c>
      <c r="P146" s="60">
        <v>2.2999999999999998</v>
      </c>
      <c r="Q146" s="60">
        <v>128.19999999999999</v>
      </c>
      <c r="R146" s="60">
        <v>-2E-3</v>
      </c>
      <c r="S146" s="60">
        <v>-1E-3</v>
      </c>
      <c r="T146" s="60">
        <v>1.8</v>
      </c>
      <c r="U146" s="60">
        <v>1.9</v>
      </c>
      <c r="V146" s="60">
        <v>-0.13</v>
      </c>
      <c r="W146" s="60">
        <v>53.398699999999998</v>
      </c>
      <c r="X146" s="60">
        <v>2.3639999999999999</v>
      </c>
      <c r="Y146" s="60">
        <v>124.3</v>
      </c>
      <c r="Z146" s="60">
        <v>2.3E-2</v>
      </c>
      <c r="AA146" s="60">
        <v>2.1999999999999999E-2</v>
      </c>
      <c r="AB146" s="60">
        <v>-0.7</v>
      </c>
      <c r="AC146" s="60">
        <v>-0.6</v>
      </c>
      <c r="AD146" s="60">
        <v>-0.52880000000000005</v>
      </c>
      <c r="AE146" s="60">
        <v>0.36599999999999999</v>
      </c>
      <c r="AF146" s="60">
        <v>0.35</v>
      </c>
      <c r="AG146" s="60">
        <v>0.106</v>
      </c>
      <c r="AH146" s="60">
        <v>0.10100000000000001</v>
      </c>
      <c r="AI146" s="48">
        <v>2</v>
      </c>
      <c r="AJ146" s="48">
        <v>4</v>
      </c>
      <c r="AK146" s="48">
        <v>0</v>
      </c>
      <c r="AL146" s="48">
        <v>1</v>
      </c>
      <c r="AM146" s="48">
        <v>4</v>
      </c>
      <c r="AN146" s="48">
        <v>0</v>
      </c>
      <c r="AO146" s="48">
        <v>3</v>
      </c>
      <c r="AP146" s="48">
        <v>0</v>
      </c>
      <c r="AQ146" s="48">
        <v>1</v>
      </c>
      <c r="AR146" s="48">
        <v>5</v>
      </c>
    </row>
    <row r="147" spans="1:44">
      <c r="A147" s="44">
        <v>146</v>
      </c>
      <c r="B147" s="45">
        <v>4</v>
      </c>
      <c r="C147" s="45" t="s">
        <v>19</v>
      </c>
      <c r="D147" s="45">
        <v>7</v>
      </c>
      <c r="E147" s="44" t="s">
        <v>34</v>
      </c>
      <c r="F147" s="46">
        <v>-3.7890371405160295</v>
      </c>
      <c r="G147" s="60">
        <v>-0.20130000000000001</v>
      </c>
      <c r="H147" s="60">
        <v>4.3E-3</v>
      </c>
      <c r="I147" s="60">
        <v>227.36</v>
      </c>
      <c r="J147" s="60">
        <v>-0.20130000000000001</v>
      </c>
      <c r="K147" s="60">
        <v>4.3E-3</v>
      </c>
      <c r="L147" s="60">
        <v>227.36</v>
      </c>
      <c r="M147" s="60">
        <v>131.673</v>
      </c>
      <c r="N147" s="60">
        <v>38.380899999999997</v>
      </c>
      <c r="O147" s="60">
        <v>26.639500000000002</v>
      </c>
      <c r="P147" s="60">
        <v>2.2839999999999998</v>
      </c>
      <c r="Q147" s="60">
        <v>121.5</v>
      </c>
      <c r="R147" s="60">
        <v>-2.3E-2</v>
      </c>
      <c r="S147" s="60">
        <v>-2.1999999999999999E-2</v>
      </c>
      <c r="T147" s="60">
        <v>2.9</v>
      </c>
      <c r="U147" s="60">
        <v>3.2</v>
      </c>
      <c r="V147" s="60">
        <v>-0.1885</v>
      </c>
      <c r="W147" s="60">
        <v>69.717699999999994</v>
      </c>
      <c r="X147" s="60">
        <v>2.375</v>
      </c>
      <c r="Y147" s="60">
        <v>109.9</v>
      </c>
      <c r="Z147" s="60">
        <v>-2.1000000000000001E-2</v>
      </c>
      <c r="AA147" s="60">
        <v>-1.7999999999999999E-2</v>
      </c>
      <c r="AB147" s="60">
        <v>0.8</v>
      </c>
      <c r="AC147" s="60">
        <v>1.8</v>
      </c>
      <c r="AD147" s="60">
        <v>-0.72629999999999995</v>
      </c>
      <c r="AE147" s="60">
        <v>0.13900000000000001</v>
      </c>
      <c r="AF147" s="60">
        <v>6.4000000000000001E-2</v>
      </c>
      <c r="AG147" s="60">
        <v>8.1000000000000003E-2</v>
      </c>
      <c r="AH147" s="60">
        <v>8.9999999999999993E-3</v>
      </c>
      <c r="AI147" s="48">
        <v>2</v>
      </c>
      <c r="AJ147" s="48">
        <v>4</v>
      </c>
      <c r="AK147" s="48">
        <v>0</v>
      </c>
      <c r="AL147" s="48">
        <v>1</v>
      </c>
      <c r="AM147" s="48">
        <v>4</v>
      </c>
      <c r="AN147" s="48">
        <v>0</v>
      </c>
      <c r="AO147" s="48">
        <v>3</v>
      </c>
      <c r="AP147" s="48">
        <v>0</v>
      </c>
      <c r="AQ147" s="48">
        <v>1</v>
      </c>
      <c r="AR147" s="48">
        <v>5</v>
      </c>
    </row>
    <row r="148" spans="1:44">
      <c r="A148" s="44">
        <v>147</v>
      </c>
      <c r="B148" s="45">
        <v>4</v>
      </c>
      <c r="C148" s="45" t="s">
        <v>20</v>
      </c>
      <c r="D148" s="45">
        <v>7</v>
      </c>
      <c r="E148" s="44" t="s">
        <v>34</v>
      </c>
      <c r="F148" s="46">
        <v>3.7338419644527221</v>
      </c>
      <c r="G148" s="60">
        <v>-0.19974</v>
      </c>
      <c r="H148" s="60">
        <v>-3.8100000000000002E-2</v>
      </c>
      <c r="I148" s="60">
        <v>226.114</v>
      </c>
      <c r="J148" s="60">
        <v>-0.19974</v>
      </c>
      <c r="K148" s="60">
        <v>-3.8100000000000002E-2</v>
      </c>
      <c r="L148" s="60">
        <v>226.114</v>
      </c>
      <c r="M148" s="60">
        <v>133.82300000000001</v>
      </c>
      <c r="N148" s="60">
        <v>39.453899999999997</v>
      </c>
      <c r="O148" s="60">
        <v>18.1173</v>
      </c>
      <c r="P148" s="60">
        <v>2.2709999999999999</v>
      </c>
      <c r="Q148" s="60">
        <v>111.6</v>
      </c>
      <c r="R148" s="60">
        <v>-2.1999999999999999E-2</v>
      </c>
      <c r="S148" s="60">
        <v>-1.7000000000000001E-2</v>
      </c>
      <c r="T148" s="60">
        <v>1.5</v>
      </c>
      <c r="U148" s="60">
        <v>6.1</v>
      </c>
      <c r="V148" s="60">
        <v>-0.13980000000000001</v>
      </c>
      <c r="W148" s="60">
        <v>59.540199999999999</v>
      </c>
      <c r="X148" s="60">
        <v>2.363</v>
      </c>
      <c r="Y148" s="60">
        <v>111.8</v>
      </c>
      <c r="Z148" s="60">
        <v>-1.9E-2</v>
      </c>
      <c r="AA148" s="60">
        <v>-1.4E-2</v>
      </c>
      <c r="AB148" s="60">
        <v>-0.1</v>
      </c>
      <c r="AC148" s="60">
        <v>3.8</v>
      </c>
      <c r="AD148" s="60">
        <v>-0.60680000000000001</v>
      </c>
      <c r="AE148" s="60">
        <v>0.13600000000000001</v>
      </c>
      <c r="AF148" s="60">
        <v>9.7000000000000003E-2</v>
      </c>
      <c r="AG148" s="60">
        <v>9.9000000000000005E-2</v>
      </c>
      <c r="AH148" s="60">
        <v>1.6E-2</v>
      </c>
      <c r="AI148" s="48">
        <v>2</v>
      </c>
      <c r="AJ148" s="48">
        <v>4</v>
      </c>
      <c r="AK148" s="48">
        <v>0</v>
      </c>
      <c r="AL148" s="48">
        <v>1</v>
      </c>
      <c r="AM148" s="48">
        <v>0</v>
      </c>
      <c r="AN148" s="48">
        <v>0</v>
      </c>
      <c r="AO148" s="48">
        <v>3</v>
      </c>
      <c r="AP148" s="48">
        <v>0</v>
      </c>
      <c r="AQ148" s="48">
        <v>1</v>
      </c>
      <c r="AR148" s="48">
        <v>5</v>
      </c>
    </row>
    <row r="149" spans="1:44">
      <c r="A149" s="44">
        <v>148</v>
      </c>
      <c r="B149" s="45">
        <v>2</v>
      </c>
      <c r="C149" s="45" t="s">
        <v>12</v>
      </c>
      <c r="D149" s="45">
        <v>7</v>
      </c>
      <c r="E149" s="44" t="s">
        <v>34</v>
      </c>
      <c r="F149" s="46">
        <v>6.7778018258127304</v>
      </c>
      <c r="G149" s="60">
        <v>-0.25080000000000002</v>
      </c>
      <c r="H149" s="60">
        <v>-3.32E-2</v>
      </c>
      <c r="I149" s="60">
        <v>197.71</v>
      </c>
      <c r="J149" s="60">
        <v>-0.25080000000000002</v>
      </c>
      <c r="K149" s="60">
        <v>-3.32E-2</v>
      </c>
      <c r="L149" s="60">
        <v>197.71</v>
      </c>
      <c r="M149" s="60">
        <v>136.42099999999999</v>
      </c>
      <c r="N149" s="60">
        <v>30.324300000000001</v>
      </c>
      <c r="O149" s="60">
        <v>17.423200000000001</v>
      </c>
      <c r="P149" s="60">
        <v>2.246</v>
      </c>
      <c r="Q149" s="60">
        <v>116.6</v>
      </c>
      <c r="R149" s="60">
        <v>-7.0000000000000001E-3</v>
      </c>
      <c r="S149" s="60">
        <v>-7.0000000000000001E-3</v>
      </c>
      <c r="T149" s="60">
        <v>3.5</v>
      </c>
      <c r="U149" s="60">
        <v>3.4</v>
      </c>
      <c r="V149" s="60">
        <v>-7.7600000000000002E-2</v>
      </c>
      <c r="W149" s="60">
        <v>50.379800000000003</v>
      </c>
      <c r="X149" s="60">
        <v>2.34</v>
      </c>
      <c r="Y149" s="60">
        <v>112.8</v>
      </c>
      <c r="Z149" s="60">
        <v>1.7000000000000001E-2</v>
      </c>
      <c r="AA149" s="60">
        <v>1.7000000000000001E-2</v>
      </c>
      <c r="AB149" s="60">
        <v>0.9</v>
      </c>
      <c r="AC149" s="60">
        <v>0.8</v>
      </c>
      <c r="AD149" s="60">
        <v>-0.47749999999999998</v>
      </c>
      <c r="AE149" s="60">
        <v>0.16300000000000001</v>
      </c>
      <c r="AF149" s="60">
        <v>0.161</v>
      </c>
      <c r="AG149" s="60">
        <v>8.2000000000000003E-2</v>
      </c>
      <c r="AH149" s="60">
        <v>8.4000000000000005E-2</v>
      </c>
      <c r="AI149" s="48">
        <v>4</v>
      </c>
      <c r="AJ149" s="48">
        <v>3</v>
      </c>
      <c r="AK149" s="48">
        <v>3</v>
      </c>
      <c r="AL149" s="48">
        <v>2</v>
      </c>
      <c r="AM149" s="48">
        <v>0</v>
      </c>
      <c r="AN149" s="48">
        <v>5</v>
      </c>
      <c r="AO149" s="48">
        <v>1</v>
      </c>
      <c r="AP149" s="48">
        <v>3</v>
      </c>
      <c r="AQ149" s="48">
        <v>3</v>
      </c>
      <c r="AR149" s="48">
        <v>3</v>
      </c>
    </row>
    <row r="150" spans="1:44">
      <c r="A150" s="44">
        <v>149</v>
      </c>
      <c r="B150" s="45">
        <v>5</v>
      </c>
      <c r="C150" s="45" t="s">
        <v>21</v>
      </c>
      <c r="D150" s="45">
        <v>7</v>
      </c>
      <c r="E150" s="44" t="s">
        <v>34</v>
      </c>
      <c r="F150" s="46">
        <v>6.8173758663300532</v>
      </c>
      <c r="G150" s="60">
        <v>-0.16420000000000001</v>
      </c>
      <c r="H150" s="60">
        <v>2.3599999999999999E-2</v>
      </c>
      <c r="I150" s="60">
        <v>240.51</v>
      </c>
      <c r="J150" s="60">
        <v>-0.16420000000000001</v>
      </c>
      <c r="K150" s="60">
        <v>2.3599999999999999E-2</v>
      </c>
      <c r="L150" s="60">
        <v>240.51</v>
      </c>
      <c r="M150" s="60">
        <v>132.40100000000001</v>
      </c>
      <c r="N150" s="60">
        <v>48.404699999999998</v>
      </c>
      <c r="O150" s="60">
        <v>30.179300000000001</v>
      </c>
      <c r="P150" s="60">
        <v>2.3069999999999999</v>
      </c>
      <c r="Q150" s="60">
        <v>124.9</v>
      </c>
      <c r="R150" s="60">
        <v>-1.6E-2</v>
      </c>
      <c r="S150" s="60">
        <v>-2.4E-2</v>
      </c>
      <c r="T150" s="60">
        <v>2.4</v>
      </c>
      <c r="U150" s="60">
        <v>2.5</v>
      </c>
      <c r="V150" s="60">
        <v>-0.1636</v>
      </c>
      <c r="W150" s="60">
        <v>69.068299999999994</v>
      </c>
      <c r="X150" s="60">
        <v>2.3940000000000001</v>
      </c>
      <c r="Y150" s="60">
        <v>114.4</v>
      </c>
      <c r="Z150" s="60">
        <v>-6.0000000000000001E-3</v>
      </c>
      <c r="AA150" s="60">
        <v>-1.6E-2</v>
      </c>
      <c r="AB150" s="60">
        <v>-2.8</v>
      </c>
      <c r="AC150" s="60">
        <v>0.4</v>
      </c>
      <c r="AD150" s="60">
        <v>-0.74409999999999998</v>
      </c>
      <c r="AE150" s="60">
        <v>0.13400000000000001</v>
      </c>
      <c r="AF150" s="60">
        <v>0.18</v>
      </c>
      <c r="AG150" s="60">
        <v>2.7E-2</v>
      </c>
      <c r="AH150" s="60">
        <v>3.6999999999999998E-2</v>
      </c>
      <c r="AI150" s="48">
        <v>2</v>
      </c>
      <c r="AJ150" s="48">
        <v>4</v>
      </c>
      <c r="AK150" s="48">
        <v>0</v>
      </c>
      <c r="AL150" s="48">
        <v>0</v>
      </c>
      <c r="AM150" s="48">
        <v>4</v>
      </c>
      <c r="AN150" s="48">
        <v>0</v>
      </c>
      <c r="AO150" s="48">
        <v>3</v>
      </c>
      <c r="AP150" s="48">
        <v>0</v>
      </c>
      <c r="AQ150" s="48">
        <v>1</v>
      </c>
      <c r="AR150" s="48">
        <v>5</v>
      </c>
    </row>
    <row r="151" spans="1:44">
      <c r="A151" s="44">
        <v>150</v>
      </c>
      <c r="B151" s="45">
        <v>3</v>
      </c>
      <c r="C151" s="45" t="s">
        <v>14</v>
      </c>
      <c r="D151" s="45">
        <v>7</v>
      </c>
      <c r="E151" s="44" t="s">
        <v>34</v>
      </c>
      <c r="F151" s="46">
        <v>5.628864247803449</v>
      </c>
      <c r="G151" s="60">
        <v>-0.189</v>
      </c>
      <c r="H151" s="60">
        <v>-4.7699999999999999E-2</v>
      </c>
      <c r="I151" s="60">
        <v>239.2</v>
      </c>
      <c r="J151" s="60">
        <v>-0.189</v>
      </c>
      <c r="K151" s="60">
        <v>-4.7699999999999999E-2</v>
      </c>
      <c r="L151" s="60">
        <v>239.2</v>
      </c>
      <c r="M151" s="60">
        <v>133.678</v>
      </c>
      <c r="N151" s="60">
        <v>37.065600000000003</v>
      </c>
      <c r="O151" s="60">
        <v>35.886499999999998</v>
      </c>
      <c r="P151" s="60">
        <v>2.3090000000000002</v>
      </c>
      <c r="Q151" s="60">
        <v>122.2</v>
      </c>
      <c r="R151" s="60">
        <v>-1.0999999999999999E-2</v>
      </c>
      <c r="S151" s="60">
        <v>-1.4E-2</v>
      </c>
      <c r="T151" s="60">
        <v>4.0999999999999996</v>
      </c>
      <c r="U151" s="60">
        <v>3.9</v>
      </c>
      <c r="V151" s="60">
        <v>-0.1236</v>
      </c>
      <c r="W151" s="60">
        <v>65.533500000000004</v>
      </c>
      <c r="X151" s="60">
        <v>2.3679999999999999</v>
      </c>
      <c r="Y151" s="60">
        <v>113.8</v>
      </c>
      <c r="Z151" s="60">
        <v>1E-3</v>
      </c>
      <c r="AA151" s="60">
        <v>-1E-3</v>
      </c>
      <c r="AB151" s="60">
        <v>0.6</v>
      </c>
      <c r="AC151" s="60">
        <v>0.9</v>
      </c>
      <c r="AD151" s="60">
        <v>-0.60099999999999998</v>
      </c>
      <c r="AE151" s="60">
        <v>0.16500000000000001</v>
      </c>
      <c r="AF151" s="60">
        <v>0.16200000000000001</v>
      </c>
      <c r="AG151" s="60">
        <v>-2E-3</v>
      </c>
      <c r="AH151" s="60">
        <v>-1E-3</v>
      </c>
      <c r="AI151" s="48">
        <v>2</v>
      </c>
      <c r="AJ151" s="48">
        <v>4</v>
      </c>
      <c r="AK151" s="48">
        <v>0</v>
      </c>
      <c r="AL151" s="48">
        <v>1</v>
      </c>
      <c r="AM151" s="48">
        <v>4</v>
      </c>
      <c r="AN151" s="48">
        <v>0</v>
      </c>
      <c r="AO151" s="48">
        <v>3</v>
      </c>
      <c r="AP151" s="48">
        <v>0</v>
      </c>
      <c r="AQ151" s="48">
        <v>1</v>
      </c>
      <c r="AR151" s="48">
        <v>5</v>
      </c>
    </row>
    <row r="152" spans="1:44">
      <c r="A152" s="44">
        <v>151</v>
      </c>
      <c r="B152" s="45">
        <v>2</v>
      </c>
      <c r="C152" s="45" t="s">
        <v>15</v>
      </c>
      <c r="D152" s="45">
        <v>7</v>
      </c>
      <c r="E152" s="44" t="s">
        <v>34</v>
      </c>
      <c r="F152" s="46">
        <v>15.703151462594178</v>
      </c>
      <c r="G152" s="60">
        <v>-0.21657000000000001</v>
      </c>
      <c r="H152" s="60">
        <v>-7.7670000000000003E-2</v>
      </c>
      <c r="I152" s="60">
        <v>222.35599999999999</v>
      </c>
      <c r="J152" s="60">
        <v>-0.21657000000000001</v>
      </c>
      <c r="K152" s="60">
        <v>-7.7670000000000003E-2</v>
      </c>
      <c r="L152" s="60">
        <v>222.35599999999999</v>
      </c>
      <c r="M152" s="60">
        <v>117.117</v>
      </c>
      <c r="N152" s="60">
        <v>47.040500000000002</v>
      </c>
      <c r="O152" s="60">
        <v>22.611499999999999</v>
      </c>
      <c r="P152" s="60">
        <v>2.2810000000000001</v>
      </c>
      <c r="Q152" s="60">
        <v>126.6</v>
      </c>
      <c r="R152" s="60">
        <v>-8.9999999999999993E-3</v>
      </c>
      <c r="S152" s="60">
        <v>-1.2999999999999999E-2</v>
      </c>
      <c r="T152" s="60">
        <v>2.5</v>
      </c>
      <c r="U152" s="60">
        <v>3.4</v>
      </c>
      <c r="V152" s="60">
        <v>-8.9300000000000004E-2</v>
      </c>
      <c r="W152" s="60">
        <v>58.455800000000004</v>
      </c>
      <c r="X152" s="60">
        <v>2.3639999999999999</v>
      </c>
      <c r="Y152" s="60">
        <v>119.7</v>
      </c>
      <c r="Z152" s="60">
        <v>5.0000000000000001E-3</v>
      </c>
      <c r="AA152" s="60">
        <v>1E-3</v>
      </c>
      <c r="AB152" s="60">
        <v>0.1</v>
      </c>
      <c r="AC152" s="60">
        <v>-0.2</v>
      </c>
      <c r="AD152" s="60">
        <v>-0.50280000000000002</v>
      </c>
      <c r="AE152" s="60">
        <v>0.15</v>
      </c>
      <c r="AF152" s="60">
        <v>0.156</v>
      </c>
      <c r="AG152" s="60">
        <v>0.107</v>
      </c>
      <c r="AH152" s="60">
        <v>6.7000000000000004E-2</v>
      </c>
      <c r="AI152" s="48">
        <v>2</v>
      </c>
      <c r="AJ152" s="48">
        <v>4</v>
      </c>
      <c r="AK152" s="48">
        <v>0</v>
      </c>
      <c r="AL152" s="48">
        <v>1</v>
      </c>
      <c r="AM152" s="48">
        <v>0</v>
      </c>
      <c r="AN152" s="48">
        <v>4</v>
      </c>
      <c r="AO152" s="48">
        <v>3</v>
      </c>
      <c r="AP152" s="48">
        <v>0</v>
      </c>
      <c r="AQ152" s="48">
        <v>1</v>
      </c>
      <c r="AR152" s="48">
        <v>5</v>
      </c>
    </row>
    <row r="153" spans="1:44">
      <c r="A153" s="44">
        <v>152</v>
      </c>
      <c r="B153" s="45">
        <v>3</v>
      </c>
      <c r="C153" s="45" t="s">
        <v>16</v>
      </c>
      <c r="D153" s="45">
        <v>7</v>
      </c>
      <c r="E153" s="44" t="s">
        <v>34</v>
      </c>
      <c r="F153" s="46">
        <v>22.810739013505099</v>
      </c>
      <c r="G153" s="60">
        <v>-0.18523999999999999</v>
      </c>
      <c r="H153" s="60">
        <v>-4.6699999999999998E-2</v>
      </c>
      <c r="I153" s="60">
        <v>240.85599999999999</v>
      </c>
      <c r="J153" s="60">
        <v>-0.18523999999999999</v>
      </c>
      <c r="K153" s="60">
        <v>-4.6699999999999998E-2</v>
      </c>
      <c r="L153" s="60">
        <v>240.85599999999999</v>
      </c>
      <c r="M153" s="60">
        <v>108.178</v>
      </c>
      <c r="N153" s="60">
        <v>56.0867</v>
      </c>
      <c r="O153" s="60">
        <v>26.797599999999999</v>
      </c>
      <c r="P153" s="60">
        <v>2.302</v>
      </c>
      <c r="Q153" s="60">
        <v>121.1</v>
      </c>
      <c r="R153" s="60">
        <v>-7.0000000000000001E-3</v>
      </c>
      <c r="S153" s="60">
        <v>-4.0000000000000001E-3</v>
      </c>
      <c r="T153" s="60">
        <v>4.8</v>
      </c>
      <c r="U153" s="60">
        <v>4.5999999999999996</v>
      </c>
      <c r="V153" s="60">
        <v>-0.11609999999999999</v>
      </c>
      <c r="W153" s="60">
        <v>48.131999999999998</v>
      </c>
      <c r="X153" s="60">
        <v>2.367</v>
      </c>
      <c r="Y153" s="60">
        <v>110.1</v>
      </c>
      <c r="Z153" s="60">
        <v>0.01</v>
      </c>
      <c r="AA153" s="60">
        <v>8.9999999999999993E-3</v>
      </c>
      <c r="AB153" s="60">
        <v>2.1</v>
      </c>
      <c r="AC153" s="60">
        <v>1.9</v>
      </c>
      <c r="AD153" s="60">
        <v>-0.58579999999999999</v>
      </c>
      <c r="AE153" s="60">
        <v>0.24299999999999999</v>
      </c>
      <c r="AF153" s="60">
        <v>0.22900000000000001</v>
      </c>
      <c r="AG153" s="60">
        <v>0.05</v>
      </c>
      <c r="AH153" s="60">
        <v>5.5E-2</v>
      </c>
      <c r="AI153" s="48">
        <v>2</v>
      </c>
      <c r="AJ153" s="48">
        <v>4</v>
      </c>
      <c r="AK153" s="48">
        <v>0</v>
      </c>
      <c r="AL153" s="48">
        <v>1</v>
      </c>
      <c r="AM153" s="48">
        <v>4</v>
      </c>
      <c r="AN153" s="48">
        <v>0</v>
      </c>
      <c r="AO153" s="48">
        <v>3</v>
      </c>
      <c r="AP153" s="48">
        <v>0</v>
      </c>
      <c r="AQ153" s="48">
        <v>1</v>
      </c>
      <c r="AR153" s="48">
        <v>5</v>
      </c>
    </row>
    <row r="154" spans="1:44">
      <c r="A154" s="44">
        <v>153</v>
      </c>
      <c r="B154" s="45">
        <v>3</v>
      </c>
      <c r="C154" s="45" t="s">
        <v>17</v>
      </c>
      <c r="D154" s="45">
        <v>7</v>
      </c>
      <c r="E154" s="44" t="s">
        <v>34</v>
      </c>
      <c r="F154" s="46">
        <v>3.531093451392735</v>
      </c>
      <c r="G154" s="60">
        <v>-0.18192</v>
      </c>
      <c r="H154" s="60">
        <v>-4.2880000000000001E-2</v>
      </c>
      <c r="I154" s="60">
        <v>243.279</v>
      </c>
      <c r="J154" s="60">
        <v>-0.18192</v>
      </c>
      <c r="K154" s="60">
        <v>-4.2880000000000001E-2</v>
      </c>
      <c r="L154" s="60">
        <v>243.279</v>
      </c>
      <c r="M154" s="60">
        <v>131.06800000000001</v>
      </c>
      <c r="N154" s="60">
        <v>35.913499999999999</v>
      </c>
      <c r="O154" s="60">
        <v>37.927100000000003</v>
      </c>
      <c r="P154" s="60">
        <v>2.3130000000000002</v>
      </c>
      <c r="Q154" s="60">
        <v>123.9</v>
      </c>
      <c r="R154" s="60">
        <v>-1.0999999999999999E-2</v>
      </c>
      <c r="S154" s="60">
        <v>-0.01</v>
      </c>
      <c r="T154" s="60">
        <v>3.5</v>
      </c>
      <c r="U154" s="60">
        <v>3.2</v>
      </c>
      <c r="V154" s="60">
        <v>-0.12640000000000001</v>
      </c>
      <c r="W154" s="60">
        <v>67.444299999999998</v>
      </c>
      <c r="X154" s="60">
        <v>2.371</v>
      </c>
      <c r="Y154" s="60">
        <v>113.9</v>
      </c>
      <c r="Z154" s="60">
        <v>0</v>
      </c>
      <c r="AA154" s="60">
        <v>2E-3</v>
      </c>
      <c r="AB154" s="60">
        <v>0.1</v>
      </c>
      <c r="AC154" s="60">
        <v>0</v>
      </c>
      <c r="AD154" s="60">
        <v>-0.60850000000000004</v>
      </c>
      <c r="AE154" s="60">
        <v>0.17</v>
      </c>
      <c r="AF154" s="60">
        <v>0.16800000000000001</v>
      </c>
      <c r="AG154" s="60">
        <v>3.0000000000000001E-3</v>
      </c>
      <c r="AH154" s="60">
        <v>-0.01</v>
      </c>
      <c r="AI154" s="48">
        <v>2</v>
      </c>
      <c r="AJ154" s="48">
        <v>4</v>
      </c>
      <c r="AK154" s="48">
        <v>0</v>
      </c>
      <c r="AL154" s="48">
        <v>1</v>
      </c>
      <c r="AM154" s="48">
        <v>4</v>
      </c>
      <c r="AN154" s="48">
        <v>0</v>
      </c>
      <c r="AO154" s="48">
        <v>3</v>
      </c>
      <c r="AP154" s="48">
        <v>0</v>
      </c>
      <c r="AQ154" s="48">
        <v>1</v>
      </c>
      <c r="AR154" s="48">
        <v>5</v>
      </c>
    </row>
    <row r="155" spans="1:44">
      <c r="A155" s="44">
        <v>154</v>
      </c>
      <c r="B155" s="45">
        <v>3</v>
      </c>
      <c r="C155" s="45" t="s">
        <v>18</v>
      </c>
      <c r="D155" s="45">
        <v>7</v>
      </c>
      <c r="E155" s="44" t="s">
        <v>34</v>
      </c>
      <c r="F155" s="46">
        <v>6.078531839588095</v>
      </c>
      <c r="G155" s="60">
        <v>-0.20834</v>
      </c>
      <c r="H155" s="60">
        <v>-7.6700000000000004E-2</v>
      </c>
      <c r="I155" s="60">
        <v>228.71199999999999</v>
      </c>
      <c r="J155" s="60">
        <v>-0.20834</v>
      </c>
      <c r="K155" s="60">
        <v>-7.6700000000000004E-2</v>
      </c>
      <c r="L155" s="60">
        <v>228.71199999999999</v>
      </c>
      <c r="M155" s="60">
        <v>86.478200000000001</v>
      </c>
      <c r="N155" s="60">
        <v>38.573500000000003</v>
      </c>
      <c r="O155" s="60">
        <v>31.424900000000001</v>
      </c>
      <c r="P155" s="60">
        <v>2.3010000000000002</v>
      </c>
      <c r="Q155" s="60">
        <v>116.8</v>
      </c>
      <c r="R155" s="60">
        <v>-8.9999999999999993E-3</v>
      </c>
      <c r="S155" s="60">
        <v>-1.4E-2</v>
      </c>
      <c r="T155" s="60">
        <v>3.7</v>
      </c>
      <c r="U155" s="60">
        <v>4.0999999999999996</v>
      </c>
      <c r="V155" s="60">
        <v>-0.1047</v>
      </c>
      <c r="W155" s="60">
        <v>62.697800000000001</v>
      </c>
      <c r="X155" s="60">
        <v>2.3660000000000001</v>
      </c>
      <c r="Y155" s="60">
        <v>112.7</v>
      </c>
      <c r="Z155" s="60">
        <v>3.0000000000000001E-3</v>
      </c>
      <c r="AA155" s="60">
        <v>0</v>
      </c>
      <c r="AB155" s="60">
        <v>-0.1</v>
      </c>
      <c r="AC155" s="60">
        <v>0.5</v>
      </c>
      <c r="AD155" s="60">
        <v>-0.57820000000000005</v>
      </c>
      <c r="AE155" s="60">
        <v>0.16900000000000001</v>
      </c>
      <c r="AF155" s="60">
        <v>0.16700000000000001</v>
      </c>
      <c r="AG155" s="60">
        <v>-2.7E-2</v>
      </c>
      <c r="AH155" s="60">
        <v>-2.1999999999999999E-2</v>
      </c>
      <c r="AI155" s="48">
        <v>2</v>
      </c>
      <c r="AJ155" s="48">
        <v>4</v>
      </c>
      <c r="AK155" s="48">
        <v>0</v>
      </c>
      <c r="AL155" s="48">
        <v>1</v>
      </c>
      <c r="AM155" s="48">
        <v>0</v>
      </c>
      <c r="AN155" s="48">
        <v>0</v>
      </c>
      <c r="AO155" s="48">
        <v>3</v>
      </c>
      <c r="AP155" s="48">
        <v>0</v>
      </c>
      <c r="AQ155" s="48">
        <v>1</v>
      </c>
      <c r="AR155" s="48">
        <v>5</v>
      </c>
    </row>
    <row r="156" spans="1:44">
      <c r="A156" s="44">
        <v>155</v>
      </c>
      <c r="B156" s="45">
        <v>1</v>
      </c>
      <c r="C156" s="45" t="s">
        <v>10</v>
      </c>
      <c r="D156" s="45">
        <v>7</v>
      </c>
      <c r="E156" s="44" t="s">
        <v>35</v>
      </c>
      <c r="F156" s="46">
        <v>0.19892824913824825</v>
      </c>
      <c r="G156" s="60">
        <v>-0.18970000000000001</v>
      </c>
      <c r="H156" s="60">
        <v>-2.7000000000000001E-3</v>
      </c>
      <c r="I156" s="60">
        <v>230.61</v>
      </c>
      <c r="J156" s="60">
        <v>-0.18970000000000001</v>
      </c>
      <c r="K156" s="60">
        <v>-2.7000000000000001E-3</v>
      </c>
      <c r="L156" s="60">
        <v>230.61</v>
      </c>
      <c r="M156" s="60">
        <v>124.779</v>
      </c>
      <c r="N156" s="60">
        <v>33.449300000000001</v>
      </c>
      <c r="O156" s="60">
        <v>28.5929</v>
      </c>
      <c r="P156" s="60">
        <v>2.2850000000000001</v>
      </c>
      <c r="Q156" s="60">
        <v>127.9</v>
      </c>
      <c r="R156" s="60">
        <v>-1.7000000000000001E-2</v>
      </c>
      <c r="S156" s="60">
        <v>-1.7000000000000001E-2</v>
      </c>
      <c r="T156" s="60">
        <v>4.5999999999999996</v>
      </c>
      <c r="U156" s="60">
        <v>4.5</v>
      </c>
      <c r="V156" s="60">
        <v>-0.16619999999999999</v>
      </c>
      <c r="W156" s="60">
        <v>75.570499999999996</v>
      </c>
      <c r="X156" s="60">
        <v>2.379</v>
      </c>
      <c r="Y156" s="60">
        <v>121.1</v>
      </c>
      <c r="Z156" s="60">
        <v>-0.01</v>
      </c>
      <c r="AA156" s="60">
        <v>-8.9999999999999993E-3</v>
      </c>
      <c r="AB156" s="60">
        <v>2.7</v>
      </c>
      <c r="AC156" s="60">
        <v>2.6</v>
      </c>
      <c r="AD156" s="60">
        <v>-0.66810000000000003</v>
      </c>
      <c r="AE156" s="60">
        <v>0.13500000000000001</v>
      </c>
      <c r="AF156" s="60">
        <v>0.13700000000000001</v>
      </c>
      <c r="AG156" s="60">
        <v>1.7000000000000001E-2</v>
      </c>
      <c r="AH156" s="60">
        <v>2.5000000000000001E-2</v>
      </c>
      <c r="AI156" s="48">
        <v>2</v>
      </c>
      <c r="AJ156" s="48">
        <v>4</v>
      </c>
      <c r="AK156" s="48">
        <v>0</v>
      </c>
      <c r="AL156" s="48">
        <v>1</v>
      </c>
      <c r="AM156" s="48">
        <v>4</v>
      </c>
      <c r="AN156" s="48">
        <v>0</v>
      </c>
      <c r="AO156" s="48">
        <v>3</v>
      </c>
      <c r="AP156" s="48">
        <v>0</v>
      </c>
      <c r="AQ156" s="48">
        <v>1</v>
      </c>
      <c r="AR156" s="48">
        <v>5</v>
      </c>
    </row>
    <row r="157" spans="1:44">
      <c r="A157" s="44">
        <v>156</v>
      </c>
      <c r="B157" s="45">
        <v>1</v>
      </c>
      <c r="C157" s="45" t="s">
        <v>13</v>
      </c>
      <c r="D157" s="45">
        <v>7</v>
      </c>
      <c r="E157" s="44" t="s">
        <v>35</v>
      </c>
      <c r="F157" s="46">
        <v>19.102725745703992</v>
      </c>
      <c r="G157" s="60">
        <v>-0.183</v>
      </c>
      <c r="H157" s="60">
        <v>-6.1000000000000004E-3</v>
      </c>
      <c r="I157" s="60">
        <v>241.67</v>
      </c>
      <c r="J157" s="60">
        <v>-0.183</v>
      </c>
      <c r="K157" s="60">
        <v>-6.1000000000000004E-3</v>
      </c>
      <c r="L157" s="60">
        <v>241.67</v>
      </c>
      <c r="M157" s="60">
        <v>127.63</v>
      </c>
      <c r="N157" s="60">
        <v>62.597700000000003</v>
      </c>
      <c r="O157" s="60">
        <v>29.692900000000002</v>
      </c>
      <c r="P157" s="60">
        <v>2.294</v>
      </c>
      <c r="Q157" s="60">
        <v>122.9</v>
      </c>
      <c r="R157" s="60">
        <v>-8.0000000000000002E-3</v>
      </c>
      <c r="S157" s="60">
        <v>-0.01</v>
      </c>
      <c r="T157" s="60">
        <v>2</v>
      </c>
      <c r="U157" s="60">
        <v>2.2999999999999998</v>
      </c>
      <c r="V157" s="60">
        <v>-0.12909999999999999</v>
      </c>
      <c r="W157" s="60">
        <v>60.396099999999997</v>
      </c>
      <c r="X157" s="60">
        <v>2.3679999999999999</v>
      </c>
      <c r="Y157" s="60">
        <v>125.4</v>
      </c>
      <c r="Z157" s="60">
        <v>2.1999999999999999E-2</v>
      </c>
      <c r="AA157" s="60">
        <v>2.1000000000000001E-2</v>
      </c>
      <c r="AB157" s="60">
        <v>-0.6</v>
      </c>
      <c r="AC157" s="60">
        <v>-0.3</v>
      </c>
      <c r="AD157" s="60">
        <v>-0.55810000000000004</v>
      </c>
      <c r="AE157" s="60">
        <v>0.246</v>
      </c>
      <c r="AF157" s="60">
        <v>0.246</v>
      </c>
      <c r="AG157" s="60">
        <v>0.105</v>
      </c>
      <c r="AH157" s="60">
        <v>0.106</v>
      </c>
      <c r="AI157" s="48">
        <v>2</v>
      </c>
      <c r="AJ157" s="48">
        <v>4</v>
      </c>
      <c r="AK157" s="48">
        <v>0</v>
      </c>
      <c r="AL157" s="48">
        <v>1</v>
      </c>
      <c r="AM157" s="48">
        <v>4</v>
      </c>
      <c r="AN157" s="48">
        <v>0</v>
      </c>
      <c r="AO157" s="48">
        <v>3</v>
      </c>
      <c r="AP157" s="48">
        <v>0</v>
      </c>
      <c r="AQ157" s="48">
        <v>1</v>
      </c>
      <c r="AR157" s="48">
        <v>5</v>
      </c>
    </row>
    <row r="158" spans="1:44">
      <c r="A158" s="44">
        <v>157</v>
      </c>
      <c r="B158" s="45">
        <v>4</v>
      </c>
      <c r="C158" s="45" t="s">
        <v>19</v>
      </c>
      <c r="D158" s="45">
        <v>7</v>
      </c>
      <c r="E158" s="44" t="s">
        <v>35</v>
      </c>
      <c r="F158" s="46">
        <v>-0.61972224413693766</v>
      </c>
      <c r="G158" s="60">
        <v>-0.2074</v>
      </c>
      <c r="H158" s="60">
        <v>-2.9999999999999997E-4</v>
      </c>
      <c r="I158" s="60">
        <v>223.6</v>
      </c>
      <c r="J158" s="60">
        <v>-0.2074</v>
      </c>
      <c r="K158" s="60">
        <v>-2.9999999999999997E-4</v>
      </c>
      <c r="L158" s="60">
        <v>223.6</v>
      </c>
      <c r="M158" s="60">
        <v>132.34899999999999</v>
      </c>
      <c r="N158" s="60">
        <v>28.448699999999999</v>
      </c>
      <c r="O158" s="60">
        <v>19.9678</v>
      </c>
      <c r="P158" s="60">
        <v>2.2570000000000001</v>
      </c>
      <c r="Q158" s="60">
        <v>117.1</v>
      </c>
      <c r="R158" s="60">
        <v>-1.9E-2</v>
      </c>
      <c r="S158" s="60">
        <v>-0.02</v>
      </c>
      <c r="T158" s="60">
        <v>2.5</v>
      </c>
      <c r="U158" s="60">
        <v>2.8</v>
      </c>
      <c r="V158" s="60">
        <v>-0.16059999999999999</v>
      </c>
      <c r="W158" s="60">
        <v>58.362900000000003</v>
      </c>
      <c r="X158" s="60">
        <v>2.3650000000000002</v>
      </c>
      <c r="Y158" s="60">
        <v>118.4</v>
      </c>
      <c r="Z158" s="60">
        <v>-2.5000000000000001E-2</v>
      </c>
      <c r="AA158" s="60">
        <v>-2.1999999999999999E-2</v>
      </c>
      <c r="AB158" s="60">
        <v>0.8</v>
      </c>
      <c r="AC158" s="60">
        <v>1.7</v>
      </c>
      <c r="AD158" s="60">
        <v>-0.67210000000000003</v>
      </c>
      <c r="AE158" s="60">
        <v>0.158</v>
      </c>
      <c r="AF158" s="60">
        <v>0.123</v>
      </c>
      <c r="AG158" s="60">
        <v>0.105</v>
      </c>
      <c r="AH158" s="60">
        <v>9.0999999999999998E-2</v>
      </c>
      <c r="AI158" s="48">
        <v>2</v>
      </c>
      <c r="AJ158" s="48">
        <v>4</v>
      </c>
      <c r="AK158" s="48">
        <v>0</v>
      </c>
      <c r="AL158" s="48">
        <v>1</v>
      </c>
      <c r="AM158" s="48">
        <v>0</v>
      </c>
      <c r="AN158" s="48">
        <v>0</v>
      </c>
      <c r="AO158" s="48">
        <v>3</v>
      </c>
      <c r="AP158" s="48">
        <v>0</v>
      </c>
      <c r="AQ158" s="48">
        <v>1</v>
      </c>
      <c r="AR158" s="48">
        <v>5</v>
      </c>
    </row>
    <row r="159" spans="1:44">
      <c r="A159" s="44">
        <v>158</v>
      </c>
      <c r="B159" s="45">
        <v>4</v>
      </c>
      <c r="C159" s="45" t="s">
        <v>20</v>
      </c>
      <c r="D159" s="45">
        <v>7</v>
      </c>
      <c r="E159" s="44" t="s">
        <v>35</v>
      </c>
      <c r="F159" s="46">
        <v>8.5847343977889068</v>
      </c>
      <c r="G159" s="60">
        <v>-0.20172999999999999</v>
      </c>
      <c r="H159" s="60">
        <v>-4.0059999999999998E-2</v>
      </c>
      <c r="I159" s="60">
        <v>221.50800000000001</v>
      </c>
      <c r="J159" s="60">
        <v>-0.20172999999999999</v>
      </c>
      <c r="K159" s="60">
        <v>-4.0059999999999998E-2</v>
      </c>
      <c r="L159" s="60">
        <v>221.50800000000001</v>
      </c>
      <c r="M159" s="60">
        <v>135.51400000000001</v>
      </c>
      <c r="N159" s="60">
        <v>28.888500000000001</v>
      </c>
      <c r="O159" s="60">
        <v>14.751300000000001</v>
      </c>
      <c r="P159" s="60">
        <v>2.2480000000000002</v>
      </c>
      <c r="Q159" s="60">
        <v>110.6</v>
      </c>
      <c r="R159" s="60">
        <v>-2.5000000000000001E-2</v>
      </c>
      <c r="S159" s="60">
        <v>-1.7000000000000001E-2</v>
      </c>
      <c r="T159" s="60">
        <v>3.2</v>
      </c>
      <c r="U159" s="60">
        <v>2.4</v>
      </c>
      <c r="V159" s="60">
        <v>-0.1512</v>
      </c>
      <c r="W159" s="60">
        <v>53.0931</v>
      </c>
      <c r="X159" s="60">
        <v>2.3570000000000002</v>
      </c>
      <c r="Y159" s="60">
        <v>115.4</v>
      </c>
      <c r="Z159" s="60">
        <v>-2.4E-2</v>
      </c>
      <c r="AA159" s="60">
        <v>-2.3E-2</v>
      </c>
      <c r="AB159" s="60">
        <v>1.2</v>
      </c>
      <c r="AC159" s="60">
        <v>1.4</v>
      </c>
      <c r="AD159" s="60">
        <v>-0.5897</v>
      </c>
      <c r="AE159" s="60">
        <v>0.17599999999999999</v>
      </c>
      <c r="AF159" s="60">
        <v>0.127</v>
      </c>
      <c r="AG159" s="60">
        <v>9.6000000000000002E-2</v>
      </c>
      <c r="AH159" s="60">
        <v>0.105</v>
      </c>
      <c r="AI159" s="48">
        <v>2</v>
      </c>
      <c r="AJ159" s="48">
        <v>4</v>
      </c>
      <c r="AK159" s="48">
        <v>0</v>
      </c>
      <c r="AL159" s="48">
        <v>1</v>
      </c>
      <c r="AM159" s="48">
        <v>0</v>
      </c>
      <c r="AN159" s="48">
        <v>0</v>
      </c>
      <c r="AO159" s="48">
        <v>3</v>
      </c>
      <c r="AP159" s="48">
        <v>0</v>
      </c>
      <c r="AQ159" s="48">
        <v>1</v>
      </c>
      <c r="AR159" s="48">
        <v>5</v>
      </c>
    </row>
    <row r="160" spans="1:44">
      <c r="A160" s="44">
        <v>159</v>
      </c>
      <c r="B160" s="45">
        <v>2</v>
      </c>
      <c r="C160" s="45" t="s">
        <v>12</v>
      </c>
      <c r="D160" s="45">
        <v>7</v>
      </c>
      <c r="E160" s="44" t="s">
        <v>35</v>
      </c>
      <c r="F160" s="46">
        <v>7.835991577481991</v>
      </c>
      <c r="G160" s="60">
        <v>-0.25180000000000002</v>
      </c>
      <c r="H160" s="60">
        <v>-5.5199999999999999E-2</v>
      </c>
      <c r="I160" s="60">
        <v>195.58</v>
      </c>
      <c r="J160" s="60">
        <v>-0.25180000000000002</v>
      </c>
      <c r="K160" s="60">
        <v>-5.5199999999999999E-2</v>
      </c>
      <c r="L160" s="60">
        <v>195.58</v>
      </c>
      <c r="M160" s="60">
        <v>98.309299999999993</v>
      </c>
      <c r="N160" s="60">
        <v>29.130099999999999</v>
      </c>
      <c r="O160" s="60">
        <v>11.1187</v>
      </c>
      <c r="P160" s="60">
        <v>2.222</v>
      </c>
      <c r="Q160" s="60">
        <v>112.6</v>
      </c>
      <c r="R160" s="60">
        <v>-2E-3</v>
      </c>
      <c r="S160" s="60">
        <v>-5.0000000000000001E-3</v>
      </c>
      <c r="T160" s="60">
        <v>2.4</v>
      </c>
      <c r="U160" s="60">
        <v>2</v>
      </c>
      <c r="V160" s="60">
        <v>-7.2099999999999997E-2</v>
      </c>
      <c r="W160" s="60">
        <v>55.452599999999997</v>
      </c>
      <c r="X160" s="60">
        <v>2.35</v>
      </c>
      <c r="Y160" s="60">
        <v>124.9</v>
      </c>
      <c r="Z160" s="60">
        <v>2.1999999999999999E-2</v>
      </c>
      <c r="AA160" s="60">
        <v>1.9E-2</v>
      </c>
      <c r="AB160" s="60">
        <v>1</v>
      </c>
      <c r="AC160" s="60">
        <v>0.8</v>
      </c>
      <c r="AD160" s="60">
        <v>-0.43190000000000001</v>
      </c>
      <c r="AE160" s="60">
        <v>0.11700000000000001</v>
      </c>
      <c r="AF160" s="60">
        <v>0.11799999999999999</v>
      </c>
      <c r="AG160" s="60">
        <v>0.107</v>
      </c>
      <c r="AH160" s="60">
        <v>7.0999999999999994E-2</v>
      </c>
      <c r="AI160" s="48">
        <v>4</v>
      </c>
      <c r="AJ160" s="48">
        <v>3</v>
      </c>
      <c r="AK160" s="48">
        <v>3</v>
      </c>
      <c r="AL160" s="48">
        <v>2</v>
      </c>
      <c r="AM160" s="48">
        <v>0</v>
      </c>
      <c r="AN160" s="48">
        <v>5</v>
      </c>
      <c r="AO160" s="48">
        <v>1</v>
      </c>
      <c r="AP160" s="48">
        <v>3</v>
      </c>
      <c r="AQ160" s="48">
        <v>3</v>
      </c>
      <c r="AR160" s="48">
        <v>3</v>
      </c>
    </row>
    <row r="161" spans="1:44">
      <c r="A161" s="44">
        <v>160</v>
      </c>
      <c r="B161" s="45">
        <v>5</v>
      </c>
      <c r="C161" s="45" t="s">
        <v>21</v>
      </c>
      <c r="D161" s="45">
        <v>7</v>
      </c>
      <c r="E161" s="44" t="s">
        <v>35</v>
      </c>
      <c r="F161" s="46">
        <v>6.1803037743891309</v>
      </c>
      <c r="G161" s="60">
        <v>-0.17219999999999999</v>
      </c>
      <c r="H161" s="60">
        <v>1.12E-2</v>
      </c>
      <c r="I161" s="60">
        <v>239.04</v>
      </c>
      <c r="J161" s="60">
        <v>-0.17219999999999999</v>
      </c>
      <c r="K161" s="60">
        <v>1.12E-2</v>
      </c>
      <c r="L161" s="60">
        <v>239.04</v>
      </c>
      <c r="M161" s="60">
        <v>119.268</v>
      </c>
      <c r="N161" s="60">
        <v>42.764000000000003</v>
      </c>
      <c r="O161" s="60">
        <v>29.2575</v>
      </c>
      <c r="P161" s="60">
        <v>2.2909999999999999</v>
      </c>
      <c r="Q161" s="60">
        <v>130.80000000000001</v>
      </c>
      <c r="R161" s="60">
        <v>-1.4999999999999999E-2</v>
      </c>
      <c r="S161" s="60">
        <v>-2.5000000000000001E-2</v>
      </c>
      <c r="T161" s="60">
        <v>2.2999999999999998</v>
      </c>
      <c r="U161" s="60">
        <v>3.3</v>
      </c>
      <c r="V161" s="60">
        <v>-0.1578</v>
      </c>
      <c r="W161" s="60">
        <v>68.205399999999997</v>
      </c>
      <c r="X161" s="60">
        <v>2.3820000000000001</v>
      </c>
      <c r="Y161" s="60">
        <v>119.1</v>
      </c>
      <c r="Z161" s="60">
        <v>-1.7000000000000001E-2</v>
      </c>
      <c r="AA161" s="60">
        <v>-2.5999999999999999E-2</v>
      </c>
      <c r="AB161" s="60">
        <v>-1.1000000000000001</v>
      </c>
      <c r="AC161" s="60">
        <v>1.7</v>
      </c>
      <c r="AD161" s="60">
        <v>-0.70569999999999999</v>
      </c>
      <c r="AE161" s="60">
        <v>0.183</v>
      </c>
      <c r="AF161" s="60">
        <v>0.16300000000000001</v>
      </c>
      <c r="AG161" s="60">
        <v>6.5000000000000002E-2</v>
      </c>
      <c r="AH161" s="60">
        <v>4.3999999999999997E-2</v>
      </c>
      <c r="AI161" s="48">
        <v>2</v>
      </c>
      <c r="AJ161" s="48">
        <v>4</v>
      </c>
      <c r="AK161" s="48">
        <v>0</v>
      </c>
      <c r="AL161" s="48">
        <v>1</v>
      </c>
      <c r="AM161" s="48">
        <v>4</v>
      </c>
      <c r="AN161" s="48">
        <v>0</v>
      </c>
      <c r="AO161" s="48">
        <v>3</v>
      </c>
      <c r="AP161" s="48">
        <v>0</v>
      </c>
      <c r="AQ161" s="48">
        <v>1</v>
      </c>
      <c r="AR161" s="48">
        <v>5</v>
      </c>
    </row>
    <row r="162" spans="1:44">
      <c r="A162" s="44">
        <v>161</v>
      </c>
      <c r="B162" s="45">
        <v>3</v>
      </c>
      <c r="C162" s="45" t="s">
        <v>14</v>
      </c>
      <c r="D162" s="45">
        <v>7</v>
      </c>
      <c r="E162" s="44" t="s">
        <v>35</v>
      </c>
      <c r="F162" s="46">
        <v>4.2027433535633918</v>
      </c>
      <c r="G162" s="60">
        <v>-0.19220000000000001</v>
      </c>
      <c r="H162" s="60">
        <v>-5.8700000000000002E-2</v>
      </c>
      <c r="I162" s="60">
        <v>239.45</v>
      </c>
      <c r="J162" s="60">
        <v>-0.19220000000000001</v>
      </c>
      <c r="K162" s="60">
        <v>-5.8700000000000002E-2</v>
      </c>
      <c r="L162" s="60">
        <v>239.45</v>
      </c>
      <c r="M162" s="60">
        <v>123.03</v>
      </c>
      <c r="N162" s="60">
        <v>41.204000000000001</v>
      </c>
      <c r="O162" s="60">
        <v>26.811399999999999</v>
      </c>
      <c r="P162" s="60">
        <v>2.2909999999999999</v>
      </c>
      <c r="Q162" s="60">
        <v>124.4</v>
      </c>
      <c r="R162" s="60">
        <v>-1.2999999999999999E-2</v>
      </c>
      <c r="S162" s="60">
        <v>-1.0999999999999999E-2</v>
      </c>
      <c r="T162" s="60">
        <v>3.7</v>
      </c>
      <c r="U162" s="60">
        <v>3.6</v>
      </c>
      <c r="V162" s="60">
        <v>-0.1258</v>
      </c>
      <c r="W162" s="60">
        <v>67.538399999999996</v>
      </c>
      <c r="X162" s="60">
        <v>2.3740000000000001</v>
      </c>
      <c r="Y162" s="60">
        <v>121.8</v>
      </c>
      <c r="Z162" s="60">
        <v>-4.0000000000000001E-3</v>
      </c>
      <c r="AA162" s="60">
        <v>-3.0000000000000001E-3</v>
      </c>
      <c r="AB162" s="60">
        <v>1.9</v>
      </c>
      <c r="AC162" s="60">
        <v>1.6</v>
      </c>
      <c r="AD162" s="60">
        <v>-0.59309999999999996</v>
      </c>
      <c r="AE162" s="60">
        <v>0.14199999999999999</v>
      </c>
      <c r="AF162" s="60">
        <v>0.14099999999999999</v>
      </c>
      <c r="AG162" s="60">
        <v>6.7000000000000004E-2</v>
      </c>
      <c r="AH162" s="60">
        <v>7.0999999999999994E-2</v>
      </c>
      <c r="AI162" s="48">
        <v>2</v>
      </c>
      <c r="AJ162" s="48">
        <v>4</v>
      </c>
      <c r="AK162" s="48">
        <v>0</v>
      </c>
      <c r="AL162" s="48">
        <v>1</v>
      </c>
      <c r="AM162" s="48">
        <v>4</v>
      </c>
      <c r="AN162" s="48">
        <v>0</v>
      </c>
      <c r="AO162" s="48">
        <v>3</v>
      </c>
      <c r="AP162" s="48">
        <v>0</v>
      </c>
      <c r="AQ162" s="48">
        <v>1</v>
      </c>
      <c r="AR162" s="48">
        <v>5</v>
      </c>
    </row>
    <row r="163" spans="1:44">
      <c r="A163" s="44">
        <v>162</v>
      </c>
      <c r="B163" s="45">
        <v>2</v>
      </c>
      <c r="C163" s="45" t="s">
        <v>15</v>
      </c>
      <c r="D163" s="45">
        <v>7</v>
      </c>
      <c r="E163" s="44" t="s">
        <v>35</v>
      </c>
      <c r="F163" s="46">
        <v>7.4264371995309375</v>
      </c>
      <c r="G163" s="60">
        <v>-0.21887000000000001</v>
      </c>
      <c r="H163" s="60">
        <v>-8.5620000000000002E-2</v>
      </c>
      <c r="I163" s="60">
        <v>221.65799999999999</v>
      </c>
      <c r="J163" s="60">
        <v>-0.21887000000000001</v>
      </c>
      <c r="K163" s="60">
        <v>-8.5620000000000002E-2</v>
      </c>
      <c r="L163" s="60">
        <v>221.65799999999999</v>
      </c>
      <c r="M163" s="60">
        <v>104.396</v>
      </c>
      <c r="N163" s="60">
        <v>41.438099999999999</v>
      </c>
      <c r="O163" s="60">
        <v>19.044699999999999</v>
      </c>
      <c r="P163" s="60">
        <v>2.2599999999999998</v>
      </c>
      <c r="Q163" s="60">
        <v>113.9</v>
      </c>
      <c r="R163" s="60">
        <v>-1.7000000000000001E-2</v>
      </c>
      <c r="S163" s="60">
        <v>-1.6E-2</v>
      </c>
      <c r="T163" s="60">
        <v>4.5999999999999996</v>
      </c>
      <c r="U163" s="60">
        <v>4.7</v>
      </c>
      <c r="V163" s="60">
        <v>-9.64E-2</v>
      </c>
      <c r="W163" s="60">
        <v>63.172199999999997</v>
      </c>
      <c r="X163" s="60">
        <v>2.3650000000000002</v>
      </c>
      <c r="Y163" s="60">
        <v>121.3</v>
      </c>
      <c r="Z163" s="60">
        <v>-7.0000000000000001E-3</v>
      </c>
      <c r="AA163" s="60">
        <v>-8.0000000000000002E-3</v>
      </c>
      <c r="AB163" s="60">
        <v>2</v>
      </c>
      <c r="AC163" s="60">
        <v>2.2000000000000002</v>
      </c>
      <c r="AD163" s="60">
        <v>-0.49390000000000001</v>
      </c>
      <c r="AE163" s="60">
        <v>0.13400000000000001</v>
      </c>
      <c r="AF163" s="60">
        <v>0.13400000000000001</v>
      </c>
      <c r="AG163" s="60">
        <v>0.10299999999999999</v>
      </c>
      <c r="AH163" s="60">
        <v>9.5000000000000001E-2</v>
      </c>
      <c r="AI163" s="48">
        <v>2</v>
      </c>
      <c r="AJ163" s="48">
        <v>4</v>
      </c>
      <c r="AK163" s="48">
        <v>0</v>
      </c>
      <c r="AL163" s="48">
        <v>1</v>
      </c>
      <c r="AM163" s="48">
        <v>0</v>
      </c>
      <c r="AN163" s="48">
        <v>4</v>
      </c>
      <c r="AO163" s="48">
        <v>3</v>
      </c>
      <c r="AP163" s="48">
        <v>0</v>
      </c>
      <c r="AQ163" s="48">
        <v>1</v>
      </c>
      <c r="AR163" s="48">
        <v>5</v>
      </c>
    </row>
    <row r="164" spans="1:44">
      <c r="A164" s="44">
        <v>163</v>
      </c>
      <c r="B164" s="45">
        <v>3</v>
      </c>
      <c r="C164" s="45" t="s">
        <v>16</v>
      </c>
      <c r="D164" s="45">
        <v>7</v>
      </c>
      <c r="E164" s="44" t="s">
        <v>35</v>
      </c>
      <c r="F164" s="46">
        <v>18.054928442107894</v>
      </c>
      <c r="G164" s="60">
        <v>-0.18528</v>
      </c>
      <c r="H164" s="60">
        <v>-5.6939999999999998E-2</v>
      </c>
      <c r="I164" s="60">
        <v>240.423</v>
      </c>
      <c r="J164" s="60">
        <v>-0.18528</v>
      </c>
      <c r="K164" s="60">
        <v>-5.6939999999999998E-2</v>
      </c>
      <c r="L164" s="60">
        <v>240.423</v>
      </c>
      <c r="M164" s="60">
        <v>107.93600000000001</v>
      </c>
      <c r="N164" s="60">
        <v>54.426299999999998</v>
      </c>
      <c r="O164" s="60">
        <v>19.988499999999998</v>
      </c>
      <c r="P164" s="60">
        <v>2.2669999999999999</v>
      </c>
      <c r="Q164" s="60">
        <v>122.4</v>
      </c>
      <c r="R164" s="60">
        <v>-8.9999999999999993E-3</v>
      </c>
      <c r="S164" s="60">
        <v>-4.0000000000000001E-3</v>
      </c>
      <c r="T164" s="60">
        <v>4.4000000000000004</v>
      </c>
      <c r="U164" s="60">
        <v>3.1</v>
      </c>
      <c r="V164" s="60">
        <v>-0.107</v>
      </c>
      <c r="W164" s="60">
        <v>56.4497</v>
      </c>
      <c r="X164" s="60">
        <v>2.371</v>
      </c>
      <c r="Y164" s="60">
        <v>124.1</v>
      </c>
      <c r="Z164" s="60">
        <v>7.0000000000000001E-3</v>
      </c>
      <c r="AA164" s="60">
        <v>2E-3</v>
      </c>
      <c r="AB164" s="60">
        <v>1.3</v>
      </c>
      <c r="AC164" s="60">
        <v>1.8</v>
      </c>
      <c r="AD164" s="60">
        <v>-0.55730000000000002</v>
      </c>
      <c r="AE164" s="60">
        <v>0.192</v>
      </c>
      <c r="AF164" s="60">
        <v>0.17899999999999999</v>
      </c>
      <c r="AG164" s="60">
        <v>0.10100000000000001</v>
      </c>
      <c r="AH164" s="60">
        <v>9.4E-2</v>
      </c>
      <c r="AI164" s="48">
        <v>2</v>
      </c>
      <c r="AJ164" s="48">
        <v>4</v>
      </c>
      <c r="AK164" s="48">
        <v>0</v>
      </c>
      <c r="AL164" s="48">
        <v>1</v>
      </c>
      <c r="AM164" s="48">
        <v>4</v>
      </c>
      <c r="AN164" s="48">
        <v>0</v>
      </c>
      <c r="AO164" s="48">
        <v>3</v>
      </c>
      <c r="AP164" s="48">
        <v>0</v>
      </c>
      <c r="AQ164" s="48">
        <v>1</v>
      </c>
      <c r="AR164" s="48">
        <v>5</v>
      </c>
    </row>
    <row r="165" spans="1:44">
      <c r="A165" s="44">
        <v>164</v>
      </c>
      <c r="B165" s="45">
        <v>3</v>
      </c>
      <c r="C165" s="45" t="s">
        <v>17</v>
      </c>
      <c r="D165" s="45">
        <v>7</v>
      </c>
      <c r="E165" s="44" t="s">
        <v>35</v>
      </c>
      <c r="F165" s="46">
        <v>2.6615971789703963</v>
      </c>
      <c r="G165" s="60">
        <v>-0.18276999999999999</v>
      </c>
      <c r="H165" s="60">
        <v>-5.457E-2</v>
      </c>
      <c r="I165" s="60">
        <v>243.33799999999999</v>
      </c>
      <c r="J165" s="60">
        <v>-0.18276999999999999</v>
      </c>
      <c r="K165" s="60">
        <v>-5.457E-2</v>
      </c>
      <c r="L165" s="60">
        <v>243.33799999999999</v>
      </c>
      <c r="M165" s="60">
        <v>122.592</v>
      </c>
      <c r="N165" s="60">
        <v>36.604399999999998</v>
      </c>
      <c r="O165" s="60">
        <v>27.4132</v>
      </c>
      <c r="P165" s="60">
        <v>2.2930000000000001</v>
      </c>
      <c r="Q165" s="60">
        <v>124.4</v>
      </c>
      <c r="R165" s="60">
        <v>-1.0999999999999999E-2</v>
      </c>
      <c r="S165" s="60">
        <v>-1.2999999999999999E-2</v>
      </c>
      <c r="T165" s="60">
        <v>3.5</v>
      </c>
      <c r="U165" s="60">
        <v>3.1</v>
      </c>
      <c r="V165" s="60">
        <v>-0.12959999999999999</v>
      </c>
      <c r="W165" s="60">
        <v>67.801299999999998</v>
      </c>
      <c r="X165" s="60">
        <v>2.375</v>
      </c>
      <c r="Y165" s="60">
        <v>121.8</v>
      </c>
      <c r="Z165" s="60">
        <v>-2E-3</v>
      </c>
      <c r="AA165" s="60">
        <v>-4.0000000000000001E-3</v>
      </c>
      <c r="AB165" s="60">
        <v>1.8</v>
      </c>
      <c r="AC165" s="60">
        <v>1.4</v>
      </c>
      <c r="AD165" s="60">
        <v>-0.6</v>
      </c>
      <c r="AE165" s="60">
        <v>0.14799999999999999</v>
      </c>
      <c r="AF165" s="60">
        <v>0.14699999999999999</v>
      </c>
      <c r="AG165" s="60">
        <v>8.4000000000000005E-2</v>
      </c>
      <c r="AH165" s="60">
        <v>7.0000000000000007E-2</v>
      </c>
      <c r="AI165" s="48">
        <v>2</v>
      </c>
      <c r="AJ165" s="48">
        <v>4</v>
      </c>
      <c r="AK165" s="48">
        <v>0</v>
      </c>
      <c r="AL165" s="48">
        <v>1</v>
      </c>
      <c r="AM165" s="48">
        <v>4</v>
      </c>
      <c r="AN165" s="48">
        <v>0</v>
      </c>
      <c r="AO165" s="48">
        <v>3</v>
      </c>
      <c r="AP165" s="48">
        <v>0</v>
      </c>
      <c r="AQ165" s="48">
        <v>1</v>
      </c>
      <c r="AR165" s="48">
        <v>5</v>
      </c>
    </row>
    <row r="166" spans="1:44">
      <c r="A166" s="44">
        <v>165</v>
      </c>
      <c r="B166" s="45">
        <v>3</v>
      </c>
      <c r="C166" s="45" t="s">
        <v>18</v>
      </c>
      <c r="D166" s="45">
        <v>7</v>
      </c>
      <c r="E166" s="44" t="s">
        <v>35</v>
      </c>
      <c r="F166" s="46">
        <v>4.07774846606344</v>
      </c>
      <c r="G166" s="60">
        <v>-0.20796000000000001</v>
      </c>
      <c r="H166" s="60">
        <v>-8.3280000000000007E-2</v>
      </c>
      <c r="I166" s="60">
        <v>227.72900000000001</v>
      </c>
      <c r="J166" s="60">
        <v>-0.20796000000000001</v>
      </c>
      <c r="K166" s="60">
        <v>-8.3280000000000007E-2</v>
      </c>
      <c r="L166" s="60">
        <v>227.72900000000001</v>
      </c>
      <c r="M166" s="60">
        <v>103.379</v>
      </c>
      <c r="N166" s="60">
        <v>39.185299999999998</v>
      </c>
      <c r="O166" s="60">
        <v>23.01</v>
      </c>
      <c r="P166" s="60">
        <v>2.2719999999999998</v>
      </c>
      <c r="Q166" s="60">
        <v>128.9</v>
      </c>
      <c r="R166" s="60">
        <v>-1.9E-2</v>
      </c>
      <c r="S166" s="60">
        <v>-1.2E-2</v>
      </c>
      <c r="T166" s="60">
        <v>3.5</v>
      </c>
      <c r="U166" s="60">
        <v>2.1</v>
      </c>
      <c r="V166" s="60">
        <v>-0.1128</v>
      </c>
      <c r="W166" s="60">
        <v>66.130300000000005</v>
      </c>
      <c r="X166" s="60">
        <v>2.3690000000000002</v>
      </c>
      <c r="Y166" s="60">
        <v>122.3</v>
      </c>
      <c r="Z166" s="60">
        <v>-7.0000000000000001E-3</v>
      </c>
      <c r="AA166" s="60">
        <v>-7.0000000000000001E-3</v>
      </c>
      <c r="AB166" s="60">
        <v>1.8</v>
      </c>
      <c r="AC166" s="60">
        <v>1.4</v>
      </c>
      <c r="AD166" s="60">
        <v>-0.56720000000000004</v>
      </c>
      <c r="AE166" s="60">
        <v>0.13200000000000001</v>
      </c>
      <c r="AF166" s="60">
        <v>0.158</v>
      </c>
      <c r="AG166" s="60">
        <v>6.0999999999999999E-2</v>
      </c>
      <c r="AH166" s="60">
        <v>0.104</v>
      </c>
      <c r="AI166" s="48">
        <v>2</v>
      </c>
      <c r="AJ166" s="48">
        <v>4</v>
      </c>
      <c r="AK166" s="48">
        <v>0</v>
      </c>
      <c r="AL166" s="48">
        <v>1</v>
      </c>
      <c r="AM166" s="48">
        <v>0</v>
      </c>
      <c r="AN166" s="48">
        <v>4</v>
      </c>
      <c r="AO166" s="48">
        <v>3</v>
      </c>
      <c r="AP166" s="48">
        <v>0</v>
      </c>
      <c r="AQ166" s="48">
        <v>1</v>
      </c>
      <c r="AR166" s="48">
        <v>5</v>
      </c>
    </row>
    <row r="167" spans="1:44">
      <c r="A167" s="44">
        <v>166</v>
      </c>
      <c r="B167" s="45">
        <v>1</v>
      </c>
      <c r="C167" s="45" t="s">
        <v>10</v>
      </c>
      <c r="D167" s="45">
        <v>4</v>
      </c>
      <c r="E167" s="44" t="s">
        <v>36</v>
      </c>
      <c r="F167" s="46">
        <v>-15.101276975111659</v>
      </c>
      <c r="G167" s="60">
        <v>-0.1963</v>
      </c>
      <c r="H167" s="60">
        <v>-3.6799999999999999E-2</v>
      </c>
      <c r="I167" s="60">
        <v>232.11</v>
      </c>
      <c r="J167" s="60">
        <v>-0.1963</v>
      </c>
      <c r="K167" s="60">
        <v>-3.6799999999999999E-2</v>
      </c>
      <c r="L167" s="60">
        <v>232.11</v>
      </c>
      <c r="M167" s="60">
        <v>13.5008</v>
      </c>
      <c r="N167" s="60">
        <v>12.4986</v>
      </c>
      <c r="O167" s="60">
        <v>31.048400000000001</v>
      </c>
      <c r="P167" s="60">
        <v>2.2589999999999999</v>
      </c>
      <c r="Q167" s="60">
        <v>83.9</v>
      </c>
      <c r="R167" s="60">
        <v>-2.1000000000000001E-2</v>
      </c>
      <c r="S167" s="60">
        <v>-2.1000000000000001E-2</v>
      </c>
      <c r="T167" s="60">
        <v>4.0999999999999996</v>
      </c>
      <c r="U167" s="60">
        <v>4.0999999999999996</v>
      </c>
      <c r="V167" s="60">
        <v>-0.111</v>
      </c>
      <c r="W167" s="60">
        <v>92.648799999999994</v>
      </c>
      <c r="X167" s="60">
        <v>2.3820000000000001</v>
      </c>
      <c r="Y167" s="60">
        <v>91.4</v>
      </c>
      <c r="Z167" s="60">
        <v>-2.7E-2</v>
      </c>
      <c r="AA167" s="60">
        <v>-2.7E-2</v>
      </c>
      <c r="AB167" s="60">
        <v>6.1</v>
      </c>
      <c r="AC167" s="60">
        <v>6.1</v>
      </c>
      <c r="AD167" s="60">
        <v>-0.78839999999999999</v>
      </c>
      <c r="AE167" s="60">
        <v>-4.0000000000000001E-3</v>
      </c>
      <c r="AF167" s="60">
        <v>-4.0000000000000001E-3</v>
      </c>
      <c r="AG167" s="60">
        <v>-2.7E-2</v>
      </c>
      <c r="AH167" s="60">
        <v>-2.8000000000000001E-2</v>
      </c>
      <c r="AI167" s="48">
        <v>0</v>
      </c>
      <c r="AJ167" s="48">
        <v>1</v>
      </c>
      <c r="AK167" s="48">
        <v>4</v>
      </c>
      <c r="AL167" s="48">
        <v>0</v>
      </c>
      <c r="AM167" s="48">
        <v>3</v>
      </c>
      <c r="AN167" s="48">
        <v>1</v>
      </c>
      <c r="AO167" s="48">
        <v>0</v>
      </c>
      <c r="AP167" s="48">
        <v>1</v>
      </c>
      <c r="AQ167" s="48">
        <v>4</v>
      </c>
      <c r="AR167" s="48">
        <v>4</v>
      </c>
    </row>
    <row r="168" spans="1:44">
      <c r="A168" s="44">
        <v>167</v>
      </c>
      <c r="B168" s="45">
        <v>1</v>
      </c>
      <c r="C168" s="45" t="s">
        <v>13</v>
      </c>
      <c r="D168" s="45">
        <v>4</v>
      </c>
      <c r="E168" s="44" t="s">
        <v>36</v>
      </c>
      <c r="F168" s="46">
        <v>-12.368066100978012</v>
      </c>
      <c r="G168" s="60">
        <v>-0.18368999999999999</v>
      </c>
      <c r="H168" s="60">
        <v>-3.669E-2</v>
      </c>
      <c r="I168" s="60">
        <v>244.02</v>
      </c>
      <c r="J168" s="60">
        <v>-0.18368999999999999</v>
      </c>
      <c r="K168" s="60">
        <v>-3.669E-2</v>
      </c>
      <c r="L168" s="60">
        <v>244.02</v>
      </c>
      <c r="M168" s="60">
        <v>31.613800000000001</v>
      </c>
      <c r="N168" s="60">
        <v>27.3461</v>
      </c>
      <c r="O168" s="60">
        <v>37.3718</v>
      </c>
      <c r="P168" s="60">
        <v>2.2890000000000001</v>
      </c>
      <c r="Q168" s="60">
        <v>86.4</v>
      </c>
      <c r="R168" s="60">
        <v>-8.9999999999999993E-3</v>
      </c>
      <c r="S168" s="60">
        <v>-8.9999999999999993E-3</v>
      </c>
      <c r="T168" s="60">
        <v>2.8</v>
      </c>
      <c r="U168" s="60">
        <v>2.7</v>
      </c>
      <c r="V168" s="60">
        <v>-8.8400000000000006E-2</v>
      </c>
      <c r="W168" s="60">
        <v>91.299000000000007</v>
      </c>
      <c r="X168" s="60">
        <v>2.3809999999999998</v>
      </c>
      <c r="Y168" s="60">
        <v>92.2</v>
      </c>
      <c r="Z168" s="60">
        <v>1E-3</v>
      </c>
      <c r="AA168" s="60">
        <v>1E-3</v>
      </c>
      <c r="AB168" s="60">
        <v>1.5</v>
      </c>
      <c r="AC168" s="60">
        <v>1.5</v>
      </c>
      <c r="AD168" s="60">
        <v>-0.73850000000000005</v>
      </c>
      <c r="AE168" s="60">
        <v>5.7000000000000002E-2</v>
      </c>
      <c r="AF168" s="60">
        <v>5.7000000000000002E-2</v>
      </c>
      <c r="AG168" s="60">
        <v>-4.2000000000000003E-2</v>
      </c>
      <c r="AH168" s="60">
        <v>-4.1000000000000002E-2</v>
      </c>
      <c r="AI168" s="48">
        <v>1</v>
      </c>
      <c r="AJ168" s="48">
        <v>5</v>
      </c>
      <c r="AK168" s="48">
        <v>4</v>
      </c>
      <c r="AL168" s="48">
        <v>0</v>
      </c>
      <c r="AM168" s="48">
        <v>4</v>
      </c>
      <c r="AN168" s="48">
        <v>0</v>
      </c>
      <c r="AO168" s="48">
        <v>0</v>
      </c>
      <c r="AP168" s="48">
        <v>0</v>
      </c>
      <c r="AQ168" s="48">
        <v>2</v>
      </c>
      <c r="AR168" s="48">
        <v>2</v>
      </c>
    </row>
    <row r="169" spans="1:44">
      <c r="A169" s="44">
        <v>168</v>
      </c>
      <c r="B169" s="45">
        <v>4</v>
      </c>
      <c r="C169" s="45" t="s">
        <v>19</v>
      </c>
      <c r="D169" s="45">
        <v>4</v>
      </c>
      <c r="E169" s="44" t="s">
        <v>36</v>
      </c>
      <c r="F169" s="46">
        <v>-19.903389899031367</v>
      </c>
      <c r="G169" s="60">
        <v>-0.20052</v>
      </c>
      <c r="H169" s="60">
        <v>-4.4200000000000003E-2</v>
      </c>
      <c r="I169" s="60">
        <v>226.636</v>
      </c>
      <c r="J169" s="60">
        <v>-0.20052</v>
      </c>
      <c r="K169" s="60">
        <v>-4.4200000000000003E-2</v>
      </c>
      <c r="L169" s="60">
        <v>226.636</v>
      </c>
      <c r="M169" s="60">
        <v>12.720800000000001</v>
      </c>
      <c r="N169" s="60">
        <v>11.9383</v>
      </c>
      <c r="O169" s="60">
        <v>26.6326</v>
      </c>
      <c r="P169" s="60">
        <v>2.254</v>
      </c>
      <c r="Q169" s="60">
        <v>79.900000000000006</v>
      </c>
      <c r="R169" s="60">
        <v>-2.5999999999999999E-2</v>
      </c>
      <c r="S169" s="60">
        <v>-2.5999999999999999E-2</v>
      </c>
      <c r="T169" s="60">
        <v>3.1</v>
      </c>
      <c r="U169" s="60">
        <v>3.1</v>
      </c>
      <c r="V169" s="60">
        <v>-0.14050000000000001</v>
      </c>
      <c r="W169" s="60">
        <v>91.602800000000002</v>
      </c>
      <c r="X169" s="60">
        <v>2.3759999999999999</v>
      </c>
      <c r="Y169" s="60">
        <v>89</v>
      </c>
      <c r="Z169" s="60">
        <v>-3.6999999999999998E-2</v>
      </c>
      <c r="AA169" s="60">
        <v>-3.4000000000000002E-2</v>
      </c>
      <c r="AB169" s="60">
        <v>4</v>
      </c>
      <c r="AC169" s="60">
        <v>3.6</v>
      </c>
      <c r="AD169" s="60">
        <v>-0.81720000000000004</v>
      </c>
      <c r="AE169" s="60">
        <v>-8.0000000000000002E-3</v>
      </c>
      <c r="AF169" s="60">
        <v>-1.2E-2</v>
      </c>
      <c r="AG169" s="60">
        <v>1.7000000000000001E-2</v>
      </c>
      <c r="AH169" s="60">
        <v>-5.0000000000000001E-3</v>
      </c>
      <c r="AI169" s="48">
        <v>0</v>
      </c>
      <c r="AJ169" s="48">
        <v>0</v>
      </c>
      <c r="AK169" s="48">
        <v>5</v>
      </c>
      <c r="AL169" s="48">
        <v>4</v>
      </c>
      <c r="AM169" s="48">
        <v>2</v>
      </c>
      <c r="AN169" s="48">
        <v>3</v>
      </c>
      <c r="AO169" s="48">
        <v>4</v>
      </c>
      <c r="AP169" s="48">
        <v>2</v>
      </c>
      <c r="AQ169" s="48">
        <v>0</v>
      </c>
      <c r="AR169" s="48">
        <v>0</v>
      </c>
    </row>
    <row r="170" spans="1:44">
      <c r="A170" s="44">
        <v>169</v>
      </c>
      <c r="B170" s="45">
        <v>4</v>
      </c>
      <c r="C170" s="45" t="s">
        <v>20</v>
      </c>
      <c r="D170" s="45">
        <v>4</v>
      </c>
      <c r="E170" s="44" t="s">
        <v>36</v>
      </c>
      <c r="F170" s="46">
        <v>-9.9430388442794992</v>
      </c>
      <c r="G170" s="60">
        <v>-0.19911000000000001</v>
      </c>
      <c r="H170" s="60">
        <v>-6.4019999999999994E-2</v>
      </c>
      <c r="I170" s="60">
        <v>225.35400000000001</v>
      </c>
      <c r="J170" s="60">
        <v>-0.19911000000000001</v>
      </c>
      <c r="K170" s="60">
        <v>-6.4019999999999994E-2</v>
      </c>
      <c r="L170" s="60">
        <v>225.35400000000001</v>
      </c>
      <c r="M170" s="60">
        <v>12.6166</v>
      </c>
      <c r="N170" s="60">
        <v>12.589600000000001</v>
      </c>
      <c r="O170" s="60">
        <v>19.123799999999999</v>
      </c>
      <c r="P170" s="60">
        <v>2.2410000000000001</v>
      </c>
      <c r="Q170" s="60">
        <v>76.5</v>
      </c>
      <c r="R170" s="60">
        <v>-0.03</v>
      </c>
      <c r="S170" s="60">
        <v>-3.1E-2</v>
      </c>
      <c r="T170" s="60">
        <v>4.5</v>
      </c>
      <c r="U170" s="60">
        <v>6.7</v>
      </c>
      <c r="V170" s="60">
        <v>-8.9700000000000002E-2</v>
      </c>
      <c r="W170" s="60">
        <v>75.630099999999999</v>
      </c>
      <c r="X170" s="60">
        <v>2.3650000000000002</v>
      </c>
      <c r="Y170" s="60">
        <v>88.5</v>
      </c>
      <c r="Z170" s="60">
        <v>-4.5999999999999999E-2</v>
      </c>
      <c r="AA170" s="60">
        <v>-0.04</v>
      </c>
      <c r="AB170" s="60">
        <v>5.3</v>
      </c>
      <c r="AC170" s="60">
        <v>7.1</v>
      </c>
      <c r="AD170" s="60">
        <v>-0.72950000000000004</v>
      </c>
      <c r="AE170" s="60">
        <v>-8.9999999999999993E-3</v>
      </c>
      <c r="AF170" s="60">
        <v>2E-3</v>
      </c>
      <c r="AG170" s="60">
        <v>7.4999999999999997E-2</v>
      </c>
      <c r="AH170" s="60">
        <v>1E-3</v>
      </c>
      <c r="AI170" s="48">
        <v>0</v>
      </c>
      <c r="AJ170" s="48">
        <v>0</v>
      </c>
      <c r="AK170" s="48">
        <v>5</v>
      </c>
      <c r="AL170" s="48">
        <v>5</v>
      </c>
      <c r="AM170" s="48">
        <v>5</v>
      </c>
      <c r="AN170" s="48">
        <v>2</v>
      </c>
      <c r="AO170" s="48">
        <v>4</v>
      </c>
      <c r="AP170" s="48">
        <v>2</v>
      </c>
      <c r="AQ170" s="48">
        <v>0</v>
      </c>
      <c r="AR170" s="48">
        <v>0</v>
      </c>
    </row>
    <row r="171" spans="1:44">
      <c r="A171" s="44">
        <v>170</v>
      </c>
      <c r="B171" s="45">
        <v>2</v>
      </c>
      <c r="C171" s="45" t="s">
        <v>12</v>
      </c>
      <c r="D171" s="45">
        <v>4</v>
      </c>
      <c r="E171" s="44" t="s">
        <v>36</v>
      </c>
      <c r="F171" s="46">
        <v>-9.6522776833921853</v>
      </c>
      <c r="G171" s="60">
        <v>-0.25390000000000001</v>
      </c>
      <c r="H171" s="60">
        <v>-7.7200000000000005E-2</v>
      </c>
      <c r="I171" s="60">
        <v>198.26</v>
      </c>
      <c r="J171" s="60">
        <v>-0.25390000000000001</v>
      </c>
      <c r="K171" s="60">
        <v>-7.7200000000000005E-2</v>
      </c>
      <c r="L171" s="60">
        <v>198.26</v>
      </c>
      <c r="M171" s="60">
        <v>11.6854</v>
      </c>
      <c r="N171" s="60">
        <v>10.774900000000001</v>
      </c>
      <c r="O171" s="60">
        <v>12.263199999999999</v>
      </c>
      <c r="P171" s="60">
        <v>2.2170000000000001</v>
      </c>
      <c r="Q171" s="60">
        <v>76.099999999999994</v>
      </c>
      <c r="R171" s="60">
        <v>-2E-3</v>
      </c>
      <c r="S171" s="60">
        <v>-3.0000000000000001E-3</v>
      </c>
      <c r="T171" s="60">
        <v>2.5</v>
      </c>
      <c r="U171" s="60">
        <v>2.4</v>
      </c>
      <c r="V171" s="60">
        <v>-4.1500000000000002E-2</v>
      </c>
      <c r="W171" s="60">
        <v>68.326499999999996</v>
      </c>
      <c r="X171" s="60">
        <v>2.34</v>
      </c>
      <c r="Y171" s="60">
        <v>89.3</v>
      </c>
      <c r="Z171" s="60">
        <v>3.0000000000000001E-3</v>
      </c>
      <c r="AA171" s="60">
        <v>3.0000000000000001E-3</v>
      </c>
      <c r="AB171" s="60">
        <v>3.4</v>
      </c>
      <c r="AC171" s="60">
        <v>3.3</v>
      </c>
      <c r="AD171" s="60">
        <v>-0.57799999999999996</v>
      </c>
      <c r="AE171" s="60">
        <v>-6.0000000000000001E-3</v>
      </c>
      <c r="AF171" s="60">
        <v>-7.0000000000000001E-3</v>
      </c>
      <c r="AG171" s="60">
        <v>0.10100000000000001</v>
      </c>
      <c r="AH171" s="60">
        <v>9.8000000000000004E-2</v>
      </c>
      <c r="AI171" s="48">
        <v>4</v>
      </c>
      <c r="AJ171" s="48">
        <v>3</v>
      </c>
      <c r="AK171" s="48">
        <v>3</v>
      </c>
      <c r="AL171" s="48">
        <v>2</v>
      </c>
      <c r="AM171" s="48">
        <v>0</v>
      </c>
      <c r="AN171" s="48">
        <v>5</v>
      </c>
      <c r="AO171" s="48">
        <v>1</v>
      </c>
      <c r="AP171" s="48">
        <v>3</v>
      </c>
      <c r="AQ171" s="48">
        <v>3</v>
      </c>
      <c r="AR171" s="48">
        <v>3</v>
      </c>
    </row>
    <row r="172" spans="1:44">
      <c r="A172" s="44">
        <v>171</v>
      </c>
      <c r="B172" s="45">
        <v>5</v>
      </c>
      <c r="C172" s="45" t="s">
        <v>21</v>
      </c>
      <c r="D172" s="45">
        <v>4</v>
      </c>
      <c r="E172" s="44" t="s">
        <v>36</v>
      </c>
      <c r="F172" s="46">
        <v>-21.124645936139359</v>
      </c>
      <c r="G172" s="60">
        <v>-0.1963</v>
      </c>
      <c r="H172" s="60">
        <v>-3.6799999999999999E-2</v>
      </c>
      <c r="I172" s="60">
        <v>232.11</v>
      </c>
      <c r="J172" s="60">
        <v>-0.1963</v>
      </c>
      <c r="K172" s="60">
        <v>-3.6799999999999999E-2</v>
      </c>
      <c r="L172" s="60">
        <v>232.11</v>
      </c>
      <c r="M172" s="60">
        <v>19.069900000000001</v>
      </c>
      <c r="N172" s="60">
        <v>18.338200000000001</v>
      </c>
      <c r="O172" s="60">
        <v>32.990499999999997</v>
      </c>
      <c r="P172" s="60">
        <v>2.2759999999999998</v>
      </c>
      <c r="Q172" s="60">
        <v>82.1</v>
      </c>
      <c r="R172" s="60">
        <v>-1.9E-2</v>
      </c>
      <c r="S172" s="60">
        <v>-1.9E-2</v>
      </c>
      <c r="T172" s="60">
        <v>2.1</v>
      </c>
      <c r="U172" s="60">
        <v>2.2000000000000002</v>
      </c>
      <c r="V172" s="60">
        <v>-0.10050000000000001</v>
      </c>
      <c r="W172" s="60">
        <v>92.922399999999996</v>
      </c>
      <c r="X172" s="60">
        <v>2.38</v>
      </c>
      <c r="Y172" s="60">
        <v>88.9</v>
      </c>
      <c r="Z172" s="60">
        <v>-2.4E-2</v>
      </c>
      <c r="AA172" s="60">
        <v>-2.4E-2</v>
      </c>
      <c r="AB172" s="60">
        <v>1.6</v>
      </c>
      <c r="AC172" s="60">
        <v>1.6</v>
      </c>
      <c r="AD172" s="60">
        <v>-0.77949999999999997</v>
      </c>
      <c r="AE172" s="60">
        <v>2.4E-2</v>
      </c>
      <c r="AF172" s="60">
        <v>2.4E-2</v>
      </c>
      <c r="AG172" s="60">
        <v>-3.5000000000000003E-2</v>
      </c>
      <c r="AH172" s="60">
        <v>-4.4999999999999998E-2</v>
      </c>
      <c r="AI172" s="48">
        <v>0</v>
      </c>
      <c r="AJ172" s="48">
        <v>2</v>
      </c>
      <c r="AK172" s="48">
        <v>4</v>
      </c>
      <c r="AL172" s="48">
        <v>0</v>
      </c>
      <c r="AM172" s="48">
        <v>1</v>
      </c>
      <c r="AN172" s="48">
        <v>1</v>
      </c>
      <c r="AO172" s="48">
        <v>0</v>
      </c>
      <c r="AP172" s="48">
        <v>1</v>
      </c>
      <c r="AQ172" s="48">
        <v>2</v>
      </c>
      <c r="AR172" s="48">
        <v>4</v>
      </c>
    </row>
    <row r="173" spans="1:44">
      <c r="A173" s="44">
        <v>172</v>
      </c>
      <c r="B173" s="45">
        <v>3</v>
      </c>
      <c r="C173" s="45" t="s">
        <v>14</v>
      </c>
      <c r="D173" s="45">
        <v>4</v>
      </c>
      <c r="E173" s="44" t="s">
        <v>36</v>
      </c>
      <c r="F173" s="46">
        <v>-15.099617833861885</v>
      </c>
      <c r="G173" s="60">
        <v>-0.18959999999999999</v>
      </c>
      <c r="H173" s="60">
        <v>-5.2600000000000001E-2</v>
      </c>
      <c r="I173" s="60">
        <v>238.11</v>
      </c>
      <c r="J173" s="60">
        <v>-0.18959999999999999</v>
      </c>
      <c r="K173" s="60">
        <v>-5.2600000000000001E-2</v>
      </c>
      <c r="L173" s="60">
        <v>238.11</v>
      </c>
      <c r="M173" s="60">
        <v>15.988799999999999</v>
      </c>
      <c r="N173" s="60">
        <v>13.754899999999999</v>
      </c>
      <c r="O173" s="60">
        <v>30.067599999999999</v>
      </c>
      <c r="P173" s="60">
        <v>2.2730000000000001</v>
      </c>
      <c r="Q173" s="60">
        <v>84.1</v>
      </c>
      <c r="R173" s="60">
        <v>-6.0000000000000001E-3</v>
      </c>
      <c r="S173" s="60">
        <v>-6.0000000000000001E-3</v>
      </c>
      <c r="T173" s="60">
        <v>3.7</v>
      </c>
      <c r="U173" s="60">
        <v>3.7</v>
      </c>
      <c r="V173" s="60">
        <v>-9.1499999999999998E-2</v>
      </c>
      <c r="W173" s="60">
        <v>89.754099999999994</v>
      </c>
      <c r="X173" s="60">
        <v>2.3719999999999999</v>
      </c>
      <c r="Y173" s="60">
        <v>90.7</v>
      </c>
      <c r="Z173" s="60">
        <v>-8.0000000000000002E-3</v>
      </c>
      <c r="AA173" s="60">
        <v>-8.0000000000000002E-3</v>
      </c>
      <c r="AB173" s="60">
        <v>3.9</v>
      </c>
      <c r="AC173" s="60">
        <v>3.9</v>
      </c>
      <c r="AD173" s="60">
        <v>-0.74819999999999998</v>
      </c>
      <c r="AE173" s="60">
        <v>0.02</v>
      </c>
      <c r="AF173" s="60">
        <v>0.02</v>
      </c>
      <c r="AG173" s="60">
        <v>-2.8000000000000001E-2</v>
      </c>
      <c r="AH173" s="60">
        <v>-3.1E-2</v>
      </c>
      <c r="AI173" s="48">
        <v>0</v>
      </c>
      <c r="AJ173" s="48">
        <v>1</v>
      </c>
      <c r="AK173" s="48">
        <v>4</v>
      </c>
      <c r="AL173" s="48">
        <v>0</v>
      </c>
      <c r="AM173" s="48">
        <v>3</v>
      </c>
      <c r="AN173" s="48">
        <v>2</v>
      </c>
      <c r="AO173" s="48">
        <v>0</v>
      </c>
      <c r="AP173" s="48">
        <v>1</v>
      </c>
      <c r="AQ173" s="48">
        <v>2</v>
      </c>
      <c r="AR173" s="48">
        <v>4</v>
      </c>
    </row>
    <row r="174" spans="1:44">
      <c r="A174" s="44">
        <v>173</v>
      </c>
      <c r="B174" s="45">
        <v>2</v>
      </c>
      <c r="C174" s="45" t="s">
        <v>15</v>
      </c>
      <c r="D174" s="45">
        <v>4</v>
      </c>
      <c r="E174" s="44" t="s">
        <v>36</v>
      </c>
      <c r="F174" s="46">
        <v>-9.0469244922633152</v>
      </c>
      <c r="G174" s="60">
        <v>-0.21994</v>
      </c>
      <c r="H174" s="60">
        <v>-8.0430000000000001E-2</v>
      </c>
      <c r="I174" s="60">
        <v>221.18600000000001</v>
      </c>
      <c r="J174" s="60">
        <v>-0.21994</v>
      </c>
      <c r="K174" s="60">
        <v>-8.0430000000000001E-2</v>
      </c>
      <c r="L174" s="60">
        <v>221.18600000000001</v>
      </c>
      <c r="M174" s="60">
        <v>14.382400000000001</v>
      </c>
      <c r="N174" s="60">
        <v>13.694699999999999</v>
      </c>
      <c r="O174" s="60">
        <v>19.508500000000002</v>
      </c>
      <c r="P174" s="60">
        <v>2.7360000000000002</v>
      </c>
      <c r="Q174" s="60">
        <v>79.2</v>
      </c>
      <c r="R174" s="60">
        <v>-1.7000000000000001E-2</v>
      </c>
      <c r="S174" s="60">
        <v>-1.7999999999999999E-2</v>
      </c>
      <c r="T174" s="60">
        <v>2.9</v>
      </c>
      <c r="U174" s="60">
        <v>3.6</v>
      </c>
      <c r="V174" s="60">
        <v>-7.0300000000000001E-2</v>
      </c>
      <c r="W174" s="60">
        <v>75.800200000000004</v>
      </c>
      <c r="X174" s="60">
        <v>2.36</v>
      </c>
      <c r="Y174" s="60">
        <v>90.5</v>
      </c>
      <c r="Z174" s="60">
        <v>-1.7000000000000001E-2</v>
      </c>
      <c r="AA174" s="60">
        <v>-1.7999999999999999E-2</v>
      </c>
      <c r="AB174" s="60">
        <v>3.7</v>
      </c>
      <c r="AC174" s="60">
        <v>4</v>
      </c>
      <c r="AD174" s="60">
        <v>-0.6532</v>
      </c>
      <c r="AE174" s="60">
        <v>6.0000000000000001E-3</v>
      </c>
      <c r="AF174" s="60">
        <v>6.0000000000000001E-3</v>
      </c>
      <c r="AG174" s="60">
        <v>7.0999999999999994E-2</v>
      </c>
      <c r="AH174" s="60">
        <v>3.3000000000000002E-2</v>
      </c>
      <c r="AI174" s="48">
        <v>5</v>
      </c>
      <c r="AJ174" s="48">
        <v>0</v>
      </c>
      <c r="AK174" s="48">
        <v>1</v>
      </c>
      <c r="AL174" s="48">
        <v>3</v>
      </c>
      <c r="AM174" s="48">
        <v>5</v>
      </c>
      <c r="AN174" s="48">
        <v>2</v>
      </c>
      <c r="AO174" s="48">
        <v>2</v>
      </c>
      <c r="AP174" s="48">
        <v>5</v>
      </c>
      <c r="AQ174" s="48">
        <v>5</v>
      </c>
      <c r="AR174" s="48">
        <v>1</v>
      </c>
    </row>
    <row r="175" spans="1:44">
      <c r="A175" s="44">
        <v>174</v>
      </c>
      <c r="B175" s="45">
        <v>3</v>
      </c>
      <c r="C175" s="45" t="s">
        <v>16</v>
      </c>
      <c r="D175" s="45">
        <v>4</v>
      </c>
      <c r="E175" s="44" t="s">
        <v>36</v>
      </c>
      <c r="F175" s="46">
        <v>-0.76765089493051164</v>
      </c>
      <c r="G175" s="60">
        <v>-0.18768000000000001</v>
      </c>
      <c r="H175" s="60">
        <v>-5.2789999999999997E-2</v>
      </c>
      <c r="I175" s="60">
        <v>239.374</v>
      </c>
      <c r="J175" s="60">
        <v>-0.18768000000000001</v>
      </c>
      <c r="K175" s="60">
        <v>-5.2789999999999997E-2</v>
      </c>
      <c r="L175" s="60">
        <v>239.374</v>
      </c>
      <c r="M175" s="60">
        <v>27.823699999999999</v>
      </c>
      <c r="N175" s="60">
        <v>27.1723</v>
      </c>
      <c r="O175" s="60">
        <v>23.545200000000001</v>
      </c>
      <c r="P175" s="60">
        <v>2.2730000000000001</v>
      </c>
      <c r="Q175" s="60">
        <v>84.6</v>
      </c>
      <c r="R175" s="60">
        <v>0</v>
      </c>
      <c r="S175" s="60">
        <v>0</v>
      </c>
      <c r="T175" s="60">
        <v>3.1</v>
      </c>
      <c r="U175" s="60">
        <v>2.9</v>
      </c>
      <c r="V175" s="60">
        <v>-9.1800000000000007E-2</v>
      </c>
      <c r="W175" s="60">
        <v>73.501000000000005</v>
      </c>
      <c r="X175" s="60">
        <v>2.3679999999999999</v>
      </c>
      <c r="Y175" s="60">
        <v>90.8</v>
      </c>
      <c r="Z175" s="60">
        <v>8.0000000000000002E-3</v>
      </c>
      <c r="AA175" s="60">
        <v>8.9999999999999993E-3</v>
      </c>
      <c r="AB175" s="60">
        <v>2</v>
      </c>
      <c r="AC175" s="60">
        <v>1.8</v>
      </c>
      <c r="AD175" s="60">
        <v>-0.70169999999999999</v>
      </c>
      <c r="AE175" s="60">
        <v>5.8999999999999997E-2</v>
      </c>
      <c r="AF175" s="60">
        <v>0.06</v>
      </c>
      <c r="AG175" s="60">
        <v>-0.02</v>
      </c>
      <c r="AH175" s="60">
        <v>-2.4E-2</v>
      </c>
      <c r="AI175" s="48">
        <v>1</v>
      </c>
      <c r="AJ175" s="48">
        <v>5</v>
      </c>
      <c r="AK175" s="48">
        <v>4</v>
      </c>
      <c r="AL175" s="48">
        <v>0</v>
      </c>
      <c r="AM175" s="48">
        <v>3</v>
      </c>
      <c r="AN175" s="48">
        <v>4</v>
      </c>
      <c r="AO175" s="48">
        <v>0</v>
      </c>
      <c r="AP175" s="48">
        <v>1</v>
      </c>
      <c r="AQ175" s="48">
        <v>2</v>
      </c>
      <c r="AR175" s="48">
        <v>2</v>
      </c>
    </row>
    <row r="176" spans="1:44">
      <c r="A176" s="44">
        <v>175</v>
      </c>
      <c r="B176" s="45">
        <v>3</v>
      </c>
      <c r="C176" s="45" t="s">
        <v>17</v>
      </c>
      <c r="D176" s="45">
        <v>4</v>
      </c>
      <c r="E176" s="44" t="s">
        <v>36</v>
      </c>
      <c r="F176" s="46">
        <v>-15.212380349174737</v>
      </c>
      <c r="G176" s="60">
        <v>-0.18431</v>
      </c>
      <c r="H176" s="60">
        <v>-5.246E-2</v>
      </c>
      <c r="I176" s="60">
        <v>242.17</v>
      </c>
      <c r="J176" s="60">
        <v>-0.18431</v>
      </c>
      <c r="K176" s="60">
        <v>-5.246E-2</v>
      </c>
      <c r="L176" s="60">
        <v>242.17</v>
      </c>
      <c r="M176" s="60">
        <v>15.8163</v>
      </c>
      <c r="N176" s="60">
        <v>14.5223</v>
      </c>
      <c r="O176" s="60">
        <v>33.874000000000002</v>
      </c>
      <c r="P176" s="60">
        <v>2.2759999999999998</v>
      </c>
      <c r="Q176" s="60">
        <v>82.8</v>
      </c>
      <c r="R176" s="60">
        <v>-1.2E-2</v>
      </c>
      <c r="S176" s="60">
        <v>-1.2999999999999999E-2</v>
      </c>
      <c r="T176" s="60">
        <v>3.4</v>
      </c>
      <c r="U176" s="60">
        <v>3.4</v>
      </c>
      <c r="V176" s="60">
        <v>-9.4799999999999995E-2</v>
      </c>
      <c r="W176" s="60">
        <v>91.557599999999994</v>
      </c>
      <c r="X176" s="60">
        <v>2.3740000000000001</v>
      </c>
      <c r="Y176" s="60">
        <v>90.7</v>
      </c>
      <c r="Z176" s="60">
        <v>-7.0000000000000001E-3</v>
      </c>
      <c r="AA176" s="60">
        <v>-8.9999999999999993E-3</v>
      </c>
      <c r="AB176" s="60">
        <v>3.8</v>
      </c>
      <c r="AC176" s="60">
        <v>3.6</v>
      </c>
      <c r="AD176" s="60">
        <v>-0.75560000000000005</v>
      </c>
      <c r="AE176" s="60">
        <v>2.5000000000000001E-2</v>
      </c>
      <c r="AF176" s="60">
        <v>0.02</v>
      </c>
      <c r="AG176" s="60">
        <v>-1.7000000000000001E-2</v>
      </c>
      <c r="AH176" s="60">
        <v>-3.3000000000000002E-2</v>
      </c>
      <c r="AI176" s="48">
        <v>0</v>
      </c>
      <c r="AJ176" s="48">
        <v>1</v>
      </c>
      <c r="AK176" s="48">
        <v>4</v>
      </c>
      <c r="AL176" s="48">
        <v>0</v>
      </c>
      <c r="AM176" s="48">
        <v>3</v>
      </c>
      <c r="AN176" s="48">
        <v>2</v>
      </c>
      <c r="AO176" s="48">
        <v>0</v>
      </c>
      <c r="AP176" s="48">
        <v>1</v>
      </c>
      <c r="AQ176" s="48">
        <v>2</v>
      </c>
      <c r="AR176" s="48">
        <v>4</v>
      </c>
    </row>
    <row r="177" spans="1:44">
      <c r="A177" s="44">
        <v>176</v>
      </c>
      <c r="B177" s="45">
        <v>3</v>
      </c>
      <c r="C177" s="45" t="s">
        <v>18</v>
      </c>
      <c r="D177" s="45">
        <v>4</v>
      </c>
      <c r="E177" s="44" t="s">
        <v>36</v>
      </c>
      <c r="F177" s="46">
        <v>-13.695931501554242</v>
      </c>
      <c r="G177" s="60">
        <v>-0.21024999999999999</v>
      </c>
      <c r="H177" s="60">
        <v>-8.1089999999999995E-2</v>
      </c>
      <c r="I177" s="60">
        <v>227.09299999999999</v>
      </c>
      <c r="J177" s="60">
        <v>-0.21024999999999999</v>
      </c>
      <c r="K177" s="60">
        <v>-8.1089999999999995E-2</v>
      </c>
      <c r="L177" s="60">
        <v>227.09299999999999</v>
      </c>
      <c r="M177" s="60">
        <v>16.781400000000001</v>
      </c>
      <c r="N177" s="60">
        <v>14.8543</v>
      </c>
      <c r="O177" s="60">
        <v>28.500699999999998</v>
      </c>
      <c r="P177" s="60">
        <v>2.2639999999999998</v>
      </c>
      <c r="Q177" s="60">
        <v>82</v>
      </c>
      <c r="R177" s="60">
        <v>-7.0000000000000001E-3</v>
      </c>
      <c r="S177" s="60">
        <v>-1.2E-2</v>
      </c>
      <c r="T177" s="60">
        <v>1.4</v>
      </c>
      <c r="U177" s="60">
        <v>3.6</v>
      </c>
      <c r="V177" s="60">
        <v>-7.1800000000000003E-2</v>
      </c>
      <c r="W177" s="60">
        <v>85.387299999999996</v>
      </c>
      <c r="X177" s="60">
        <v>2.367</v>
      </c>
      <c r="Y177" s="60">
        <v>90.3</v>
      </c>
      <c r="Z177" s="60">
        <v>-5.0000000000000001E-3</v>
      </c>
      <c r="AA177" s="60">
        <v>-6.0000000000000001E-3</v>
      </c>
      <c r="AB177" s="60">
        <v>2.2000000000000002</v>
      </c>
      <c r="AC177" s="60">
        <v>4.0999999999999996</v>
      </c>
      <c r="AD177" s="60">
        <v>-0.71740000000000004</v>
      </c>
      <c r="AE177" s="60">
        <v>2.1000000000000001E-2</v>
      </c>
      <c r="AF177" s="60">
        <v>2.3E-2</v>
      </c>
      <c r="AG177" s="60">
        <v>3.0000000000000001E-3</v>
      </c>
      <c r="AH177" s="60">
        <v>-1.0999999999999999E-2</v>
      </c>
      <c r="AI177" s="48">
        <v>0</v>
      </c>
      <c r="AJ177" s="48">
        <v>0</v>
      </c>
      <c r="AK177" s="48">
        <v>0</v>
      </c>
      <c r="AL177" s="48">
        <v>1</v>
      </c>
      <c r="AM177" s="48">
        <v>5</v>
      </c>
      <c r="AN177" s="48">
        <v>2</v>
      </c>
      <c r="AO177" s="48">
        <v>5</v>
      </c>
      <c r="AP177" s="48">
        <v>0</v>
      </c>
      <c r="AQ177" s="48">
        <v>5</v>
      </c>
      <c r="AR177" s="48">
        <v>1</v>
      </c>
    </row>
    <row r="178" spans="1:44">
      <c r="A178" s="44">
        <v>177</v>
      </c>
      <c r="B178" s="45">
        <v>1</v>
      </c>
      <c r="C178" s="45" t="s">
        <v>10</v>
      </c>
      <c r="D178" s="45">
        <v>5</v>
      </c>
      <c r="E178" s="44" t="s">
        <v>37</v>
      </c>
      <c r="F178" s="46">
        <v>-17.306647838149729</v>
      </c>
      <c r="G178" s="60">
        <v>-0.18840000000000001</v>
      </c>
      <c r="H178" s="60">
        <v>-3.9399999999999998E-2</v>
      </c>
      <c r="I178" s="60">
        <v>237.05</v>
      </c>
      <c r="J178" s="60">
        <v>-0.18840000000000001</v>
      </c>
      <c r="K178" s="60">
        <v>-3.9399999999999998E-2</v>
      </c>
      <c r="L178" s="60">
        <v>237.05</v>
      </c>
      <c r="M178" s="60">
        <v>16.9251</v>
      </c>
      <c r="N178" s="60">
        <v>14.276999999999999</v>
      </c>
      <c r="O178" s="60">
        <v>33.060200000000002</v>
      </c>
      <c r="P178" s="60">
        <v>2.2709999999999999</v>
      </c>
      <c r="Q178" s="60">
        <v>81</v>
      </c>
      <c r="R178" s="60">
        <v>-2.4E-2</v>
      </c>
      <c r="S178" s="60">
        <v>-1.6E-2</v>
      </c>
      <c r="T178" s="60">
        <v>3.2</v>
      </c>
      <c r="U178" s="60">
        <v>2.9</v>
      </c>
      <c r="V178" s="60">
        <v>-0.1134</v>
      </c>
      <c r="W178" s="60">
        <v>101.387</v>
      </c>
      <c r="X178" s="60">
        <v>2.3860000000000001</v>
      </c>
      <c r="Y178" s="60">
        <v>94.5</v>
      </c>
      <c r="Z178" s="60">
        <v>-2.5000000000000001E-2</v>
      </c>
      <c r="AA178" s="60">
        <v>-2.4E-2</v>
      </c>
      <c r="AB178" s="60">
        <v>3.6</v>
      </c>
      <c r="AC178" s="60">
        <v>3.7</v>
      </c>
      <c r="AD178" s="60">
        <v>-0.83250000000000002</v>
      </c>
      <c r="AE178" s="60">
        <v>-8.0000000000000002E-3</v>
      </c>
      <c r="AF178" s="60">
        <v>-8.9999999999999993E-3</v>
      </c>
      <c r="AG178" s="60">
        <v>-0.13800000000000001</v>
      </c>
      <c r="AH178" s="60">
        <v>-7.2999999999999995E-2</v>
      </c>
      <c r="AI178" s="48">
        <v>3</v>
      </c>
      <c r="AJ178" s="48">
        <v>1</v>
      </c>
      <c r="AK178" s="48">
        <v>4</v>
      </c>
      <c r="AL178" s="48">
        <v>0</v>
      </c>
      <c r="AM178" s="48">
        <v>1</v>
      </c>
      <c r="AN178" s="48">
        <v>1</v>
      </c>
      <c r="AO178" s="48">
        <v>0</v>
      </c>
      <c r="AP178" s="48">
        <v>1</v>
      </c>
      <c r="AQ178" s="48">
        <v>2</v>
      </c>
      <c r="AR178" s="48">
        <v>4</v>
      </c>
    </row>
    <row r="179" spans="1:44">
      <c r="A179" s="44">
        <v>178</v>
      </c>
      <c r="B179" s="45">
        <v>1</v>
      </c>
      <c r="C179" s="45" t="s">
        <v>13</v>
      </c>
      <c r="D179" s="45">
        <v>5</v>
      </c>
      <c r="E179" s="44" t="s">
        <v>37</v>
      </c>
      <c r="F179" s="46">
        <v>0.46532829750731253</v>
      </c>
      <c r="G179" s="60">
        <v>-0.1804</v>
      </c>
      <c r="H179" s="60">
        <v>-4.5999999999999999E-2</v>
      </c>
      <c r="I179" s="60">
        <v>248.87</v>
      </c>
      <c r="J179" s="60">
        <v>-0.1804</v>
      </c>
      <c r="K179" s="60">
        <v>-4.5999999999999999E-2</v>
      </c>
      <c r="L179" s="60">
        <v>248.87</v>
      </c>
      <c r="M179" s="60">
        <v>46.775100000000002</v>
      </c>
      <c r="N179" s="60">
        <v>42.870100000000001</v>
      </c>
      <c r="O179" s="60">
        <v>38.173099999999998</v>
      </c>
      <c r="P179" s="60">
        <v>2.31</v>
      </c>
      <c r="Q179" s="60">
        <v>91</v>
      </c>
      <c r="R179" s="60">
        <v>-4.0000000000000001E-3</v>
      </c>
      <c r="S179" s="60">
        <v>-5.0000000000000001E-3</v>
      </c>
      <c r="T179" s="60">
        <v>2</v>
      </c>
      <c r="U179" s="60">
        <v>1.8</v>
      </c>
      <c r="V179" s="60">
        <v>-9.0200000000000002E-2</v>
      </c>
      <c r="W179" s="60">
        <v>83.637799999999999</v>
      </c>
      <c r="X179" s="60">
        <v>2.415</v>
      </c>
      <c r="Y179" s="60">
        <v>96.5</v>
      </c>
      <c r="Z179" s="60">
        <v>5.0000000000000001E-3</v>
      </c>
      <c r="AA179" s="60">
        <v>4.0000000000000001E-3</v>
      </c>
      <c r="AB179" s="60">
        <v>1.3</v>
      </c>
      <c r="AC179" s="60">
        <v>1.3</v>
      </c>
      <c r="AD179" s="60">
        <v>-0.77669999999999995</v>
      </c>
      <c r="AE179" s="60">
        <v>3.7999999999999999E-2</v>
      </c>
      <c r="AF179" s="60">
        <v>3.9E-2</v>
      </c>
      <c r="AG179" s="60">
        <v>-0.10199999999999999</v>
      </c>
      <c r="AH179" s="60">
        <v>-0.1</v>
      </c>
      <c r="AI179" s="48">
        <v>1</v>
      </c>
      <c r="AJ179" s="48">
        <v>5</v>
      </c>
      <c r="AK179" s="48">
        <v>4</v>
      </c>
      <c r="AL179" s="48">
        <v>0</v>
      </c>
      <c r="AM179" s="48">
        <v>4</v>
      </c>
      <c r="AN179" s="48">
        <v>0</v>
      </c>
      <c r="AO179" s="48">
        <v>3</v>
      </c>
      <c r="AP179" s="48">
        <v>0</v>
      </c>
      <c r="AQ179" s="48">
        <v>1</v>
      </c>
      <c r="AR179" s="48">
        <v>2</v>
      </c>
    </row>
    <row r="180" spans="1:44">
      <c r="A180" s="44">
        <v>179</v>
      </c>
      <c r="B180" s="45">
        <v>4</v>
      </c>
      <c r="C180" s="45" t="s">
        <v>19</v>
      </c>
      <c r="D180" s="45">
        <v>5</v>
      </c>
      <c r="E180" s="44" t="s">
        <v>37</v>
      </c>
      <c r="F180" s="46">
        <v>-32.002986701530176</v>
      </c>
      <c r="G180" s="60">
        <v>-0.2011</v>
      </c>
      <c r="H180" s="60">
        <v>-4.9200000000000001E-2</v>
      </c>
      <c r="I180" s="60">
        <v>232.16</v>
      </c>
      <c r="J180" s="60">
        <v>-0.2011</v>
      </c>
      <c r="K180" s="60">
        <v>-4.9200000000000001E-2</v>
      </c>
      <c r="L180" s="60">
        <v>232.16</v>
      </c>
      <c r="M180" s="60">
        <v>20.869</v>
      </c>
      <c r="N180" s="60">
        <v>16.598099999999999</v>
      </c>
      <c r="O180" s="60">
        <v>30.8902</v>
      </c>
      <c r="P180" s="60">
        <v>2.2730000000000001</v>
      </c>
      <c r="Q180" s="60">
        <v>80.400000000000006</v>
      </c>
      <c r="R180" s="60">
        <v>-0.03</v>
      </c>
      <c r="S180" s="60">
        <v>-2.3E-2</v>
      </c>
      <c r="T180" s="60">
        <v>3.6</v>
      </c>
      <c r="U180" s="60">
        <v>1.8</v>
      </c>
      <c r="V180" s="60">
        <v>-0.15590000000000001</v>
      </c>
      <c r="W180" s="60">
        <v>99.193100000000001</v>
      </c>
      <c r="X180" s="60">
        <v>2.3860000000000001</v>
      </c>
      <c r="Y180" s="60">
        <v>92.6</v>
      </c>
      <c r="Z180" s="60">
        <v>-4.2000000000000003E-2</v>
      </c>
      <c r="AA180" s="60">
        <v>-3.5000000000000003E-2</v>
      </c>
      <c r="AB180" s="60">
        <v>2.8</v>
      </c>
      <c r="AC180" s="60">
        <v>1.5</v>
      </c>
      <c r="AD180" s="60">
        <v>-0.878</v>
      </c>
      <c r="AE180" s="60">
        <v>-1.4999999999999999E-2</v>
      </c>
      <c r="AF180" s="60">
        <v>-0.01</v>
      </c>
      <c r="AG180" s="60">
        <v>-0.14000000000000001</v>
      </c>
      <c r="AH180" s="60">
        <v>-5.5E-2</v>
      </c>
      <c r="AI180" s="48">
        <v>3</v>
      </c>
      <c r="AJ180" s="48">
        <v>2</v>
      </c>
      <c r="AK180" s="48">
        <v>5</v>
      </c>
      <c r="AL180" s="48">
        <v>4</v>
      </c>
      <c r="AM180" s="48">
        <v>2</v>
      </c>
      <c r="AN180" s="48">
        <v>3</v>
      </c>
      <c r="AO180" s="48">
        <v>4</v>
      </c>
      <c r="AP180" s="48">
        <v>4</v>
      </c>
      <c r="AQ180" s="48">
        <v>4</v>
      </c>
      <c r="AR180" s="48">
        <v>0</v>
      </c>
    </row>
    <row r="181" spans="1:44">
      <c r="A181" s="44">
        <v>180</v>
      </c>
      <c r="B181" s="45">
        <v>4</v>
      </c>
      <c r="C181" s="45" t="s">
        <v>20</v>
      </c>
      <c r="D181" s="45">
        <v>5</v>
      </c>
      <c r="E181" s="44" t="s">
        <v>37</v>
      </c>
      <c r="F181" s="46">
        <v>-17.624840914695596</v>
      </c>
      <c r="G181" s="60">
        <v>-0.19289999999999999</v>
      </c>
      <c r="H181" s="60">
        <v>-6.1600000000000002E-2</v>
      </c>
      <c r="I181" s="60">
        <v>231.5</v>
      </c>
      <c r="J181" s="60">
        <v>-0.19289999999999999</v>
      </c>
      <c r="K181" s="60">
        <v>-6.1600000000000002E-2</v>
      </c>
      <c r="L181" s="60">
        <v>231.5</v>
      </c>
      <c r="M181" s="60">
        <v>13.435499999999999</v>
      </c>
      <c r="N181" s="60">
        <v>12.333</v>
      </c>
      <c r="O181" s="60">
        <v>22.305299999999999</v>
      </c>
      <c r="P181" s="60">
        <v>2.2519999999999998</v>
      </c>
      <c r="Q181" s="60">
        <v>73.099999999999994</v>
      </c>
      <c r="R181" s="60">
        <v>-1.4999999999999999E-2</v>
      </c>
      <c r="S181" s="60">
        <v>-3.1E-2</v>
      </c>
      <c r="T181" s="60">
        <v>1.2</v>
      </c>
      <c r="U181" s="60">
        <v>3.1</v>
      </c>
      <c r="V181" s="60">
        <v>-8.8800000000000004E-2</v>
      </c>
      <c r="W181" s="60">
        <v>80.441199999999995</v>
      </c>
      <c r="X181" s="60">
        <v>2.363</v>
      </c>
      <c r="Y181" s="60">
        <v>86.3</v>
      </c>
      <c r="Z181" s="60">
        <v>-2.9000000000000001E-2</v>
      </c>
      <c r="AA181" s="60">
        <v>-0.05</v>
      </c>
      <c r="AB181" s="60">
        <v>2.4</v>
      </c>
      <c r="AC181" s="60">
        <v>3.3</v>
      </c>
      <c r="AD181" s="60">
        <v>-0.74650000000000005</v>
      </c>
      <c r="AE181" s="60">
        <v>3.0000000000000001E-3</v>
      </c>
      <c r="AF181" s="60">
        <v>-2.1999999999999999E-2</v>
      </c>
      <c r="AG181" s="60">
        <v>7.2999999999999995E-2</v>
      </c>
      <c r="AH181" s="60">
        <v>-6.4000000000000001E-2</v>
      </c>
      <c r="AI181" s="48">
        <v>0</v>
      </c>
      <c r="AJ181" s="48">
        <v>0</v>
      </c>
      <c r="AK181" s="48">
        <v>5</v>
      </c>
      <c r="AL181" s="48">
        <v>5</v>
      </c>
      <c r="AM181" s="48">
        <v>5</v>
      </c>
      <c r="AN181" s="48">
        <v>2</v>
      </c>
      <c r="AO181" s="48">
        <v>4</v>
      </c>
      <c r="AP181" s="48">
        <v>2</v>
      </c>
      <c r="AQ181" s="48">
        <v>0</v>
      </c>
      <c r="AR181" s="48">
        <v>0</v>
      </c>
    </row>
    <row r="182" spans="1:44">
      <c r="A182" s="44">
        <v>181</v>
      </c>
      <c r="B182" s="45">
        <v>2</v>
      </c>
      <c r="C182" s="45" t="s">
        <v>12</v>
      </c>
      <c r="D182" s="45">
        <v>5</v>
      </c>
      <c r="E182" s="44" t="s">
        <v>37</v>
      </c>
      <c r="F182" s="46">
        <v>-8.7797208361996582</v>
      </c>
      <c r="G182" s="60">
        <v>-0.2432</v>
      </c>
      <c r="H182" s="60">
        <v>-7.6700000000000004E-2</v>
      </c>
      <c r="I182" s="60">
        <v>205.51</v>
      </c>
      <c r="J182" s="60">
        <v>-0.2432</v>
      </c>
      <c r="K182" s="60">
        <v>-7.6700000000000004E-2</v>
      </c>
      <c r="L182" s="60">
        <v>205.51</v>
      </c>
      <c r="M182" s="60">
        <v>16.265599999999999</v>
      </c>
      <c r="N182" s="60">
        <v>14.8104</v>
      </c>
      <c r="O182" s="60">
        <v>13.3833</v>
      </c>
      <c r="P182" s="60">
        <v>2.2309999999999999</v>
      </c>
      <c r="Q182" s="60">
        <v>75.2</v>
      </c>
      <c r="R182" s="60">
        <v>-5.0000000000000001E-3</v>
      </c>
      <c r="S182" s="60">
        <v>-6.0000000000000001E-3</v>
      </c>
      <c r="T182" s="60">
        <v>1.6</v>
      </c>
      <c r="U182" s="60">
        <v>2.2999999999999998</v>
      </c>
      <c r="V182" s="60">
        <v>-5.16E-2</v>
      </c>
      <c r="W182" s="60">
        <v>70.6477</v>
      </c>
      <c r="X182" s="60">
        <v>2.343</v>
      </c>
      <c r="Y182" s="60">
        <v>89.8</v>
      </c>
      <c r="Z182" s="60">
        <v>0</v>
      </c>
      <c r="AA182" s="60">
        <v>7.0000000000000001E-3</v>
      </c>
      <c r="AB182" s="60">
        <v>1.5</v>
      </c>
      <c r="AC182" s="60">
        <v>1.9</v>
      </c>
      <c r="AD182" s="60">
        <v>-0.61929999999999996</v>
      </c>
      <c r="AE182" s="60">
        <v>-1.2999999999999999E-2</v>
      </c>
      <c r="AF182" s="60">
        <v>8.9999999999999993E-3</v>
      </c>
      <c r="AG182" s="60">
        <v>-5.0999999999999997E-2</v>
      </c>
      <c r="AH182" s="60">
        <v>3.6999999999999998E-2</v>
      </c>
      <c r="AI182" s="48">
        <v>4</v>
      </c>
      <c r="AJ182" s="48">
        <v>3</v>
      </c>
      <c r="AK182" s="48">
        <v>3</v>
      </c>
      <c r="AL182" s="48">
        <v>2</v>
      </c>
      <c r="AM182" s="48">
        <v>0</v>
      </c>
      <c r="AN182" s="48">
        <v>5</v>
      </c>
      <c r="AO182" s="48">
        <v>1</v>
      </c>
      <c r="AP182" s="48">
        <v>3</v>
      </c>
      <c r="AQ182" s="48">
        <v>3</v>
      </c>
      <c r="AR182" s="48">
        <v>3</v>
      </c>
    </row>
    <row r="183" spans="1:44">
      <c r="A183" s="44">
        <v>182</v>
      </c>
      <c r="B183" s="45">
        <v>5</v>
      </c>
      <c r="C183" s="45" t="s">
        <v>21</v>
      </c>
      <c r="D183" s="45">
        <v>5</v>
      </c>
      <c r="E183" s="44" t="s">
        <v>37</v>
      </c>
      <c r="F183" s="46">
        <v>-17.10262535576021</v>
      </c>
      <c r="G183" s="60">
        <v>-0.17036999999999999</v>
      </c>
      <c r="H183" s="60">
        <v>-3.9910000000000001E-2</v>
      </c>
      <c r="I183" s="60">
        <v>241.81</v>
      </c>
      <c r="J183" s="60">
        <v>-0.17036999999999999</v>
      </c>
      <c r="K183" s="60">
        <v>-3.9910000000000001E-2</v>
      </c>
      <c r="L183" s="60">
        <v>241.81</v>
      </c>
      <c r="M183" s="60">
        <v>29.875599999999999</v>
      </c>
      <c r="N183" s="60">
        <v>21.913799999999998</v>
      </c>
      <c r="O183" s="60">
        <v>29.574999999999999</v>
      </c>
      <c r="P183" s="60">
        <v>2.286</v>
      </c>
      <c r="Q183" s="60">
        <v>83.7</v>
      </c>
      <c r="R183" s="60">
        <v>-2.1000000000000001E-2</v>
      </c>
      <c r="S183" s="60">
        <v>-2.1000000000000001E-2</v>
      </c>
      <c r="T183" s="60">
        <v>2.8</v>
      </c>
      <c r="U183" s="60">
        <v>1.7</v>
      </c>
      <c r="V183" s="60">
        <v>-0.1177</v>
      </c>
      <c r="W183" s="60">
        <v>101.65900000000001</v>
      </c>
      <c r="X183" s="60">
        <v>2.4020000000000001</v>
      </c>
      <c r="Y183" s="60">
        <v>92.9</v>
      </c>
      <c r="Z183" s="60">
        <v>-2.8000000000000001E-2</v>
      </c>
      <c r="AA183" s="60">
        <v>-2.5000000000000001E-2</v>
      </c>
      <c r="AB183" s="60">
        <v>0.9</v>
      </c>
      <c r="AC183" s="60">
        <v>0.4</v>
      </c>
      <c r="AD183" s="60">
        <v>-0.88339999999999996</v>
      </c>
      <c r="AE183" s="60">
        <v>3.0000000000000001E-3</v>
      </c>
      <c r="AF183" s="60">
        <v>3.0000000000000001E-3</v>
      </c>
      <c r="AG183" s="60">
        <v>-0.11600000000000001</v>
      </c>
      <c r="AH183" s="60">
        <v>-4.8000000000000001E-2</v>
      </c>
      <c r="AI183" s="48">
        <v>3</v>
      </c>
      <c r="AJ183" s="48">
        <v>2</v>
      </c>
      <c r="AK183" s="48">
        <v>4</v>
      </c>
      <c r="AL183" s="48">
        <v>0</v>
      </c>
      <c r="AM183" s="48">
        <v>1</v>
      </c>
      <c r="AN183" s="48">
        <v>1</v>
      </c>
      <c r="AO183" s="48">
        <v>0</v>
      </c>
      <c r="AP183" s="48">
        <v>1</v>
      </c>
      <c r="AQ183" s="48">
        <v>2</v>
      </c>
      <c r="AR183" s="48">
        <v>4</v>
      </c>
    </row>
    <row r="184" spans="1:44">
      <c r="A184" s="44">
        <v>183</v>
      </c>
      <c r="B184" s="45">
        <v>3</v>
      </c>
      <c r="C184" s="45" t="s">
        <v>14</v>
      </c>
      <c r="D184" s="45">
        <v>5</v>
      </c>
      <c r="E184" s="44" t="s">
        <v>37</v>
      </c>
      <c r="F184" s="46">
        <v>-18.660798184404257</v>
      </c>
      <c r="G184" s="60">
        <v>-0.18690000000000001</v>
      </c>
      <c r="H184" s="60">
        <v>-5.0599999999999999E-2</v>
      </c>
      <c r="I184" s="60">
        <v>241.3</v>
      </c>
      <c r="J184" s="60">
        <v>-0.18690000000000001</v>
      </c>
      <c r="K184" s="60">
        <v>-5.0599999999999999E-2</v>
      </c>
      <c r="L184" s="60">
        <v>241.3</v>
      </c>
      <c r="M184" s="60">
        <v>20.6569</v>
      </c>
      <c r="N184" s="60">
        <v>17.500499999999999</v>
      </c>
      <c r="O184" s="60">
        <v>30.775400000000001</v>
      </c>
      <c r="P184" s="60">
        <v>2.2770000000000001</v>
      </c>
      <c r="Q184" s="60">
        <v>83</v>
      </c>
      <c r="R184" s="60">
        <v>-1.4999999999999999E-2</v>
      </c>
      <c r="S184" s="60">
        <v>-1.2999999999999999E-2</v>
      </c>
      <c r="T184" s="60">
        <v>2.4</v>
      </c>
      <c r="U184" s="60">
        <v>2</v>
      </c>
      <c r="V184" s="60">
        <v>-9.4700000000000006E-2</v>
      </c>
      <c r="W184" s="60">
        <v>93.455799999999996</v>
      </c>
      <c r="X184" s="60">
        <v>2.3809999999999998</v>
      </c>
      <c r="Y184" s="60">
        <v>92.2</v>
      </c>
      <c r="Z184" s="60">
        <v>-1.4999999999999999E-2</v>
      </c>
      <c r="AA184" s="60">
        <v>-1.6E-2</v>
      </c>
      <c r="AB184" s="60">
        <v>2.1</v>
      </c>
      <c r="AC184" s="60">
        <v>2</v>
      </c>
      <c r="AD184" s="60">
        <v>-0.77800000000000002</v>
      </c>
      <c r="AE184" s="60">
        <v>0.01</v>
      </c>
      <c r="AF184" s="60">
        <v>0.01</v>
      </c>
      <c r="AG184" s="60">
        <v>-0.12</v>
      </c>
      <c r="AH184" s="60">
        <v>-7.0000000000000007E-2</v>
      </c>
      <c r="AI184" s="48">
        <v>1</v>
      </c>
      <c r="AJ184" s="48">
        <v>2</v>
      </c>
      <c r="AK184" s="48">
        <v>4</v>
      </c>
      <c r="AL184" s="48">
        <v>0</v>
      </c>
      <c r="AM184" s="48">
        <v>1</v>
      </c>
      <c r="AN184" s="48">
        <v>1</v>
      </c>
      <c r="AO184" s="48">
        <v>0</v>
      </c>
      <c r="AP184" s="48">
        <v>1</v>
      </c>
      <c r="AQ184" s="48">
        <v>2</v>
      </c>
      <c r="AR184" s="48">
        <v>4</v>
      </c>
    </row>
    <row r="185" spans="1:44">
      <c r="A185" s="44">
        <v>184</v>
      </c>
      <c r="B185" s="45">
        <v>2</v>
      </c>
      <c r="C185" s="45" t="s">
        <v>15</v>
      </c>
      <c r="D185" s="45">
        <v>5</v>
      </c>
      <c r="E185" s="44" t="s">
        <v>37</v>
      </c>
      <c r="F185" s="46">
        <v>-13.296248463691427</v>
      </c>
      <c r="G185" s="60">
        <v>-0.2132</v>
      </c>
      <c r="H185" s="60">
        <v>-7.8E-2</v>
      </c>
      <c r="I185" s="60">
        <v>226.39</v>
      </c>
      <c r="J185" s="60">
        <v>-0.2132</v>
      </c>
      <c r="K185" s="60">
        <v>-7.8E-2</v>
      </c>
      <c r="L185" s="60">
        <v>226.39</v>
      </c>
      <c r="M185" s="60">
        <v>28.0684</v>
      </c>
      <c r="N185" s="60">
        <v>22.194900000000001</v>
      </c>
      <c r="O185" s="60">
        <v>15.867000000000001</v>
      </c>
      <c r="P185" s="60">
        <v>2.2570000000000001</v>
      </c>
      <c r="Q185" s="60">
        <v>79.5</v>
      </c>
      <c r="R185" s="60">
        <v>-1.2999999999999999E-2</v>
      </c>
      <c r="S185" s="60">
        <v>-1.4999999999999999E-2</v>
      </c>
      <c r="T185" s="60">
        <v>1.3</v>
      </c>
      <c r="U185" s="60">
        <v>2.4</v>
      </c>
      <c r="V185" s="60">
        <v>-7.0400000000000004E-2</v>
      </c>
      <c r="W185" s="60">
        <v>72.820800000000006</v>
      </c>
      <c r="X185" s="60">
        <v>2.3639999999999999</v>
      </c>
      <c r="Y185" s="60">
        <v>88.5</v>
      </c>
      <c r="Z185" s="60">
        <v>-1.4999999999999999E-2</v>
      </c>
      <c r="AA185" s="60">
        <v>-8.9999999999999993E-3</v>
      </c>
      <c r="AB185" s="60">
        <v>2.2999999999999998</v>
      </c>
      <c r="AC185" s="60">
        <v>2.7</v>
      </c>
      <c r="AD185" s="60">
        <v>-0.67910000000000004</v>
      </c>
      <c r="AE185" s="60">
        <v>2.3E-2</v>
      </c>
      <c r="AF185" s="60">
        <v>1.4999999999999999E-2</v>
      </c>
      <c r="AG185" s="60">
        <v>-4.7E-2</v>
      </c>
      <c r="AH185" s="60">
        <v>2E-3</v>
      </c>
      <c r="AI185" s="48">
        <v>0</v>
      </c>
      <c r="AJ185" s="48">
        <v>0</v>
      </c>
      <c r="AK185" s="48">
        <v>0</v>
      </c>
      <c r="AL185" s="48">
        <v>1</v>
      </c>
      <c r="AM185" s="48">
        <v>5</v>
      </c>
      <c r="AN185" s="48">
        <v>2</v>
      </c>
      <c r="AO185" s="48">
        <v>5</v>
      </c>
      <c r="AP185" s="48">
        <v>0</v>
      </c>
      <c r="AQ185" s="48">
        <v>5</v>
      </c>
      <c r="AR185" s="48">
        <v>1</v>
      </c>
    </row>
    <row r="186" spans="1:44">
      <c r="A186" s="44">
        <v>185</v>
      </c>
      <c r="B186" s="45">
        <v>3</v>
      </c>
      <c r="C186" s="45" t="s">
        <v>16</v>
      </c>
      <c r="D186" s="45">
        <v>5</v>
      </c>
      <c r="E186" s="44" t="s">
        <v>37</v>
      </c>
      <c r="F186" s="46">
        <v>-1.9405843493643715</v>
      </c>
      <c r="G186" s="60">
        <v>-0.18360000000000001</v>
      </c>
      <c r="H186" s="60">
        <v>-5.0500000000000003E-2</v>
      </c>
      <c r="I186" s="60">
        <v>243.55</v>
      </c>
      <c r="J186" s="60">
        <v>-0.18360000000000001</v>
      </c>
      <c r="K186" s="60">
        <v>-5.0500000000000003E-2</v>
      </c>
      <c r="L186" s="60">
        <v>243.55</v>
      </c>
      <c r="M186" s="60">
        <v>36.086100000000002</v>
      </c>
      <c r="N186" s="60">
        <v>32.460299999999997</v>
      </c>
      <c r="O186" s="60">
        <v>25.650500000000001</v>
      </c>
      <c r="P186" s="60">
        <v>2.2879999999999998</v>
      </c>
      <c r="Q186" s="60">
        <v>86.9</v>
      </c>
      <c r="R186" s="60">
        <v>-1E-3</v>
      </c>
      <c r="S186" s="60">
        <v>-7.0000000000000001E-3</v>
      </c>
      <c r="T186" s="60">
        <v>3.2</v>
      </c>
      <c r="U186" s="60">
        <v>1.4</v>
      </c>
      <c r="V186" s="60">
        <v>-8.5099999999999995E-2</v>
      </c>
      <c r="W186" s="60">
        <v>78.524199999999993</v>
      </c>
      <c r="X186" s="60">
        <v>2.3879999999999999</v>
      </c>
      <c r="Y186" s="60">
        <v>91.7</v>
      </c>
      <c r="Z186" s="60">
        <v>4.0000000000000001E-3</v>
      </c>
      <c r="AA186" s="60">
        <v>-8.9999999999999993E-3</v>
      </c>
      <c r="AB186" s="60">
        <v>3.3</v>
      </c>
      <c r="AC186" s="60">
        <v>1.5</v>
      </c>
      <c r="AD186" s="60">
        <v>-0.74929999999999997</v>
      </c>
      <c r="AE186" s="60">
        <v>4.5999999999999999E-2</v>
      </c>
      <c r="AF186" s="60">
        <v>0.03</v>
      </c>
      <c r="AG186" s="60">
        <v>-8.2000000000000003E-2</v>
      </c>
      <c r="AH186" s="60">
        <v>-7.0999999999999994E-2</v>
      </c>
      <c r="AI186" s="48">
        <v>1</v>
      </c>
      <c r="AJ186" s="48">
        <v>5</v>
      </c>
      <c r="AK186" s="48">
        <v>4</v>
      </c>
      <c r="AL186" s="48">
        <v>0</v>
      </c>
      <c r="AM186" s="48">
        <v>3</v>
      </c>
      <c r="AN186" s="48">
        <v>4</v>
      </c>
      <c r="AO186" s="48">
        <v>0</v>
      </c>
      <c r="AP186" s="48">
        <v>0</v>
      </c>
      <c r="AQ186" s="48">
        <v>2</v>
      </c>
      <c r="AR186" s="48">
        <v>2</v>
      </c>
    </row>
    <row r="187" spans="1:44">
      <c r="A187" s="44">
        <v>186</v>
      </c>
      <c r="B187" s="45">
        <v>3</v>
      </c>
      <c r="C187" s="45" t="s">
        <v>17</v>
      </c>
      <c r="D187" s="45">
        <v>5</v>
      </c>
      <c r="E187" s="44" t="s">
        <v>37</v>
      </c>
      <c r="F187" s="46">
        <v>-18.993652578908495</v>
      </c>
      <c r="G187" s="60">
        <v>-0.18204999999999999</v>
      </c>
      <c r="H187" s="60">
        <v>-4.7039999999999998E-2</v>
      </c>
      <c r="I187" s="60">
        <v>244.994</v>
      </c>
      <c r="J187" s="60">
        <v>-0.18204999999999999</v>
      </c>
      <c r="K187" s="60">
        <v>-4.7039999999999998E-2</v>
      </c>
      <c r="L187" s="60">
        <v>244.994</v>
      </c>
      <c r="M187" s="60">
        <v>21.722999999999999</v>
      </c>
      <c r="N187" s="60">
        <v>17.942299999999999</v>
      </c>
      <c r="O187" s="60">
        <v>31.177</v>
      </c>
      <c r="P187" s="60">
        <v>2.2799999999999998</v>
      </c>
      <c r="Q187" s="60">
        <v>83.9</v>
      </c>
      <c r="R187" s="60">
        <v>-1.4999999999999999E-2</v>
      </c>
      <c r="S187" s="60">
        <v>-1.2999999999999999E-2</v>
      </c>
      <c r="T187" s="60">
        <v>2.6</v>
      </c>
      <c r="U187" s="60">
        <v>2</v>
      </c>
      <c r="V187" s="60">
        <v>-0.1011</v>
      </c>
      <c r="W187" s="60">
        <v>93.812799999999996</v>
      </c>
      <c r="X187" s="60">
        <v>2.383</v>
      </c>
      <c r="Y187" s="60">
        <v>92.7</v>
      </c>
      <c r="Z187" s="60">
        <v>-1.4999999999999999E-2</v>
      </c>
      <c r="AA187" s="60">
        <v>-1.6E-2</v>
      </c>
      <c r="AB187" s="60">
        <v>2.2000000000000002</v>
      </c>
      <c r="AC187" s="60">
        <v>1.9</v>
      </c>
      <c r="AD187" s="60">
        <v>-0.78339999999999999</v>
      </c>
      <c r="AE187" s="60">
        <v>1.2E-2</v>
      </c>
      <c r="AF187" s="60">
        <v>1.2E-2</v>
      </c>
      <c r="AG187" s="60">
        <v>-0.11899999999999999</v>
      </c>
      <c r="AH187" s="60">
        <v>-7.4999999999999997E-2</v>
      </c>
      <c r="AI187" s="48">
        <v>1</v>
      </c>
      <c r="AJ187" s="48">
        <v>2</v>
      </c>
      <c r="AK187" s="48">
        <v>4</v>
      </c>
      <c r="AL187" s="48">
        <v>0</v>
      </c>
      <c r="AM187" s="48">
        <v>1</v>
      </c>
      <c r="AN187" s="48">
        <v>1</v>
      </c>
      <c r="AO187" s="48">
        <v>0</v>
      </c>
      <c r="AP187" s="48">
        <v>1</v>
      </c>
      <c r="AQ187" s="48">
        <v>2</v>
      </c>
      <c r="AR187" s="48">
        <v>4</v>
      </c>
    </row>
    <row r="188" spans="1:44">
      <c r="A188" s="44">
        <v>187</v>
      </c>
      <c r="B188" s="45">
        <v>3</v>
      </c>
      <c r="C188" s="45" t="s">
        <v>18</v>
      </c>
      <c r="D188" s="45">
        <v>5</v>
      </c>
      <c r="E188" s="44" t="s">
        <v>37</v>
      </c>
      <c r="F188" s="46">
        <v>-14.607503456041968</v>
      </c>
      <c r="G188" s="60">
        <v>-0.20380999999999999</v>
      </c>
      <c r="H188" s="60">
        <v>-7.7109999999999998E-2</v>
      </c>
      <c r="I188" s="60">
        <v>232.24199999999999</v>
      </c>
      <c r="J188" s="60">
        <v>-0.20380999999999999</v>
      </c>
      <c r="K188" s="60">
        <v>-7.7109999999999998E-2</v>
      </c>
      <c r="L188" s="60">
        <v>232.24199999999999</v>
      </c>
      <c r="M188" s="60">
        <v>21.579899999999999</v>
      </c>
      <c r="N188" s="60">
        <v>15.94</v>
      </c>
      <c r="O188" s="60">
        <v>26.655200000000001</v>
      </c>
      <c r="P188" s="60">
        <v>2.266</v>
      </c>
      <c r="Q188" s="60">
        <v>82.2</v>
      </c>
      <c r="R188" s="60">
        <v>-1.9E-2</v>
      </c>
      <c r="S188" s="60">
        <v>-1.0999999999999999E-2</v>
      </c>
      <c r="T188" s="60">
        <v>4.0999999999999996</v>
      </c>
      <c r="U188" s="60">
        <v>3.1</v>
      </c>
      <c r="V188" s="60">
        <v>-7.5700000000000003E-2</v>
      </c>
      <c r="W188" s="60">
        <v>89.680099999999996</v>
      </c>
      <c r="X188" s="60">
        <v>2.3730000000000002</v>
      </c>
      <c r="Y188" s="60">
        <v>92.4</v>
      </c>
      <c r="Z188" s="60">
        <v>-1.7999999999999999E-2</v>
      </c>
      <c r="AA188" s="60">
        <v>-1.4E-2</v>
      </c>
      <c r="AB188" s="60">
        <v>2.8</v>
      </c>
      <c r="AC188" s="60">
        <v>2.2999999999999998</v>
      </c>
      <c r="AD188" s="60">
        <v>-0.74660000000000004</v>
      </c>
      <c r="AE188" s="60">
        <v>8.0000000000000002E-3</v>
      </c>
      <c r="AF188" s="60">
        <v>1.0999999999999999E-2</v>
      </c>
      <c r="AG188" s="60">
        <v>-0.11700000000000001</v>
      </c>
      <c r="AH188" s="60">
        <v>-6.7000000000000004E-2</v>
      </c>
      <c r="AI188" s="48">
        <v>0</v>
      </c>
      <c r="AJ188" s="48">
        <v>0</v>
      </c>
      <c r="AK188" s="48">
        <v>0</v>
      </c>
      <c r="AL188" s="48">
        <v>1</v>
      </c>
      <c r="AM188" s="48">
        <v>5</v>
      </c>
      <c r="AN188" s="48">
        <v>2</v>
      </c>
      <c r="AO188" s="48">
        <v>5</v>
      </c>
      <c r="AP188" s="48">
        <v>0</v>
      </c>
      <c r="AQ188" s="48">
        <v>5</v>
      </c>
      <c r="AR188" s="48">
        <v>1</v>
      </c>
    </row>
    <row r="189" spans="1:44">
      <c r="A189" s="44">
        <v>188</v>
      </c>
      <c r="B189" s="45">
        <v>1</v>
      </c>
      <c r="C189" s="45" t="s">
        <v>10</v>
      </c>
      <c r="D189" s="45">
        <v>6</v>
      </c>
      <c r="E189" s="44" t="s">
        <v>38</v>
      </c>
      <c r="F189" s="46">
        <v>-16.36299149478873</v>
      </c>
      <c r="G189" s="60">
        <v>-0.18840000000000001</v>
      </c>
      <c r="H189" s="60">
        <v>-3.9399999999999998E-2</v>
      </c>
      <c r="I189" s="60">
        <v>237.05</v>
      </c>
      <c r="J189" s="60">
        <v>-0.18840000000000001</v>
      </c>
      <c r="K189" s="60">
        <v>-3.9399999999999998E-2</v>
      </c>
      <c r="L189" s="60">
        <v>237.05</v>
      </c>
      <c r="M189" s="60">
        <v>18.850899999999999</v>
      </c>
      <c r="N189" s="60">
        <v>14.929</v>
      </c>
      <c r="O189" s="60">
        <v>38.158000000000001</v>
      </c>
      <c r="P189" s="60">
        <v>2.2839999999999998</v>
      </c>
      <c r="Q189" s="60">
        <v>95.2</v>
      </c>
      <c r="R189" s="60">
        <v>-2.3E-2</v>
      </c>
      <c r="S189" s="60">
        <v>-2.1000000000000001E-2</v>
      </c>
      <c r="T189" s="60">
        <v>4.8</v>
      </c>
      <c r="U189" s="60">
        <v>4.5999999999999996</v>
      </c>
      <c r="V189" s="60">
        <v>-0.1386</v>
      </c>
      <c r="W189" s="60">
        <v>96.032300000000006</v>
      </c>
      <c r="X189" s="60">
        <v>2.3759999999999999</v>
      </c>
      <c r="Y189" s="60">
        <v>94.1</v>
      </c>
      <c r="Z189" s="60">
        <v>-2.1000000000000001E-2</v>
      </c>
      <c r="AA189" s="60">
        <v>-0.02</v>
      </c>
      <c r="AB189" s="60">
        <v>3.8</v>
      </c>
      <c r="AC189" s="60">
        <v>3.9</v>
      </c>
      <c r="AD189" s="60">
        <v>-0.79820000000000002</v>
      </c>
      <c r="AE189" s="60">
        <v>0.03</v>
      </c>
      <c r="AF189" s="60">
        <v>3.1E-2</v>
      </c>
      <c r="AG189" s="60">
        <v>-0.114</v>
      </c>
      <c r="AH189" s="60">
        <v>-0.105</v>
      </c>
      <c r="AI189" s="48">
        <v>3</v>
      </c>
      <c r="AJ189" s="48">
        <v>2</v>
      </c>
      <c r="AK189" s="48">
        <v>4</v>
      </c>
      <c r="AL189" s="48">
        <v>0</v>
      </c>
      <c r="AM189" s="48">
        <v>3</v>
      </c>
      <c r="AN189" s="48">
        <v>1</v>
      </c>
      <c r="AO189" s="48">
        <v>0</v>
      </c>
      <c r="AP189" s="48">
        <v>1</v>
      </c>
      <c r="AQ189" s="48">
        <v>2</v>
      </c>
      <c r="AR189" s="48">
        <v>4</v>
      </c>
    </row>
    <row r="190" spans="1:44">
      <c r="A190" s="44">
        <v>189</v>
      </c>
      <c r="B190" s="45">
        <v>1</v>
      </c>
      <c r="C190" s="45" t="s">
        <v>13</v>
      </c>
      <c r="D190" s="45">
        <v>6</v>
      </c>
      <c r="E190" s="44" t="s">
        <v>38</v>
      </c>
      <c r="F190" s="46">
        <v>24.121481099514313</v>
      </c>
      <c r="G190" s="60">
        <v>-0.1804</v>
      </c>
      <c r="H190" s="60">
        <v>-4.5999999999999999E-2</v>
      </c>
      <c r="I190" s="60">
        <v>248.87</v>
      </c>
      <c r="J190" s="60">
        <v>-0.1804</v>
      </c>
      <c r="K190" s="60">
        <v>-4.5999999999999999E-2</v>
      </c>
      <c r="L190" s="60">
        <v>248.87</v>
      </c>
      <c r="M190" s="60">
        <v>68.004999999999995</v>
      </c>
      <c r="N190" s="60">
        <v>60.926699999999997</v>
      </c>
      <c r="O190" s="60">
        <v>27.860600000000002</v>
      </c>
      <c r="P190" s="60">
        <v>2.323</v>
      </c>
      <c r="Q190" s="60">
        <v>107.8</v>
      </c>
      <c r="R190" s="60">
        <v>-1E-3</v>
      </c>
      <c r="S190" s="60">
        <v>-2E-3</v>
      </c>
      <c r="T190" s="60">
        <v>2.8</v>
      </c>
      <c r="U190" s="60">
        <v>2.7</v>
      </c>
      <c r="V190" s="60">
        <v>-0.1143</v>
      </c>
      <c r="W190" s="60">
        <v>62.348300000000002</v>
      </c>
      <c r="X190" s="60">
        <v>2.4239999999999999</v>
      </c>
      <c r="Y190" s="60">
        <v>105.5</v>
      </c>
      <c r="Z190" s="60">
        <v>1.4999999999999999E-2</v>
      </c>
      <c r="AA190" s="60">
        <v>1.4999999999999999E-2</v>
      </c>
      <c r="AB190" s="60">
        <v>1.7</v>
      </c>
      <c r="AC190" s="60">
        <v>1.6</v>
      </c>
      <c r="AD190" s="60">
        <v>-0.76019999999999999</v>
      </c>
      <c r="AE190" s="60">
        <v>5.8999999999999997E-2</v>
      </c>
      <c r="AF190" s="60">
        <v>5.8999999999999997E-2</v>
      </c>
      <c r="AG190" s="60">
        <v>-0.08</v>
      </c>
      <c r="AH190" s="60">
        <v>-7.9000000000000001E-2</v>
      </c>
      <c r="AI190" s="48">
        <v>1</v>
      </c>
      <c r="AJ190" s="48">
        <v>5</v>
      </c>
      <c r="AK190" s="48">
        <v>4</v>
      </c>
      <c r="AL190" s="48">
        <v>0</v>
      </c>
      <c r="AM190" s="48">
        <v>4</v>
      </c>
      <c r="AN190" s="48">
        <v>0</v>
      </c>
      <c r="AO190" s="48">
        <v>3</v>
      </c>
      <c r="AP190" s="48">
        <v>0</v>
      </c>
      <c r="AQ190" s="48">
        <v>1</v>
      </c>
      <c r="AR190" s="48">
        <v>2</v>
      </c>
    </row>
    <row r="191" spans="1:44">
      <c r="A191" s="44">
        <v>190</v>
      </c>
      <c r="B191" s="45">
        <v>4</v>
      </c>
      <c r="C191" s="45" t="s">
        <v>19</v>
      </c>
      <c r="D191" s="45">
        <v>6</v>
      </c>
      <c r="E191" s="44" t="s">
        <v>38</v>
      </c>
      <c r="F191" s="46">
        <v>-24.412062864643076</v>
      </c>
      <c r="G191" s="60">
        <v>-0.2011</v>
      </c>
      <c r="H191" s="60">
        <v>-4.9200000000000001E-2</v>
      </c>
      <c r="I191" s="60">
        <v>232.16</v>
      </c>
      <c r="J191" s="60">
        <v>-0.2011</v>
      </c>
      <c r="K191" s="60">
        <v>-4.9200000000000001E-2</v>
      </c>
      <c r="L191" s="60">
        <v>232.16</v>
      </c>
      <c r="M191" s="60">
        <v>17.825600000000001</v>
      </c>
      <c r="N191" s="60">
        <v>14.784599999999999</v>
      </c>
      <c r="O191" s="60">
        <v>33.9983</v>
      </c>
      <c r="P191" s="60">
        <v>2.2749999999999999</v>
      </c>
      <c r="Q191" s="60">
        <v>88</v>
      </c>
      <c r="R191" s="60">
        <v>-0.03</v>
      </c>
      <c r="S191" s="60">
        <v>-2.7E-2</v>
      </c>
      <c r="T191" s="60">
        <v>3.7</v>
      </c>
      <c r="U191" s="60">
        <v>3.3</v>
      </c>
      <c r="V191" s="60">
        <v>-0.1656</v>
      </c>
      <c r="W191" s="60">
        <v>92.348200000000006</v>
      </c>
      <c r="X191" s="60">
        <v>2.375</v>
      </c>
      <c r="Y191" s="60">
        <v>92</v>
      </c>
      <c r="Z191" s="60">
        <v>-3.4000000000000002E-2</v>
      </c>
      <c r="AA191" s="60">
        <v>-3.4000000000000002E-2</v>
      </c>
      <c r="AB191" s="60">
        <v>2.7</v>
      </c>
      <c r="AC191" s="60">
        <v>3.7</v>
      </c>
      <c r="AD191" s="60">
        <v>-0.81599999999999995</v>
      </c>
      <c r="AE191" s="60">
        <v>4.1000000000000002E-2</v>
      </c>
      <c r="AF191" s="60">
        <v>-1.0999999999999999E-2</v>
      </c>
      <c r="AG191" s="60">
        <v>-3.5000000000000003E-2</v>
      </c>
      <c r="AH191" s="60">
        <v>-8.1000000000000003E-2</v>
      </c>
      <c r="AI191" s="48">
        <v>3</v>
      </c>
      <c r="AJ191" s="48">
        <v>2</v>
      </c>
      <c r="AK191" s="48">
        <v>5</v>
      </c>
      <c r="AL191" s="48">
        <v>4</v>
      </c>
      <c r="AM191" s="48">
        <v>2</v>
      </c>
      <c r="AN191" s="48">
        <v>3</v>
      </c>
      <c r="AO191" s="48">
        <v>4</v>
      </c>
      <c r="AP191" s="48">
        <v>4</v>
      </c>
      <c r="AQ191" s="48">
        <v>0</v>
      </c>
      <c r="AR191" s="48">
        <v>0</v>
      </c>
    </row>
    <row r="192" spans="1:44">
      <c r="A192" s="44">
        <v>191</v>
      </c>
      <c r="B192" s="45">
        <v>4</v>
      </c>
      <c r="C192" s="45" t="s">
        <v>20</v>
      </c>
      <c r="D192" s="45">
        <v>6</v>
      </c>
      <c r="E192" s="44" t="s">
        <v>38</v>
      </c>
      <c r="F192" s="46">
        <v>-14.961150853883964</v>
      </c>
      <c r="G192" s="60">
        <v>-0.19289999999999999</v>
      </c>
      <c r="H192" s="60">
        <v>-6.1600000000000002E-2</v>
      </c>
      <c r="I192" s="60">
        <v>231.5</v>
      </c>
      <c r="J192" s="60">
        <v>-0.19289999999999999</v>
      </c>
      <c r="K192" s="60">
        <v>-6.1600000000000002E-2</v>
      </c>
      <c r="L192" s="60">
        <v>231.5</v>
      </c>
      <c r="M192" s="60">
        <v>16.650200000000002</v>
      </c>
      <c r="N192" s="60">
        <v>15.394600000000001</v>
      </c>
      <c r="O192" s="60">
        <v>23.0715</v>
      </c>
      <c r="P192" s="60">
        <v>2.2549999999999999</v>
      </c>
      <c r="Q192" s="60">
        <v>85.5</v>
      </c>
      <c r="R192" s="60">
        <v>-3.1E-2</v>
      </c>
      <c r="S192" s="60">
        <v>-0.03</v>
      </c>
      <c r="T192" s="60">
        <v>3.2</v>
      </c>
      <c r="U192" s="60">
        <v>2.4</v>
      </c>
      <c r="V192" s="60">
        <v>-0.1133</v>
      </c>
      <c r="W192" s="60">
        <v>80.608199999999997</v>
      </c>
      <c r="X192" s="60">
        <v>2.3719999999999999</v>
      </c>
      <c r="Y192" s="60">
        <v>90.2</v>
      </c>
      <c r="Z192" s="60">
        <v>-4.3999999999999997E-2</v>
      </c>
      <c r="AA192" s="60">
        <v>-0.04</v>
      </c>
      <c r="AB192" s="60">
        <v>4.9000000000000004</v>
      </c>
      <c r="AC192" s="60">
        <v>0.9</v>
      </c>
      <c r="AD192" s="60">
        <v>-0.7581</v>
      </c>
      <c r="AE192" s="60">
        <v>1.2999999999999999E-2</v>
      </c>
      <c r="AF192" s="60">
        <v>0.02</v>
      </c>
      <c r="AG192" s="60">
        <v>-1.0999999999999999E-2</v>
      </c>
      <c r="AH192" s="60">
        <v>0</v>
      </c>
      <c r="AI192" s="48">
        <v>0</v>
      </c>
      <c r="AJ192" s="48">
        <v>0</v>
      </c>
      <c r="AK192" s="48">
        <v>5</v>
      </c>
      <c r="AL192" s="48">
        <v>5</v>
      </c>
      <c r="AM192" s="48">
        <v>2</v>
      </c>
      <c r="AN192" s="48">
        <v>3</v>
      </c>
      <c r="AO192" s="48">
        <v>4</v>
      </c>
      <c r="AP192" s="48">
        <v>2</v>
      </c>
      <c r="AQ192" s="48">
        <v>0</v>
      </c>
      <c r="AR192" s="48">
        <v>0</v>
      </c>
    </row>
    <row r="193" spans="1:44">
      <c r="A193" s="44">
        <v>192</v>
      </c>
      <c r="B193" s="45">
        <v>2</v>
      </c>
      <c r="C193" s="45" t="s">
        <v>12</v>
      </c>
      <c r="D193" s="45">
        <v>6</v>
      </c>
      <c r="E193" s="44" t="s">
        <v>38</v>
      </c>
      <c r="F193" s="46">
        <v>-2.9238845047120776</v>
      </c>
      <c r="G193" s="60">
        <v>-0.2432</v>
      </c>
      <c r="H193" s="60">
        <v>-7.6700000000000004E-2</v>
      </c>
      <c r="I193" s="60">
        <v>205.51</v>
      </c>
      <c r="J193" s="60">
        <v>-0.2432</v>
      </c>
      <c r="K193" s="60">
        <v>-7.6700000000000004E-2</v>
      </c>
      <c r="L193" s="60">
        <v>205.51</v>
      </c>
      <c r="M193" s="60">
        <v>21.914400000000001</v>
      </c>
      <c r="N193" s="60">
        <v>18.740500000000001</v>
      </c>
      <c r="O193" s="60">
        <v>12.589499999999999</v>
      </c>
      <c r="P193" s="60">
        <v>2.2389999999999999</v>
      </c>
      <c r="Q193" s="60">
        <v>86.8</v>
      </c>
      <c r="R193" s="60">
        <v>2E-3</v>
      </c>
      <c r="S193" s="60">
        <v>3.0000000000000001E-3</v>
      </c>
      <c r="T193" s="60">
        <v>3</v>
      </c>
      <c r="U193" s="60">
        <v>3.1</v>
      </c>
      <c r="V193" s="60">
        <v>-7.8399999999999997E-2</v>
      </c>
      <c r="W193" s="60">
        <v>64.531999999999996</v>
      </c>
      <c r="X193" s="60">
        <v>2.3420000000000001</v>
      </c>
      <c r="Y193" s="60">
        <v>94.5</v>
      </c>
      <c r="Z193" s="60">
        <v>1.7000000000000001E-2</v>
      </c>
      <c r="AA193" s="60">
        <v>1.7000000000000001E-2</v>
      </c>
      <c r="AB193" s="60">
        <v>2.2999999999999998</v>
      </c>
      <c r="AC193" s="60">
        <v>2.2000000000000002</v>
      </c>
      <c r="AD193" s="60">
        <v>-0.60529999999999995</v>
      </c>
      <c r="AE193" s="60">
        <v>2.9000000000000001E-2</v>
      </c>
      <c r="AF193" s="60">
        <v>2.9000000000000001E-2</v>
      </c>
      <c r="AG193" s="60">
        <v>-1E-3</v>
      </c>
      <c r="AH193" s="60">
        <v>-4.0000000000000001E-3</v>
      </c>
      <c r="AI193" s="48">
        <v>4</v>
      </c>
      <c r="AJ193" s="48">
        <v>3</v>
      </c>
      <c r="AK193" s="48">
        <v>3</v>
      </c>
      <c r="AL193" s="48">
        <v>2</v>
      </c>
      <c r="AM193" s="48">
        <v>0</v>
      </c>
      <c r="AN193" s="48">
        <v>5</v>
      </c>
      <c r="AO193" s="48">
        <v>1</v>
      </c>
      <c r="AP193" s="48">
        <v>3</v>
      </c>
      <c r="AQ193" s="48">
        <v>3</v>
      </c>
      <c r="AR193" s="48">
        <v>3</v>
      </c>
    </row>
    <row r="194" spans="1:44">
      <c r="A194" s="44">
        <v>193</v>
      </c>
      <c r="B194" s="45">
        <v>5</v>
      </c>
      <c r="C194" s="45" t="s">
        <v>21</v>
      </c>
      <c r="D194" s="45">
        <v>6</v>
      </c>
      <c r="E194" s="44" t="s">
        <v>38</v>
      </c>
      <c r="F194" s="46">
        <v>-21.420065205126093</v>
      </c>
      <c r="G194" s="60">
        <v>-0.17036999999999999</v>
      </c>
      <c r="H194" s="60">
        <v>-3.9910000000000001E-2</v>
      </c>
      <c r="I194" s="60">
        <v>241.81</v>
      </c>
      <c r="J194" s="60">
        <v>-0.17036999999999999</v>
      </c>
      <c r="K194" s="60">
        <v>-3.9910000000000001E-2</v>
      </c>
      <c r="L194" s="60">
        <v>241.81</v>
      </c>
      <c r="M194" s="60">
        <v>28.273599999999998</v>
      </c>
      <c r="N194" s="60">
        <v>24.953399999999998</v>
      </c>
      <c r="O194" s="60">
        <v>38.5747</v>
      </c>
      <c r="P194" s="60">
        <v>2.29</v>
      </c>
      <c r="Q194" s="60">
        <v>92.5</v>
      </c>
      <c r="R194" s="60">
        <v>-0.02</v>
      </c>
      <c r="S194" s="60">
        <v>-0.02</v>
      </c>
      <c r="T194" s="60">
        <v>2.6</v>
      </c>
      <c r="U194" s="60">
        <v>2.7</v>
      </c>
      <c r="V194" s="60">
        <v>-0.1208</v>
      </c>
      <c r="W194" s="60">
        <v>95.143799999999999</v>
      </c>
      <c r="X194" s="60">
        <v>2.415</v>
      </c>
      <c r="Y194" s="60">
        <v>97</v>
      </c>
      <c r="Z194" s="60">
        <v>-2.3E-2</v>
      </c>
      <c r="AA194" s="60">
        <v>-2.3E-2</v>
      </c>
      <c r="AB194" s="60">
        <v>0.7</v>
      </c>
      <c r="AC194" s="60">
        <v>0.7</v>
      </c>
      <c r="AD194" s="60">
        <v>-0.88319999999999999</v>
      </c>
      <c r="AE194" s="60">
        <v>1.7000000000000001E-2</v>
      </c>
      <c r="AF194" s="60">
        <v>1.7000000000000001E-2</v>
      </c>
      <c r="AG194" s="60">
        <v>-6.9000000000000006E-2</v>
      </c>
      <c r="AH194" s="60">
        <v>-7.1999999999999995E-2</v>
      </c>
      <c r="AI194" s="48">
        <v>3</v>
      </c>
      <c r="AJ194" s="48">
        <v>2</v>
      </c>
      <c r="AK194" s="48">
        <v>4</v>
      </c>
      <c r="AL194" s="48">
        <v>0</v>
      </c>
      <c r="AM194" s="48">
        <v>1</v>
      </c>
      <c r="AN194" s="48">
        <v>1</v>
      </c>
      <c r="AO194" s="48">
        <v>0</v>
      </c>
      <c r="AP194" s="48">
        <v>1</v>
      </c>
      <c r="AQ194" s="48">
        <v>2</v>
      </c>
      <c r="AR194" s="48">
        <v>4</v>
      </c>
    </row>
    <row r="195" spans="1:44">
      <c r="A195" s="44">
        <v>194</v>
      </c>
      <c r="B195" s="45">
        <v>3</v>
      </c>
      <c r="C195" s="45" t="s">
        <v>14</v>
      </c>
      <c r="D195" s="45">
        <v>6</v>
      </c>
      <c r="E195" s="44" t="s">
        <v>38</v>
      </c>
      <c r="F195" s="46">
        <v>-10.374345428360812</v>
      </c>
      <c r="G195" s="60">
        <v>-0.18690000000000001</v>
      </c>
      <c r="H195" s="60">
        <v>-5.0599999999999999E-2</v>
      </c>
      <c r="I195" s="60">
        <v>241.3</v>
      </c>
      <c r="J195" s="60">
        <v>-0.18690000000000001</v>
      </c>
      <c r="K195" s="60">
        <v>-5.0599999999999999E-2</v>
      </c>
      <c r="L195" s="60">
        <v>241.3</v>
      </c>
      <c r="M195" s="60">
        <v>27.096399999999999</v>
      </c>
      <c r="N195" s="60">
        <v>23.2196</v>
      </c>
      <c r="O195" s="60">
        <v>34.092399999999998</v>
      </c>
      <c r="P195" s="60">
        <v>2.2970000000000002</v>
      </c>
      <c r="Q195" s="60">
        <v>95</v>
      </c>
      <c r="R195" s="60">
        <v>-0.01</v>
      </c>
      <c r="S195" s="60">
        <v>-1.2E-2</v>
      </c>
      <c r="T195" s="60">
        <v>2.7</v>
      </c>
      <c r="U195" s="60">
        <v>3</v>
      </c>
      <c r="V195" s="60">
        <v>-0.1075</v>
      </c>
      <c r="W195" s="60">
        <v>86.330399999999997</v>
      </c>
      <c r="X195" s="60">
        <v>2.3759999999999999</v>
      </c>
      <c r="Y195" s="60">
        <v>95.6</v>
      </c>
      <c r="Z195" s="60">
        <v>-7.0000000000000001E-3</v>
      </c>
      <c r="AA195" s="60">
        <v>-0.01</v>
      </c>
      <c r="AB195" s="60">
        <v>2.2000000000000002</v>
      </c>
      <c r="AC195" s="60">
        <v>2.2000000000000002</v>
      </c>
      <c r="AD195" s="60">
        <v>-0.76</v>
      </c>
      <c r="AE195" s="60">
        <v>3.9E-2</v>
      </c>
      <c r="AF195" s="60">
        <v>0.04</v>
      </c>
      <c r="AG195" s="60">
        <v>-6.8000000000000005E-2</v>
      </c>
      <c r="AH195" s="60">
        <v>-6.5000000000000002E-2</v>
      </c>
      <c r="AI195" s="48">
        <v>1</v>
      </c>
      <c r="AJ195" s="48">
        <v>5</v>
      </c>
      <c r="AK195" s="48">
        <v>4</v>
      </c>
      <c r="AL195" s="48">
        <v>0</v>
      </c>
      <c r="AM195" s="48">
        <v>3</v>
      </c>
      <c r="AN195" s="48">
        <v>0</v>
      </c>
      <c r="AO195" s="48">
        <v>0</v>
      </c>
      <c r="AP195" s="48">
        <v>0</v>
      </c>
      <c r="AQ195" s="48">
        <v>2</v>
      </c>
      <c r="AR195" s="48">
        <v>2</v>
      </c>
    </row>
    <row r="196" spans="1:44">
      <c r="A196" s="44">
        <v>195</v>
      </c>
      <c r="B196" s="45">
        <v>2</v>
      </c>
      <c r="C196" s="45" t="s">
        <v>15</v>
      </c>
      <c r="D196" s="45">
        <v>6</v>
      </c>
      <c r="E196" s="44" t="s">
        <v>38</v>
      </c>
      <c r="F196" s="46">
        <v>0.98352992093168723</v>
      </c>
      <c r="G196" s="60">
        <v>-0.2132</v>
      </c>
      <c r="H196" s="60">
        <v>-7.8E-2</v>
      </c>
      <c r="I196" s="60">
        <v>226.39</v>
      </c>
      <c r="J196" s="60">
        <v>-0.2132</v>
      </c>
      <c r="K196" s="60">
        <v>-7.8E-2</v>
      </c>
      <c r="L196" s="60">
        <v>226.39</v>
      </c>
      <c r="M196" s="60">
        <v>38.161900000000003</v>
      </c>
      <c r="N196" s="60">
        <v>33.6614</v>
      </c>
      <c r="O196" s="60">
        <v>21.373999999999999</v>
      </c>
      <c r="P196" s="60">
        <v>2.2650000000000001</v>
      </c>
      <c r="Q196" s="60">
        <v>91.7</v>
      </c>
      <c r="R196" s="60">
        <v>-1.2E-2</v>
      </c>
      <c r="S196" s="60">
        <v>-1.2999999999999999E-2</v>
      </c>
      <c r="T196" s="60">
        <v>1.8</v>
      </c>
      <c r="U196" s="60">
        <v>1.8</v>
      </c>
      <c r="V196" s="60">
        <v>-6.6500000000000004E-2</v>
      </c>
      <c r="W196" s="60">
        <v>57.083500000000001</v>
      </c>
      <c r="X196" s="60">
        <v>2.3650000000000002</v>
      </c>
      <c r="Y196" s="60">
        <v>91.4</v>
      </c>
      <c r="Z196" s="60">
        <v>-6.0000000000000001E-3</v>
      </c>
      <c r="AA196" s="60">
        <v>-3.0000000000000001E-3</v>
      </c>
      <c r="AB196" s="60">
        <v>1.7</v>
      </c>
      <c r="AC196" s="60">
        <v>1.2</v>
      </c>
      <c r="AD196" s="60">
        <v>-0.60509999999999997</v>
      </c>
      <c r="AE196" s="60">
        <v>5.6000000000000001E-2</v>
      </c>
      <c r="AF196" s="60">
        <v>6.9000000000000006E-2</v>
      </c>
      <c r="AG196" s="60">
        <v>-2E-3</v>
      </c>
      <c r="AH196" s="60">
        <v>1.6E-2</v>
      </c>
      <c r="AI196" s="48">
        <v>4</v>
      </c>
      <c r="AJ196" s="48">
        <v>0</v>
      </c>
      <c r="AK196" s="48">
        <v>0</v>
      </c>
      <c r="AL196" s="48">
        <v>1</v>
      </c>
      <c r="AM196" s="48">
        <v>0</v>
      </c>
      <c r="AN196" s="48">
        <v>4</v>
      </c>
      <c r="AO196" s="48">
        <v>5</v>
      </c>
      <c r="AP196" s="48">
        <v>0</v>
      </c>
      <c r="AQ196" s="48">
        <v>5</v>
      </c>
      <c r="AR196" s="48">
        <v>1</v>
      </c>
    </row>
    <row r="197" spans="1:44">
      <c r="A197" s="44">
        <v>196</v>
      </c>
      <c r="B197" s="45">
        <v>3</v>
      </c>
      <c r="C197" s="45" t="s">
        <v>16</v>
      </c>
      <c r="D197" s="45">
        <v>6</v>
      </c>
      <c r="E197" s="44" t="s">
        <v>38</v>
      </c>
      <c r="F197" s="46">
        <v>4.416032379446051</v>
      </c>
      <c r="G197" s="60">
        <v>-0.18360000000000001</v>
      </c>
      <c r="H197" s="60">
        <v>-5.0500000000000003E-2</v>
      </c>
      <c r="I197" s="60">
        <v>243.55</v>
      </c>
      <c r="J197" s="60">
        <v>-0.18360000000000001</v>
      </c>
      <c r="K197" s="60">
        <v>-5.0500000000000003E-2</v>
      </c>
      <c r="L197" s="60">
        <v>243.55</v>
      </c>
      <c r="M197" s="60">
        <v>50.663699999999999</v>
      </c>
      <c r="N197" s="60">
        <v>44.278199999999998</v>
      </c>
      <c r="O197" s="60">
        <v>24.418099999999999</v>
      </c>
      <c r="P197" s="60">
        <v>2.2949999999999999</v>
      </c>
      <c r="Q197" s="60">
        <v>100.5</v>
      </c>
      <c r="R197" s="60">
        <v>-3.0000000000000001E-3</v>
      </c>
      <c r="S197" s="60">
        <v>-3.0000000000000001E-3</v>
      </c>
      <c r="T197" s="60">
        <v>1.4</v>
      </c>
      <c r="U197" s="60">
        <v>3.8</v>
      </c>
      <c r="V197" s="60">
        <v>-9.74E-2</v>
      </c>
      <c r="W197" s="60">
        <v>71.469700000000003</v>
      </c>
      <c r="X197" s="60">
        <v>2.3839999999999999</v>
      </c>
      <c r="Y197" s="60">
        <v>97.2</v>
      </c>
      <c r="Z197" s="60">
        <v>2E-3</v>
      </c>
      <c r="AA197" s="60">
        <v>3.0000000000000001E-3</v>
      </c>
      <c r="AB197" s="60">
        <v>1.6</v>
      </c>
      <c r="AC197" s="60">
        <v>2.1</v>
      </c>
      <c r="AD197" s="60">
        <v>-0.72629999999999995</v>
      </c>
      <c r="AE197" s="60">
        <v>7.2999999999999995E-2</v>
      </c>
      <c r="AF197" s="60">
        <v>6.2E-2</v>
      </c>
      <c r="AG197" s="60">
        <v>-2.5000000000000001E-2</v>
      </c>
      <c r="AH197" s="60">
        <v>-2.4E-2</v>
      </c>
      <c r="AI197" s="48">
        <v>1</v>
      </c>
      <c r="AJ197" s="48">
        <v>5</v>
      </c>
      <c r="AK197" s="48">
        <v>4</v>
      </c>
      <c r="AL197" s="48">
        <v>0</v>
      </c>
      <c r="AM197" s="48">
        <v>4</v>
      </c>
      <c r="AN197" s="48">
        <v>4</v>
      </c>
      <c r="AO197" s="48">
        <v>3</v>
      </c>
      <c r="AP197" s="48">
        <v>1</v>
      </c>
      <c r="AQ197" s="48">
        <v>1</v>
      </c>
      <c r="AR197" s="48">
        <v>2</v>
      </c>
    </row>
    <row r="198" spans="1:44">
      <c r="A198" s="44">
        <v>197</v>
      </c>
      <c r="B198" s="45">
        <v>3</v>
      </c>
      <c r="C198" s="45" t="s">
        <v>17</v>
      </c>
      <c r="D198" s="45">
        <v>6</v>
      </c>
      <c r="E198" s="44" t="s">
        <v>38</v>
      </c>
      <c r="F198" s="46">
        <v>-10.19034782666381</v>
      </c>
      <c r="G198" s="60">
        <v>-0.18204999999999999</v>
      </c>
      <c r="H198" s="60">
        <v>-4.7039999999999998E-2</v>
      </c>
      <c r="I198" s="60">
        <v>244.994</v>
      </c>
      <c r="J198" s="60">
        <v>-0.18204999999999999</v>
      </c>
      <c r="K198" s="60">
        <v>-4.7039999999999998E-2</v>
      </c>
      <c r="L198" s="60">
        <v>244.994</v>
      </c>
      <c r="M198" s="60">
        <v>28.1374</v>
      </c>
      <c r="N198" s="60">
        <v>23.8904</v>
      </c>
      <c r="O198" s="60">
        <v>34.237400000000001</v>
      </c>
      <c r="P198" s="60">
        <v>2.298</v>
      </c>
      <c r="Q198" s="60">
        <v>96.5</v>
      </c>
      <c r="R198" s="60">
        <v>-1.0999999999999999E-2</v>
      </c>
      <c r="S198" s="60">
        <v>-1.2E-2</v>
      </c>
      <c r="T198" s="60">
        <v>2.9</v>
      </c>
      <c r="U198" s="60">
        <v>3.2</v>
      </c>
      <c r="V198" s="60">
        <v>-0.1113</v>
      </c>
      <c r="W198" s="60">
        <v>87.044499999999999</v>
      </c>
      <c r="X198" s="60">
        <v>2.379</v>
      </c>
      <c r="Y198" s="60">
        <v>95.5</v>
      </c>
      <c r="Z198" s="60">
        <v>-1.0999999999999999E-2</v>
      </c>
      <c r="AA198" s="60">
        <v>-8.0000000000000002E-3</v>
      </c>
      <c r="AB198" s="60">
        <v>2.7</v>
      </c>
      <c r="AC198" s="60">
        <v>2</v>
      </c>
      <c r="AD198" s="60">
        <v>-0.76910000000000001</v>
      </c>
      <c r="AE198" s="60">
        <v>4.2999999999999997E-2</v>
      </c>
      <c r="AF198" s="60">
        <v>3.6999999999999998E-2</v>
      </c>
      <c r="AG198" s="60">
        <v>-5.3999999999999999E-2</v>
      </c>
      <c r="AH198" s="60">
        <v>-7.9000000000000001E-2</v>
      </c>
      <c r="AI198" s="48">
        <v>1</v>
      </c>
      <c r="AJ198" s="48">
        <v>5</v>
      </c>
      <c r="AK198" s="48">
        <v>4</v>
      </c>
      <c r="AL198" s="48">
        <v>0</v>
      </c>
      <c r="AM198" s="48">
        <v>4</v>
      </c>
      <c r="AN198" s="48">
        <v>0</v>
      </c>
      <c r="AO198" s="48">
        <v>0</v>
      </c>
      <c r="AP198" s="48">
        <v>0</v>
      </c>
      <c r="AQ198" s="48">
        <v>2</v>
      </c>
      <c r="AR198" s="48">
        <v>2</v>
      </c>
    </row>
    <row r="199" spans="1:44">
      <c r="A199" s="44">
        <v>198</v>
      </c>
      <c r="B199" s="45">
        <v>3</v>
      </c>
      <c r="C199" s="45" t="s">
        <v>18</v>
      </c>
      <c r="D199" s="45">
        <v>6</v>
      </c>
      <c r="E199" s="44" t="s">
        <v>38</v>
      </c>
      <c r="F199" s="46">
        <v>-8.5120750056228189</v>
      </c>
      <c r="G199" s="60">
        <v>-0.20380999999999999</v>
      </c>
      <c r="H199" s="60">
        <v>-7.7109999999999998E-2</v>
      </c>
      <c r="I199" s="60">
        <v>232.24199999999999</v>
      </c>
      <c r="J199" s="60">
        <v>-0.20380999999999999</v>
      </c>
      <c r="K199" s="60">
        <v>-7.7109999999999998E-2</v>
      </c>
      <c r="L199" s="60">
        <v>232.24199999999999</v>
      </c>
      <c r="M199" s="60">
        <v>27.282699999999998</v>
      </c>
      <c r="N199" s="60">
        <v>24.5776</v>
      </c>
      <c r="O199" s="60">
        <v>30.5928</v>
      </c>
      <c r="P199" s="60">
        <v>2.29</v>
      </c>
      <c r="Q199" s="60">
        <v>94.4</v>
      </c>
      <c r="R199" s="60">
        <v>-1.2E-2</v>
      </c>
      <c r="S199" s="60">
        <v>-0.01</v>
      </c>
      <c r="T199" s="60">
        <v>2.9</v>
      </c>
      <c r="U199" s="60">
        <v>2.5</v>
      </c>
      <c r="V199" s="60">
        <v>-9.2600000000000002E-2</v>
      </c>
      <c r="W199" s="60">
        <v>83.142700000000005</v>
      </c>
      <c r="X199" s="60">
        <v>2.3740000000000001</v>
      </c>
      <c r="Y199" s="60">
        <v>95.9</v>
      </c>
      <c r="Z199" s="60">
        <v>-8.0000000000000002E-3</v>
      </c>
      <c r="AA199" s="60">
        <v>-8.9999999999999993E-3</v>
      </c>
      <c r="AB199" s="60">
        <v>1.9</v>
      </c>
      <c r="AC199" s="60">
        <v>2.4</v>
      </c>
      <c r="AD199" s="60">
        <v>-0.7399</v>
      </c>
      <c r="AE199" s="60">
        <v>3.6999999999999998E-2</v>
      </c>
      <c r="AF199" s="60">
        <v>3.3000000000000002E-2</v>
      </c>
      <c r="AG199" s="60">
        <v>-7.0999999999999994E-2</v>
      </c>
      <c r="AH199" s="60">
        <v>-5.7000000000000002E-2</v>
      </c>
      <c r="AI199" s="48">
        <v>1</v>
      </c>
      <c r="AJ199" s="48">
        <v>0</v>
      </c>
      <c r="AK199" s="48">
        <v>0</v>
      </c>
      <c r="AL199" s="48">
        <v>1</v>
      </c>
      <c r="AM199" s="48">
        <v>5</v>
      </c>
      <c r="AN199" s="48">
        <v>2</v>
      </c>
      <c r="AO199" s="48">
        <v>5</v>
      </c>
      <c r="AP199" s="48">
        <v>0</v>
      </c>
      <c r="AQ199" s="48">
        <v>5</v>
      </c>
      <c r="AR199" s="48">
        <v>1</v>
      </c>
    </row>
    <row r="200" spans="1:44">
      <c r="A200" s="44">
        <v>199</v>
      </c>
      <c r="B200" s="45">
        <v>1</v>
      </c>
      <c r="C200" s="45" t="s">
        <v>10</v>
      </c>
      <c r="D200" s="45">
        <v>8</v>
      </c>
      <c r="E200" s="44" t="s">
        <v>39</v>
      </c>
      <c r="F200" s="46">
        <v>-13.725744942862548</v>
      </c>
      <c r="G200" s="60">
        <v>-0.1923</v>
      </c>
      <c r="H200" s="60">
        <v>-3.2899999999999999E-2</v>
      </c>
      <c r="I200" s="60">
        <v>236.79</v>
      </c>
      <c r="J200" s="60">
        <v>-0.1923</v>
      </c>
      <c r="K200" s="60">
        <v>-3.2899999999999999E-2</v>
      </c>
      <c r="L200" s="60">
        <v>236.79</v>
      </c>
      <c r="M200" s="60">
        <v>47.386899999999997</v>
      </c>
      <c r="N200" s="60">
        <v>18.5685</v>
      </c>
      <c r="O200" s="60">
        <v>40.407699999999998</v>
      </c>
      <c r="P200" s="60">
        <v>2.2999999999999998</v>
      </c>
      <c r="Q200" s="60">
        <v>119</v>
      </c>
      <c r="R200" s="60">
        <v>-2.1000000000000001E-2</v>
      </c>
      <c r="S200" s="60">
        <v>-2.3E-2</v>
      </c>
      <c r="T200" s="60">
        <v>5.3</v>
      </c>
      <c r="U200" s="60">
        <v>5.3</v>
      </c>
      <c r="V200" s="60">
        <v>-0.16830000000000001</v>
      </c>
      <c r="W200" s="60">
        <v>94.003</v>
      </c>
      <c r="X200" s="60">
        <v>2.3889999999999998</v>
      </c>
      <c r="Y200" s="60">
        <v>108.3</v>
      </c>
      <c r="Z200" s="60">
        <v>-1.7999999999999999E-2</v>
      </c>
      <c r="AA200" s="60">
        <v>-1.9E-2</v>
      </c>
      <c r="AB200" s="60">
        <v>3</v>
      </c>
      <c r="AC200" s="60">
        <v>2.9</v>
      </c>
      <c r="AD200" s="60">
        <v>-0.76400000000000001</v>
      </c>
      <c r="AE200" s="60">
        <v>5.8000000000000003E-2</v>
      </c>
      <c r="AF200" s="60">
        <v>0.06</v>
      </c>
      <c r="AG200" s="60">
        <v>-0.13100000000000001</v>
      </c>
      <c r="AH200" s="60">
        <v>-0.128</v>
      </c>
      <c r="AI200" s="48">
        <v>3</v>
      </c>
      <c r="AJ200" s="48">
        <v>2</v>
      </c>
      <c r="AK200" s="48">
        <v>4</v>
      </c>
      <c r="AL200" s="48">
        <v>0</v>
      </c>
      <c r="AM200" s="48">
        <v>1</v>
      </c>
      <c r="AN200" s="48">
        <v>1</v>
      </c>
      <c r="AO200" s="48">
        <v>0</v>
      </c>
      <c r="AP200" s="48">
        <v>1</v>
      </c>
      <c r="AQ200" s="48">
        <v>2</v>
      </c>
      <c r="AR200" s="48">
        <v>4</v>
      </c>
    </row>
    <row r="201" spans="1:44">
      <c r="A201" s="44">
        <v>200</v>
      </c>
      <c r="B201" s="45">
        <v>1</v>
      </c>
      <c r="C201" s="45" t="s">
        <v>13</v>
      </c>
      <c r="D201" s="45">
        <v>8</v>
      </c>
      <c r="E201" s="44" t="s">
        <v>39</v>
      </c>
      <c r="F201" s="46">
        <v>11.581489661768956</v>
      </c>
      <c r="G201" s="60">
        <v>-0.18215999999999999</v>
      </c>
      <c r="H201" s="60">
        <v>-3.031E-2</v>
      </c>
      <c r="I201" s="60">
        <v>247.13</v>
      </c>
      <c r="J201" s="60">
        <v>-0.18215999999999999</v>
      </c>
      <c r="K201" s="60">
        <v>-3.031E-2</v>
      </c>
      <c r="L201" s="60">
        <v>247.13</v>
      </c>
      <c r="M201" s="60">
        <v>123.53400000000001</v>
      </c>
      <c r="N201" s="60">
        <v>53.674500000000002</v>
      </c>
      <c r="O201" s="60">
        <v>37.194800000000001</v>
      </c>
      <c r="P201" s="60">
        <v>2.319</v>
      </c>
      <c r="Q201" s="60">
        <v>124.1</v>
      </c>
      <c r="R201" s="60">
        <v>-8.0000000000000002E-3</v>
      </c>
      <c r="S201" s="60">
        <v>-5.0000000000000001E-3</v>
      </c>
      <c r="T201" s="60">
        <v>2.4</v>
      </c>
      <c r="U201" s="60">
        <v>1.8</v>
      </c>
      <c r="V201" s="60">
        <v>-0.1414</v>
      </c>
      <c r="W201" s="60">
        <v>73.300200000000004</v>
      </c>
      <c r="X201" s="60">
        <v>2.3860000000000001</v>
      </c>
      <c r="Y201" s="60">
        <v>110.7</v>
      </c>
      <c r="Z201" s="60">
        <v>1.0999999999999999E-2</v>
      </c>
      <c r="AA201" s="60">
        <v>1.2E-2</v>
      </c>
      <c r="AB201" s="60">
        <v>0</v>
      </c>
      <c r="AC201" s="60">
        <v>-0.7</v>
      </c>
      <c r="AD201" s="60">
        <v>-0.67559999999999998</v>
      </c>
      <c r="AE201" s="60">
        <v>0.14299999999999999</v>
      </c>
      <c r="AF201" s="60">
        <v>0.153</v>
      </c>
      <c r="AG201" s="60">
        <v>-8.0000000000000002E-3</v>
      </c>
      <c r="AH201" s="60">
        <v>-1.0999999999999999E-2</v>
      </c>
      <c r="AI201" s="48">
        <v>2</v>
      </c>
      <c r="AJ201" s="48">
        <v>4</v>
      </c>
      <c r="AK201" s="48">
        <v>0</v>
      </c>
      <c r="AL201" s="48">
        <v>1</v>
      </c>
      <c r="AM201" s="48">
        <v>4</v>
      </c>
      <c r="AN201" s="48">
        <v>0</v>
      </c>
      <c r="AO201" s="48">
        <v>3</v>
      </c>
      <c r="AP201" s="48">
        <v>0</v>
      </c>
      <c r="AQ201" s="48">
        <v>1</v>
      </c>
      <c r="AR201" s="48">
        <v>5</v>
      </c>
    </row>
    <row r="202" spans="1:44">
      <c r="A202" s="44">
        <v>201</v>
      </c>
      <c r="B202" s="45">
        <v>4</v>
      </c>
      <c r="C202" s="45" t="s">
        <v>19</v>
      </c>
      <c r="D202" s="45">
        <v>8</v>
      </c>
      <c r="E202" s="44" t="s">
        <v>39</v>
      </c>
      <c r="F202" s="46">
        <v>-21.686781576495378</v>
      </c>
      <c r="G202" s="60">
        <v>-0.20130000000000001</v>
      </c>
      <c r="H202" s="60">
        <v>4.3E-3</v>
      </c>
      <c r="I202" s="60">
        <v>227.36</v>
      </c>
      <c r="J202" s="60">
        <v>-0.20130000000000001</v>
      </c>
      <c r="K202" s="60">
        <v>4.3E-3</v>
      </c>
      <c r="L202" s="60">
        <v>227.36</v>
      </c>
      <c r="M202" s="60">
        <v>43.252899999999997</v>
      </c>
      <c r="N202" s="60">
        <v>17.575199999999999</v>
      </c>
      <c r="O202" s="60">
        <v>30.0199</v>
      </c>
      <c r="P202" s="60">
        <v>2.2770000000000001</v>
      </c>
      <c r="Q202" s="60">
        <v>110.5</v>
      </c>
      <c r="R202" s="60">
        <v>-2.7E-2</v>
      </c>
      <c r="S202" s="60">
        <v>-0.03</v>
      </c>
      <c r="T202" s="60">
        <v>2.8</v>
      </c>
      <c r="U202" s="60">
        <v>3.3</v>
      </c>
      <c r="V202" s="60">
        <v>-0.1638</v>
      </c>
      <c r="W202" s="60">
        <v>85.106800000000007</v>
      </c>
      <c r="X202" s="60">
        <v>2.3759999999999999</v>
      </c>
      <c r="Y202" s="60">
        <v>105.1</v>
      </c>
      <c r="Z202" s="60">
        <v>-0.03</v>
      </c>
      <c r="AA202" s="60">
        <v>-3.5000000000000003E-2</v>
      </c>
      <c r="AB202" s="60">
        <v>1.2</v>
      </c>
      <c r="AC202" s="60">
        <v>1.8</v>
      </c>
      <c r="AD202" s="60">
        <v>-0.76019999999999999</v>
      </c>
      <c r="AE202" s="60">
        <v>3.9E-2</v>
      </c>
      <c r="AF202" s="60">
        <v>2.7E-2</v>
      </c>
      <c r="AG202" s="60">
        <v>-2.9000000000000001E-2</v>
      </c>
      <c r="AH202" s="60">
        <v>-4.5999999999999999E-2</v>
      </c>
      <c r="AI202" s="48">
        <v>3</v>
      </c>
      <c r="AJ202" s="48">
        <v>2</v>
      </c>
      <c r="AK202" s="48">
        <v>2</v>
      </c>
      <c r="AL202" s="48">
        <v>4</v>
      </c>
      <c r="AM202" s="48">
        <v>2</v>
      </c>
      <c r="AN202" s="48">
        <v>3</v>
      </c>
      <c r="AO202" s="48">
        <v>4</v>
      </c>
      <c r="AP202" s="48">
        <v>4</v>
      </c>
      <c r="AQ202" s="48">
        <v>4</v>
      </c>
      <c r="AR202" s="48">
        <v>0</v>
      </c>
    </row>
    <row r="203" spans="1:44">
      <c r="A203" s="44">
        <v>202</v>
      </c>
      <c r="B203" s="45">
        <v>4</v>
      </c>
      <c r="C203" s="45" t="s">
        <v>20</v>
      </c>
      <c r="D203" s="45">
        <v>8</v>
      </c>
      <c r="E203" s="44" t="s">
        <v>39</v>
      </c>
      <c r="F203" s="46">
        <v>-20.69219793535126</v>
      </c>
      <c r="G203" s="60">
        <v>-0.19974</v>
      </c>
      <c r="H203" s="60">
        <v>-3.8100000000000002E-2</v>
      </c>
      <c r="I203" s="60">
        <v>226.114</v>
      </c>
      <c r="J203" s="60">
        <v>-0.19974</v>
      </c>
      <c r="K203" s="60">
        <v>-3.8100000000000002E-2</v>
      </c>
      <c r="L203" s="60">
        <v>226.114</v>
      </c>
      <c r="M203" s="60">
        <v>34.583199999999998</v>
      </c>
      <c r="N203" s="60">
        <v>17.4572</v>
      </c>
      <c r="O203" s="60">
        <v>24.680399999999999</v>
      </c>
      <c r="P203" s="60">
        <v>2.2639999999999998</v>
      </c>
      <c r="Q203" s="60">
        <v>106.4</v>
      </c>
      <c r="R203" s="60">
        <v>-2.9000000000000001E-2</v>
      </c>
      <c r="S203" s="60">
        <v>-2.5999999999999999E-2</v>
      </c>
      <c r="T203" s="60">
        <v>3.5</v>
      </c>
      <c r="U203" s="60">
        <v>2.9</v>
      </c>
      <c r="V203" s="60">
        <v>-0.13320000000000001</v>
      </c>
      <c r="W203" s="60">
        <v>80.676599999999993</v>
      </c>
      <c r="X203" s="60">
        <v>2.3730000000000002</v>
      </c>
      <c r="Y203" s="60">
        <v>96.4</v>
      </c>
      <c r="Z203" s="60">
        <v>-2.8000000000000001E-2</v>
      </c>
      <c r="AA203" s="60">
        <v>-3.5999999999999997E-2</v>
      </c>
      <c r="AB203" s="60">
        <v>4.2</v>
      </c>
      <c r="AC203" s="60">
        <v>3.4</v>
      </c>
      <c r="AD203" s="60">
        <v>-0.74529999999999996</v>
      </c>
      <c r="AE203" s="60">
        <v>8.9999999999999993E-3</v>
      </c>
      <c r="AF203" s="60">
        <v>8.9999999999999993E-3</v>
      </c>
      <c r="AG203" s="60">
        <v>-4.1000000000000002E-2</v>
      </c>
      <c r="AH203" s="60">
        <v>-8.9999999999999993E-3</v>
      </c>
      <c r="AI203" s="48">
        <v>0</v>
      </c>
      <c r="AJ203" s="48">
        <v>0</v>
      </c>
      <c r="AK203" s="48">
        <v>5</v>
      </c>
      <c r="AL203" s="48">
        <v>5</v>
      </c>
      <c r="AM203" s="48">
        <v>2</v>
      </c>
      <c r="AN203" s="48">
        <v>3</v>
      </c>
      <c r="AO203" s="48">
        <v>4</v>
      </c>
      <c r="AP203" s="48">
        <v>2</v>
      </c>
      <c r="AQ203" s="48">
        <v>0</v>
      </c>
      <c r="AR203" s="48">
        <v>0</v>
      </c>
    </row>
    <row r="204" spans="1:44">
      <c r="A204" s="44">
        <v>203</v>
      </c>
      <c r="B204" s="45">
        <v>2</v>
      </c>
      <c r="C204" s="45" t="s">
        <v>12</v>
      </c>
      <c r="D204" s="45">
        <v>8</v>
      </c>
      <c r="E204" s="44" t="s">
        <v>39</v>
      </c>
      <c r="F204" s="46">
        <v>-5.1034333349696226</v>
      </c>
      <c r="G204" s="60">
        <v>-0.25080000000000002</v>
      </c>
      <c r="H204" s="60">
        <v>-3.32E-2</v>
      </c>
      <c r="I204" s="60">
        <v>197.71</v>
      </c>
      <c r="J204" s="60">
        <v>-0.25080000000000002</v>
      </c>
      <c r="K204" s="60">
        <v>-3.32E-2</v>
      </c>
      <c r="L204" s="60">
        <v>197.71</v>
      </c>
      <c r="M204" s="60">
        <v>32.860700000000001</v>
      </c>
      <c r="N204" s="60">
        <v>18.154399999999999</v>
      </c>
      <c r="O204" s="60">
        <v>19.607600000000001</v>
      </c>
      <c r="P204" s="60">
        <v>2.242</v>
      </c>
      <c r="Q204" s="60">
        <v>104.8</v>
      </c>
      <c r="R204" s="60">
        <v>-5.0000000000000001E-3</v>
      </c>
      <c r="S204" s="60">
        <v>-6.0000000000000001E-3</v>
      </c>
      <c r="T204" s="60">
        <v>2.9</v>
      </c>
      <c r="U204" s="60">
        <v>3.4</v>
      </c>
      <c r="V204" s="60">
        <v>-8.6800000000000002E-2</v>
      </c>
      <c r="W204" s="60">
        <v>67.153099999999995</v>
      </c>
      <c r="X204" s="60">
        <v>2.3460000000000001</v>
      </c>
      <c r="Y204" s="60">
        <v>108</v>
      </c>
      <c r="Z204" s="60">
        <v>0.02</v>
      </c>
      <c r="AA204" s="60">
        <v>8.9999999999999993E-3</v>
      </c>
      <c r="AB204" s="60">
        <v>2.1</v>
      </c>
      <c r="AC204" s="60">
        <v>2.2999999999999998</v>
      </c>
      <c r="AD204" s="60">
        <v>-0.5625</v>
      </c>
      <c r="AE204" s="60">
        <v>6.0999999999999999E-2</v>
      </c>
      <c r="AF204" s="60">
        <v>3.6999999999999998E-2</v>
      </c>
      <c r="AG204" s="60">
        <v>1.2E-2</v>
      </c>
      <c r="AH204" s="60">
        <v>-2.1999999999999999E-2</v>
      </c>
      <c r="AI204" s="48">
        <v>4</v>
      </c>
      <c r="AJ204" s="48">
        <v>3</v>
      </c>
      <c r="AK204" s="48">
        <v>3</v>
      </c>
      <c r="AL204" s="48">
        <v>2</v>
      </c>
      <c r="AM204" s="48">
        <v>0</v>
      </c>
      <c r="AN204" s="48">
        <v>5</v>
      </c>
      <c r="AO204" s="48">
        <v>1</v>
      </c>
      <c r="AP204" s="48">
        <v>3</v>
      </c>
      <c r="AQ204" s="48">
        <v>3</v>
      </c>
      <c r="AR204" s="48">
        <v>3</v>
      </c>
    </row>
    <row r="205" spans="1:44">
      <c r="A205" s="44">
        <v>204</v>
      </c>
      <c r="B205" s="45">
        <v>5</v>
      </c>
      <c r="C205" s="45" t="s">
        <v>21</v>
      </c>
      <c r="D205" s="45">
        <v>8</v>
      </c>
      <c r="E205" s="44" t="s">
        <v>39</v>
      </c>
      <c r="F205" s="46">
        <v>-3.9236829344508806</v>
      </c>
      <c r="G205" s="60">
        <v>-0.16420000000000001</v>
      </c>
      <c r="H205" s="60">
        <v>2.3599999999999999E-2</v>
      </c>
      <c r="I205" s="60">
        <v>240.51</v>
      </c>
      <c r="J205" s="60">
        <v>-0.16420000000000001</v>
      </c>
      <c r="K205" s="60">
        <v>2.3599999999999999E-2</v>
      </c>
      <c r="L205" s="60">
        <v>240.51</v>
      </c>
      <c r="M205" s="60">
        <v>104.03700000000001</v>
      </c>
      <c r="N205" s="60">
        <v>33.3401</v>
      </c>
      <c r="O205" s="60">
        <v>34.8461</v>
      </c>
      <c r="P205" s="60">
        <v>2.3079999999999998</v>
      </c>
      <c r="Q205" s="60">
        <v>121</v>
      </c>
      <c r="R205" s="60">
        <v>-1.7999999999999999E-2</v>
      </c>
      <c r="S205" s="60">
        <v>-1.7000000000000001E-2</v>
      </c>
      <c r="T205" s="60">
        <v>-0.2</v>
      </c>
      <c r="U205" s="60">
        <v>2.2000000000000002</v>
      </c>
      <c r="V205" s="60">
        <v>-0.1658</v>
      </c>
      <c r="W205" s="60">
        <v>79.1404</v>
      </c>
      <c r="X205" s="60">
        <v>2.4</v>
      </c>
      <c r="Y205" s="60">
        <v>107.8</v>
      </c>
      <c r="Z205" s="60">
        <v>-1.9E-2</v>
      </c>
      <c r="AA205" s="60">
        <v>-1.2999999999999999E-2</v>
      </c>
      <c r="AB205" s="60">
        <v>-2.9</v>
      </c>
      <c r="AC205" s="60">
        <v>0.7</v>
      </c>
      <c r="AD205" s="60">
        <v>-0.7863</v>
      </c>
      <c r="AE205" s="60">
        <v>5.6000000000000001E-2</v>
      </c>
      <c r="AF205" s="60">
        <v>8.4000000000000005E-2</v>
      </c>
      <c r="AG205" s="60">
        <v>-0.09</v>
      </c>
      <c r="AH205" s="60">
        <v>-5.0999999999999997E-2</v>
      </c>
      <c r="AI205" s="48">
        <v>1</v>
      </c>
      <c r="AJ205" s="48">
        <v>5</v>
      </c>
      <c r="AK205" s="48">
        <v>0</v>
      </c>
      <c r="AL205" s="48">
        <v>0</v>
      </c>
      <c r="AM205" s="48">
        <v>1</v>
      </c>
      <c r="AN205" s="48">
        <v>0</v>
      </c>
      <c r="AO205" s="48">
        <v>3</v>
      </c>
      <c r="AP205" s="48">
        <v>0</v>
      </c>
      <c r="AQ205" s="48">
        <v>1</v>
      </c>
      <c r="AR205" s="48">
        <v>2</v>
      </c>
    </row>
    <row r="206" spans="1:44">
      <c r="A206" s="44">
        <v>205</v>
      </c>
      <c r="B206" s="45">
        <v>3</v>
      </c>
      <c r="C206" s="45" t="s">
        <v>14</v>
      </c>
      <c r="D206" s="45">
        <v>8</v>
      </c>
      <c r="E206" s="44" t="s">
        <v>39</v>
      </c>
      <c r="F206" s="46">
        <v>-9.9366052875086552</v>
      </c>
      <c r="G206" s="60">
        <v>-0.189</v>
      </c>
      <c r="H206" s="60">
        <v>-4.7699999999999999E-2</v>
      </c>
      <c r="I206" s="60">
        <v>239.2</v>
      </c>
      <c r="J206" s="60">
        <v>-0.189</v>
      </c>
      <c r="K206" s="60">
        <v>-4.7699999999999999E-2</v>
      </c>
      <c r="L206" s="60">
        <v>239.2</v>
      </c>
      <c r="M206" s="60">
        <v>48.484400000000001</v>
      </c>
      <c r="N206" s="60">
        <v>28.625599999999999</v>
      </c>
      <c r="O206" s="60">
        <v>35.825600000000001</v>
      </c>
      <c r="P206" s="60">
        <v>2.2989999999999999</v>
      </c>
      <c r="Q206" s="60">
        <v>113.6</v>
      </c>
      <c r="R206" s="60">
        <v>-1.0999999999999999E-2</v>
      </c>
      <c r="S206" s="60">
        <v>-8.9999999999999993E-3</v>
      </c>
      <c r="T206" s="60">
        <v>4.5999999999999996</v>
      </c>
      <c r="U206" s="60">
        <v>2.8</v>
      </c>
      <c r="V206" s="60">
        <v>-0.13489999999999999</v>
      </c>
      <c r="W206" s="60">
        <v>79.147300000000001</v>
      </c>
      <c r="X206" s="60">
        <v>2.3690000000000002</v>
      </c>
      <c r="Y206" s="60">
        <v>94.4</v>
      </c>
      <c r="Z206" s="60">
        <v>-7.0000000000000001E-3</v>
      </c>
      <c r="AA206" s="60">
        <v>2E-3</v>
      </c>
      <c r="AB206" s="60">
        <v>5.6</v>
      </c>
      <c r="AC206" s="60">
        <v>1.5</v>
      </c>
      <c r="AD206" s="60">
        <v>-0.73680000000000001</v>
      </c>
      <c r="AE206" s="60">
        <v>3.5999999999999997E-2</v>
      </c>
      <c r="AF206" s="60">
        <v>8.3000000000000004E-2</v>
      </c>
      <c r="AG206" s="60">
        <v>-8.8999999999999996E-2</v>
      </c>
      <c r="AH206" s="60">
        <v>-5.8000000000000003E-2</v>
      </c>
      <c r="AI206" s="48">
        <v>1</v>
      </c>
      <c r="AJ206" s="48">
        <v>5</v>
      </c>
      <c r="AK206" s="48">
        <v>4</v>
      </c>
      <c r="AL206" s="48">
        <v>0</v>
      </c>
      <c r="AM206" s="48">
        <v>3</v>
      </c>
      <c r="AN206" s="48">
        <v>4</v>
      </c>
      <c r="AO206" s="48">
        <v>0</v>
      </c>
      <c r="AP206" s="48">
        <v>1</v>
      </c>
      <c r="AQ206" s="48">
        <v>2</v>
      </c>
      <c r="AR206" s="48">
        <v>4</v>
      </c>
    </row>
    <row r="207" spans="1:44">
      <c r="A207" s="44">
        <v>206</v>
      </c>
      <c r="B207" s="45">
        <v>2</v>
      </c>
      <c r="C207" s="45" t="s">
        <v>15</v>
      </c>
      <c r="D207" s="45">
        <v>8</v>
      </c>
      <c r="E207" s="44" t="s">
        <v>39</v>
      </c>
      <c r="F207" s="46">
        <v>-0.30269321771811519</v>
      </c>
      <c r="G207" s="60">
        <v>-0.21657000000000001</v>
      </c>
      <c r="H207" s="60">
        <v>-7.7670000000000003E-2</v>
      </c>
      <c r="I207" s="60">
        <v>222.35599999999999</v>
      </c>
      <c r="J207" s="60">
        <v>-0.21657000000000001</v>
      </c>
      <c r="K207" s="60">
        <v>-7.7670000000000003E-2</v>
      </c>
      <c r="L207" s="60">
        <v>222.35599999999999</v>
      </c>
      <c r="M207" s="60">
        <v>74.977199999999996</v>
      </c>
      <c r="N207" s="60">
        <v>26.0459</v>
      </c>
      <c r="O207" s="60">
        <v>27.249400000000001</v>
      </c>
      <c r="P207" s="60">
        <v>2.274</v>
      </c>
      <c r="Q207" s="60">
        <v>111.8</v>
      </c>
      <c r="R207" s="60">
        <v>-1.7999999999999999E-2</v>
      </c>
      <c r="S207" s="60">
        <v>-1.6E-2</v>
      </c>
      <c r="T207" s="60">
        <v>4.5999999999999996</v>
      </c>
      <c r="U207" s="60">
        <v>2.6</v>
      </c>
      <c r="V207" s="60">
        <v>-9.8799999999999999E-2</v>
      </c>
      <c r="W207" s="60">
        <v>56.643599999999999</v>
      </c>
      <c r="X207" s="60">
        <v>2.3929999999999998</v>
      </c>
      <c r="Y207" s="60">
        <v>96.7</v>
      </c>
      <c r="Z207" s="60">
        <v>-2E-3</v>
      </c>
      <c r="AA207" s="60">
        <v>-8.0000000000000002E-3</v>
      </c>
      <c r="AB207" s="60">
        <v>4.8</v>
      </c>
      <c r="AC207" s="60">
        <v>4.0999999999999996</v>
      </c>
      <c r="AD207" s="60">
        <v>-0.67059999999999997</v>
      </c>
      <c r="AE207" s="60">
        <v>2.7E-2</v>
      </c>
      <c r="AF207" s="60">
        <v>3.3000000000000002E-2</v>
      </c>
      <c r="AG207" s="60">
        <v>8.9999999999999993E-3</v>
      </c>
      <c r="AH207" s="60">
        <v>4.8000000000000001E-2</v>
      </c>
      <c r="AI207" s="48">
        <v>0</v>
      </c>
      <c r="AJ207" s="48">
        <v>0</v>
      </c>
      <c r="AK207" s="48">
        <v>0</v>
      </c>
      <c r="AL207" s="48">
        <v>1</v>
      </c>
      <c r="AM207" s="48">
        <v>5</v>
      </c>
      <c r="AN207" s="48">
        <v>4</v>
      </c>
      <c r="AO207" s="48">
        <v>5</v>
      </c>
      <c r="AP207" s="48">
        <v>0</v>
      </c>
      <c r="AQ207" s="48">
        <v>5</v>
      </c>
      <c r="AR207" s="48">
        <v>1</v>
      </c>
    </row>
    <row r="208" spans="1:44">
      <c r="A208" s="44">
        <v>207</v>
      </c>
      <c r="B208" s="45">
        <v>3</v>
      </c>
      <c r="C208" s="45" t="s">
        <v>16</v>
      </c>
      <c r="D208" s="45">
        <v>8</v>
      </c>
      <c r="E208" s="44" t="s">
        <v>39</v>
      </c>
      <c r="F208" s="46">
        <v>-1.4447627393235507</v>
      </c>
      <c r="G208" s="60">
        <v>-0.18523999999999999</v>
      </c>
      <c r="H208" s="60">
        <v>-4.6699999999999998E-2</v>
      </c>
      <c r="I208" s="60">
        <v>240.85599999999999</v>
      </c>
      <c r="J208" s="60">
        <v>-0.18523999999999999</v>
      </c>
      <c r="K208" s="60">
        <v>-4.6699999999999998E-2</v>
      </c>
      <c r="L208" s="60">
        <v>240.85599999999999</v>
      </c>
      <c r="M208" s="60">
        <v>53.906700000000001</v>
      </c>
      <c r="N208" s="60">
        <v>46.929400000000001</v>
      </c>
      <c r="O208" s="60">
        <v>24.087399999999999</v>
      </c>
      <c r="P208" s="60">
        <v>2.3109999999999999</v>
      </c>
      <c r="Q208" s="60">
        <v>106</v>
      </c>
      <c r="R208" s="60">
        <v>0</v>
      </c>
      <c r="S208" s="60">
        <v>-5.0000000000000001E-3</v>
      </c>
      <c r="T208" s="60">
        <v>2.7</v>
      </c>
      <c r="U208" s="60">
        <v>3.9</v>
      </c>
      <c r="V208" s="60">
        <v>-0.11700000000000001</v>
      </c>
      <c r="W208" s="60">
        <v>68.149600000000007</v>
      </c>
      <c r="X208" s="60">
        <v>2.3730000000000002</v>
      </c>
      <c r="Y208" s="60">
        <v>97.2</v>
      </c>
      <c r="Z208" s="60">
        <v>-1E-3</v>
      </c>
      <c r="AA208" s="60">
        <v>6.0000000000000001E-3</v>
      </c>
      <c r="AB208" s="60">
        <v>3.4</v>
      </c>
      <c r="AC208" s="60">
        <v>4.8</v>
      </c>
      <c r="AD208" s="60">
        <v>-0.72430000000000005</v>
      </c>
      <c r="AE208" s="60">
        <v>6.8000000000000005E-2</v>
      </c>
      <c r="AF208" s="60">
        <v>0.106</v>
      </c>
      <c r="AG208" s="60">
        <v>-7.9000000000000001E-2</v>
      </c>
      <c r="AH208" s="60">
        <v>-3.5000000000000003E-2</v>
      </c>
      <c r="AI208" s="48">
        <v>1</v>
      </c>
      <c r="AJ208" s="48">
        <v>5</v>
      </c>
      <c r="AK208" s="48">
        <v>4</v>
      </c>
      <c r="AL208" s="48">
        <v>0</v>
      </c>
      <c r="AM208" s="48">
        <v>3</v>
      </c>
      <c r="AN208" s="48">
        <v>4</v>
      </c>
      <c r="AO208" s="48">
        <v>3</v>
      </c>
      <c r="AP208" s="48">
        <v>1</v>
      </c>
      <c r="AQ208" s="48">
        <v>1</v>
      </c>
      <c r="AR208" s="48">
        <v>2</v>
      </c>
    </row>
    <row r="209" spans="1:44">
      <c r="A209" s="44">
        <v>208</v>
      </c>
      <c r="B209" s="45">
        <v>3</v>
      </c>
      <c r="C209" s="45" t="s">
        <v>17</v>
      </c>
      <c r="D209" s="45">
        <v>8</v>
      </c>
      <c r="E209" s="44" t="s">
        <v>39</v>
      </c>
      <c r="F209" s="46">
        <v>-10.995642170628344</v>
      </c>
      <c r="G209" s="60">
        <v>-0.18192</v>
      </c>
      <c r="H209" s="60">
        <v>-4.2880000000000001E-2</v>
      </c>
      <c r="I209" s="60">
        <v>243.279</v>
      </c>
      <c r="J209" s="60">
        <v>-0.18192</v>
      </c>
      <c r="K209" s="60">
        <v>-4.2880000000000001E-2</v>
      </c>
      <c r="L209" s="60">
        <v>243.279</v>
      </c>
      <c r="M209" s="60">
        <v>59.758899999999997</v>
      </c>
      <c r="N209" s="60">
        <v>22.4481</v>
      </c>
      <c r="O209" s="60">
        <v>37.228700000000003</v>
      </c>
      <c r="P209" s="60">
        <v>2.302</v>
      </c>
      <c r="Q209" s="60">
        <v>117.1</v>
      </c>
      <c r="R209" s="60">
        <v>-1.2999999999999999E-2</v>
      </c>
      <c r="S209" s="60">
        <v>-1.0999999999999999E-2</v>
      </c>
      <c r="T209" s="60">
        <v>4.2</v>
      </c>
      <c r="U209" s="60">
        <v>3</v>
      </c>
      <c r="V209" s="60">
        <v>-0.13789999999999999</v>
      </c>
      <c r="W209" s="60">
        <v>84.032499999999999</v>
      </c>
      <c r="X209" s="60">
        <v>2.38</v>
      </c>
      <c r="Y209" s="60">
        <v>108</v>
      </c>
      <c r="Z209" s="60">
        <v>-6.0000000000000001E-3</v>
      </c>
      <c r="AA209" s="60">
        <v>-6.0000000000000001E-3</v>
      </c>
      <c r="AB209" s="60">
        <v>0.5</v>
      </c>
      <c r="AC209" s="60">
        <v>0.8</v>
      </c>
      <c r="AD209" s="60">
        <v>-0.69599999999999995</v>
      </c>
      <c r="AE209" s="60">
        <v>7.6999999999999999E-2</v>
      </c>
      <c r="AF209" s="60">
        <v>6.7000000000000004E-2</v>
      </c>
      <c r="AG209" s="60">
        <v>-8.5999999999999993E-2</v>
      </c>
      <c r="AH209" s="60">
        <v>-5.8999999999999997E-2</v>
      </c>
      <c r="AI209" s="48">
        <v>1</v>
      </c>
      <c r="AJ209" s="48">
        <v>5</v>
      </c>
      <c r="AK209" s="48">
        <v>0</v>
      </c>
      <c r="AL209" s="48">
        <v>0</v>
      </c>
      <c r="AM209" s="48">
        <v>4</v>
      </c>
      <c r="AN209" s="48">
        <v>4</v>
      </c>
      <c r="AO209" s="48">
        <v>3</v>
      </c>
      <c r="AP209" s="48">
        <v>0</v>
      </c>
      <c r="AQ209" s="48">
        <v>1</v>
      </c>
      <c r="AR209" s="48">
        <v>2</v>
      </c>
    </row>
    <row r="210" spans="1:44">
      <c r="A210" s="44">
        <v>209</v>
      </c>
      <c r="B210" s="45">
        <v>3</v>
      </c>
      <c r="C210" s="45" t="s">
        <v>18</v>
      </c>
      <c r="D210" s="45">
        <v>8</v>
      </c>
      <c r="E210" s="44" t="s">
        <v>39</v>
      </c>
      <c r="F210" s="46">
        <v>-6.1964243308761979</v>
      </c>
      <c r="G210" s="60">
        <v>-0.20834</v>
      </c>
      <c r="H210" s="60">
        <v>-7.6700000000000004E-2</v>
      </c>
      <c r="I210" s="60">
        <v>228.71199999999999</v>
      </c>
      <c r="J210" s="60">
        <v>-0.20834</v>
      </c>
      <c r="K210" s="60">
        <v>-7.6700000000000004E-2</v>
      </c>
      <c r="L210" s="60">
        <v>228.71199999999999</v>
      </c>
      <c r="M210" s="60">
        <v>78.433599999999998</v>
      </c>
      <c r="N210" s="60">
        <v>22.300899999999999</v>
      </c>
      <c r="O210" s="60">
        <v>35.196800000000003</v>
      </c>
      <c r="P210" s="60">
        <v>2.2959999999999998</v>
      </c>
      <c r="Q210" s="60">
        <v>119.8</v>
      </c>
      <c r="R210" s="60">
        <v>-0.02</v>
      </c>
      <c r="S210" s="60">
        <v>-1.0999999999999999E-2</v>
      </c>
      <c r="T210" s="60">
        <v>4.2</v>
      </c>
      <c r="U210" s="60">
        <v>2.2999999999999998</v>
      </c>
      <c r="V210" s="60">
        <v>-0.1144</v>
      </c>
      <c r="W210" s="60">
        <v>82.271100000000004</v>
      </c>
      <c r="X210" s="60">
        <v>2.3759999999999999</v>
      </c>
      <c r="Y210" s="60">
        <v>109.2</v>
      </c>
      <c r="Z210" s="60">
        <v>-0.01</v>
      </c>
      <c r="AA210" s="60">
        <v>-3.0000000000000001E-3</v>
      </c>
      <c r="AB210" s="60">
        <v>1.8</v>
      </c>
      <c r="AC210" s="60">
        <v>0.2</v>
      </c>
      <c r="AD210" s="60">
        <v>-0.66169999999999995</v>
      </c>
      <c r="AE210" s="60">
        <v>7.0000000000000007E-2</v>
      </c>
      <c r="AF210" s="60">
        <v>7.0999999999999994E-2</v>
      </c>
      <c r="AG210" s="60">
        <v>-8.7999999999999995E-2</v>
      </c>
      <c r="AH210" s="60">
        <v>-5.8999999999999997E-2</v>
      </c>
      <c r="AI210" s="48">
        <v>1</v>
      </c>
      <c r="AJ210" s="48">
        <v>5</v>
      </c>
      <c r="AK210" s="48">
        <v>0</v>
      </c>
      <c r="AL210" s="48">
        <v>0</v>
      </c>
      <c r="AM210" s="48">
        <v>3</v>
      </c>
      <c r="AN210" s="48">
        <v>4</v>
      </c>
      <c r="AO210" s="48">
        <v>3</v>
      </c>
      <c r="AP210" s="48">
        <v>0</v>
      </c>
      <c r="AQ210" s="48">
        <v>1</v>
      </c>
      <c r="AR210" s="48">
        <v>2</v>
      </c>
    </row>
    <row r="211" spans="1:44">
      <c r="A211" s="44">
        <v>210</v>
      </c>
      <c r="B211" s="45">
        <v>1</v>
      </c>
      <c r="C211" s="45" t="s">
        <v>10</v>
      </c>
      <c r="D211" s="45">
        <v>7</v>
      </c>
      <c r="E211" s="44" t="s">
        <v>40</v>
      </c>
      <c r="F211" s="46">
        <v>-15.921840860160046</v>
      </c>
      <c r="G211" s="60">
        <v>-0.18840000000000001</v>
      </c>
      <c r="H211" s="60">
        <v>-3.9399999999999998E-2</v>
      </c>
      <c r="I211" s="60">
        <v>237.05</v>
      </c>
      <c r="J211" s="60">
        <v>-0.18840000000000001</v>
      </c>
      <c r="K211" s="60">
        <v>-3.9399999999999998E-2</v>
      </c>
      <c r="L211" s="60">
        <v>237.05</v>
      </c>
      <c r="M211" s="60">
        <v>29.009</v>
      </c>
      <c r="N211" s="60">
        <v>18.204599999999999</v>
      </c>
      <c r="O211" s="60">
        <v>39.307000000000002</v>
      </c>
      <c r="P211" s="60">
        <v>2.282</v>
      </c>
      <c r="Q211" s="60">
        <v>104.5</v>
      </c>
      <c r="R211" s="60">
        <v>-2.3E-2</v>
      </c>
      <c r="S211" s="60">
        <v>-1.9E-2</v>
      </c>
      <c r="T211" s="60">
        <v>4.5</v>
      </c>
      <c r="U211" s="60">
        <v>3.5</v>
      </c>
      <c r="V211" s="60">
        <v>-0.14099999999999999</v>
      </c>
      <c r="W211" s="60">
        <v>95.080399999999997</v>
      </c>
      <c r="X211" s="60">
        <v>2.38</v>
      </c>
      <c r="Y211" s="60">
        <v>100.1</v>
      </c>
      <c r="Z211" s="60">
        <v>-2.1999999999999999E-2</v>
      </c>
      <c r="AA211" s="60">
        <v>-1.7999999999999999E-2</v>
      </c>
      <c r="AB211" s="60">
        <v>3.4</v>
      </c>
      <c r="AC211" s="60">
        <v>2.4</v>
      </c>
      <c r="AD211" s="60">
        <v>-0.78280000000000005</v>
      </c>
      <c r="AE211" s="60">
        <v>3.7999999999999999E-2</v>
      </c>
      <c r="AF211" s="60">
        <v>5.0999999999999997E-2</v>
      </c>
      <c r="AG211" s="60">
        <v>-9.2999999999999999E-2</v>
      </c>
      <c r="AH211" s="60">
        <v>-7.5999999999999998E-2</v>
      </c>
      <c r="AI211" s="48">
        <v>3</v>
      </c>
      <c r="AJ211" s="48">
        <v>2</v>
      </c>
      <c r="AK211" s="48">
        <v>4</v>
      </c>
      <c r="AL211" s="48">
        <v>0</v>
      </c>
      <c r="AM211" s="48">
        <v>1</v>
      </c>
      <c r="AN211" s="48">
        <v>1</v>
      </c>
      <c r="AO211" s="48">
        <v>0</v>
      </c>
      <c r="AP211" s="48">
        <v>1</v>
      </c>
      <c r="AQ211" s="48">
        <v>2</v>
      </c>
      <c r="AR211" s="48">
        <v>4</v>
      </c>
    </row>
    <row r="212" spans="1:44">
      <c r="A212" s="44">
        <v>211</v>
      </c>
      <c r="B212" s="45">
        <v>1</v>
      </c>
      <c r="C212" s="45" t="s">
        <v>13</v>
      </c>
      <c r="D212" s="45">
        <v>7</v>
      </c>
      <c r="E212" s="44" t="s">
        <v>40</v>
      </c>
      <c r="F212" s="46">
        <v>20.828449859188822</v>
      </c>
      <c r="G212" s="60">
        <v>-0.1804</v>
      </c>
      <c r="H212" s="60">
        <v>-4.5999999999999999E-2</v>
      </c>
      <c r="I212" s="60">
        <v>248.87</v>
      </c>
      <c r="J212" s="60">
        <v>-0.1804</v>
      </c>
      <c r="K212" s="60">
        <v>-4.5999999999999999E-2</v>
      </c>
      <c r="L212" s="60">
        <v>248.87</v>
      </c>
      <c r="M212" s="60">
        <v>156.417</v>
      </c>
      <c r="N212" s="60">
        <v>70.4786</v>
      </c>
      <c r="O212" s="60">
        <v>32.654200000000003</v>
      </c>
      <c r="P212" s="60">
        <v>2.3140000000000001</v>
      </c>
      <c r="Q212" s="60">
        <v>118.9</v>
      </c>
      <c r="R212" s="60">
        <v>4.0000000000000001E-3</v>
      </c>
      <c r="S212" s="60">
        <v>-1E-3</v>
      </c>
      <c r="T212" s="60">
        <v>2</v>
      </c>
      <c r="U212" s="60">
        <v>0.9</v>
      </c>
      <c r="V212" s="60">
        <v>-0.1123</v>
      </c>
      <c r="W212" s="60">
        <v>55.594999999999999</v>
      </c>
      <c r="X212" s="60">
        <v>2.4049999999999998</v>
      </c>
      <c r="Y212" s="60">
        <v>112.4</v>
      </c>
      <c r="Z212" s="60">
        <v>3.9E-2</v>
      </c>
      <c r="AA212" s="60">
        <v>1.4E-2</v>
      </c>
      <c r="AB212" s="60">
        <v>0.7</v>
      </c>
      <c r="AC212" s="60">
        <v>-0.3</v>
      </c>
      <c r="AD212" s="60">
        <v>-0.64429999999999998</v>
      </c>
      <c r="AE212" s="60">
        <v>0.14499999999999999</v>
      </c>
      <c r="AF212" s="60">
        <v>0.20699999999999999</v>
      </c>
      <c r="AG212" s="60">
        <v>4.2999999999999997E-2</v>
      </c>
      <c r="AH212" s="60">
        <v>4.2999999999999997E-2</v>
      </c>
      <c r="AI212" s="48">
        <v>2</v>
      </c>
      <c r="AJ212" s="48">
        <v>4</v>
      </c>
      <c r="AK212" s="48">
        <v>0</v>
      </c>
      <c r="AL212" s="48">
        <v>1</v>
      </c>
      <c r="AM212" s="48">
        <v>4</v>
      </c>
      <c r="AN212" s="48">
        <v>0</v>
      </c>
      <c r="AO212" s="48">
        <v>3</v>
      </c>
      <c r="AP212" s="48">
        <v>0</v>
      </c>
      <c r="AQ212" s="48">
        <v>1</v>
      </c>
      <c r="AR212" s="48">
        <v>5</v>
      </c>
    </row>
    <row r="213" spans="1:44">
      <c r="A213" s="44">
        <v>212</v>
      </c>
      <c r="B213" s="45">
        <v>4</v>
      </c>
      <c r="C213" s="45" t="s">
        <v>19</v>
      </c>
      <c r="D213" s="45">
        <v>7</v>
      </c>
      <c r="E213" s="44" t="s">
        <v>40</v>
      </c>
      <c r="F213" s="46">
        <v>-19.206136685467072</v>
      </c>
      <c r="G213" s="60">
        <v>-0.2011</v>
      </c>
      <c r="H213" s="60">
        <v>-4.9200000000000001E-2</v>
      </c>
      <c r="I213" s="60">
        <v>232.16</v>
      </c>
      <c r="J213" s="60">
        <v>-0.2011</v>
      </c>
      <c r="K213" s="60">
        <v>-4.9200000000000001E-2</v>
      </c>
      <c r="L213" s="60">
        <v>232.16</v>
      </c>
      <c r="M213" s="60">
        <v>35.769799999999996</v>
      </c>
      <c r="N213" s="60">
        <v>25.779900000000001</v>
      </c>
      <c r="O213" s="60">
        <v>34.9985</v>
      </c>
      <c r="P213" s="60">
        <v>2.2919999999999998</v>
      </c>
      <c r="Q213" s="60">
        <v>105</v>
      </c>
      <c r="R213" s="60">
        <v>-0.03</v>
      </c>
      <c r="S213" s="60">
        <v>-2.9000000000000001E-2</v>
      </c>
      <c r="T213" s="60">
        <v>2.4</v>
      </c>
      <c r="U213" s="60">
        <v>0.1</v>
      </c>
      <c r="V213" s="60">
        <v>-0.20069999999999999</v>
      </c>
      <c r="W213" s="60">
        <v>93.875600000000006</v>
      </c>
      <c r="X213" s="60">
        <v>2.3879999999999999</v>
      </c>
      <c r="Y213" s="60">
        <v>98.5</v>
      </c>
      <c r="Z213" s="60">
        <v>-3.3000000000000002E-2</v>
      </c>
      <c r="AA213" s="60">
        <v>-3.7999999999999999E-2</v>
      </c>
      <c r="AB213" s="60">
        <v>1.1000000000000001</v>
      </c>
      <c r="AC213" s="60">
        <v>0.3</v>
      </c>
      <c r="AD213" s="60">
        <v>-0.8639</v>
      </c>
      <c r="AE213" s="60">
        <v>2.1999999999999999E-2</v>
      </c>
      <c r="AF213" s="60">
        <v>1.9E-2</v>
      </c>
      <c r="AG213" s="60">
        <v>-6.9000000000000006E-2</v>
      </c>
      <c r="AH213" s="60">
        <v>-4.8000000000000001E-2</v>
      </c>
      <c r="AI213" s="48">
        <v>3</v>
      </c>
      <c r="AJ213" s="48">
        <v>2</v>
      </c>
      <c r="AK213" s="48">
        <v>5</v>
      </c>
      <c r="AL213" s="48">
        <v>4</v>
      </c>
      <c r="AM213" s="48">
        <v>2</v>
      </c>
      <c r="AN213" s="48">
        <v>3</v>
      </c>
      <c r="AO213" s="48">
        <v>4</v>
      </c>
      <c r="AP213" s="48">
        <v>4</v>
      </c>
      <c r="AQ213" s="48">
        <v>4</v>
      </c>
      <c r="AR213" s="48">
        <v>0</v>
      </c>
    </row>
    <row r="214" spans="1:44">
      <c r="A214" s="44">
        <v>213</v>
      </c>
      <c r="B214" s="45">
        <v>4</v>
      </c>
      <c r="C214" s="45" t="s">
        <v>20</v>
      </c>
      <c r="D214" s="45">
        <v>7</v>
      </c>
      <c r="E214" s="44" t="s">
        <v>40</v>
      </c>
      <c r="F214" s="46">
        <v>-9.3494868517905161</v>
      </c>
      <c r="G214" s="60">
        <v>-0.19289999999999999</v>
      </c>
      <c r="H214" s="60">
        <v>-6.1600000000000002E-2</v>
      </c>
      <c r="I214" s="60">
        <v>231.5</v>
      </c>
      <c r="J214" s="60">
        <v>-0.19289999999999999</v>
      </c>
      <c r="K214" s="60">
        <v>-6.1600000000000002E-2</v>
      </c>
      <c r="L214" s="60">
        <v>231.5</v>
      </c>
      <c r="M214" s="60">
        <v>31.028300000000002</v>
      </c>
      <c r="N214" s="61">
        <v>26.392150091723924</v>
      </c>
      <c r="O214" s="60">
        <v>23.8809</v>
      </c>
      <c r="P214" s="60">
        <v>2.27</v>
      </c>
      <c r="Q214" s="60">
        <v>96.4</v>
      </c>
      <c r="R214" s="60">
        <v>-2.4E-2</v>
      </c>
      <c r="S214" s="60">
        <v>-2.1999999999999999E-2</v>
      </c>
      <c r="T214" s="60">
        <v>2.1</v>
      </c>
      <c r="U214" s="60">
        <v>1.4</v>
      </c>
      <c r="V214" s="60">
        <v>-0.14729999999999999</v>
      </c>
      <c r="W214" s="60">
        <v>75.198400000000007</v>
      </c>
      <c r="X214" s="60">
        <v>2.3759999999999999</v>
      </c>
      <c r="Y214" s="60">
        <v>99</v>
      </c>
      <c r="Z214" s="60">
        <v>-3.1E-2</v>
      </c>
      <c r="AA214" s="60">
        <v>-0.03</v>
      </c>
      <c r="AB214" s="60">
        <v>1.5</v>
      </c>
      <c r="AC214" s="60">
        <v>1.6</v>
      </c>
      <c r="AD214" s="60">
        <v>-0.75090000000000001</v>
      </c>
      <c r="AE214" s="60">
        <v>3.6999999999999998E-2</v>
      </c>
      <c r="AF214" s="60">
        <v>2.4E-2</v>
      </c>
      <c r="AG214" s="60">
        <v>3.3000000000000002E-2</v>
      </c>
      <c r="AH214" s="60">
        <v>4.5999999999999999E-2</v>
      </c>
      <c r="AI214" s="48">
        <v>0</v>
      </c>
      <c r="AJ214" s="48">
        <v>0</v>
      </c>
      <c r="AK214" s="48">
        <v>5</v>
      </c>
      <c r="AL214" s="48">
        <v>5</v>
      </c>
      <c r="AM214" s="48">
        <v>2</v>
      </c>
      <c r="AN214" s="48">
        <v>3</v>
      </c>
      <c r="AO214" s="48">
        <v>4</v>
      </c>
      <c r="AP214" s="48">
        <v>2</v>
      </c>
      <c r="AQ214" s="48">
        <v>0</v>
      </c>
      <c r="AR214" s="48">
        <v>0</v>
      </c>
    </row>
    <row r="215" spans="1:44">
      <c r="A215" s="44">
        <v>214</v>
      </c>
      <c r="B215" s="45">
        <v>2</v>
      </c>
      <c r="C215" s="45" t="s">
        <v>12</v>
      </c>
      <c r="D215" s="45">
        <v>7</v>
      </c>
      <c r="E215" s="44" t="s">
        <v>40</v>
      </c>
      <c r="F215" s="46">
        <v>-6.7118275048244413</v>
      </c>
      <c r="G215" s="60">
        <v>-0.2432</v>
      </c>
      <c r="H215" s="60">
        <v>-7.6700000000000004E-2</v>
      </c>
      <c r="I215" s="60">
        <v>205.51</v>
      </c>
      <c r="J215" s="60">
        <v>-0.2432</v>
      </c>
      <c r="K215" s="60">
        <v>-7.6700000000000004E-2</v>
      </c>
      <c r="L215" s="60">
        <v>205.51</v>
      </c>
      <c r="M215" s="60">
        <v>33.334400000000002</v>
      </c>
      <c r="N215" s="60">
        <v>20.3048</v>
      </c>
      <c r="O215" s="60">
        <v>19.2989</v>
      </c>
      <c r="P215" s="60">
        <v>2.2400000000000002</v>
      </c>
      <c r="Q215" s="60">
        <v>99.1</v>
      </c>
      <c r="R215" s="60">
        <v>-5.0000000000000001E-3</v>
      </c>
      <c r="S215" s="60">
        <v>0</v>
      </c>
      <c r="T215" s="60">
        <v>3.3</v>
      </c>
      <c r="U215" s="60">
        <v>1.4</v>
      </c>
      <c r="V215" s="60">
        <v>-7.4899999999999994E-2</v>
      </c>
      <c r="W215" s="60">
        <v>68.895099999999999</v>
      </c>
      <c r="X215" s="60">
        <v>2.3490000000000002</v>
      </c>
      <c r="Y215" s="60">
        <v>101.5</v>
      </c>
      <c r="Z215" s="60">
        <v>8.9999999999999993E-3</v>
      </c>
      <c r="AA215" s="60">
        <v>1.4999999999999999E-2</v>
      </c>
      <c r="AB215" s="60">
        <v>1.9</v>
      </c>
      <c r="AC215" s="60">
        <v>1.2</v>
      </c>
      <c r="AD215" s="60">
        <v>-0.59030000000000005</v>
      </c>
      <c r="AE215" s="60">
        <v>2.5999999999999999E-2</v>
      </c>
      <c r="AF215" s="60">
        <v>5.8000000000000003E-2</v>
      </c>
      <c r="AG215" s="60">
        <v>1.7000000000000001E-2</v>
      </c>
      <c r="AH215" s="60">
        <v>7.5999999999999998E-2</v>
      </c>
      <c r="AI215" s="48">
        <v>4</v>
      </c>
      <c r="AJ215" s="48">
        <v>3</v>
      </c>
      <c r="AK215" s="48">
        <v>3</v>
      </c>
      <c r="AL215" s="48">
        <v>2</v>
      </c>
      <c r="AM215" s="48">
        <v>0</v>
      </c>
      <c r="AN215" s="48">
        <v>5</v>
      </c>
      <c r="AO215" s="48">
        <v>1</v>
      </c>
      <c r="AP215" s="48">
        <v>3</v>
      </c>
      <c r="AQ215" s="48">
        <v>3</v>
      </c>
      <c r="AR215" s="48">
        <v>3</v>
      </c>
    </row>
    <row r="216" spans="1:44">
      <c r="A216" s="44">
        <v>215</v>
      </c>
      <c r="B216" s="45">
        <v>5</v>
      </c>
      <c r="C216" s="45" t="s">
        <v>21</v>
      </c>
      <c r="D216" s="45">
        <v>7</v>
      </c>
      <c r="E216" s="44" t="s">
        <v>40</v>
      </c>
      <c r="F216" s="46">
        <v>-10.958903488838132</v>
      </c>
      <c r="G216" s="60">
        <v>-0.17036999999999999</v>
      </c>
      <c r="H216" s="60">
        <v>-3.9910000000000001E-2</v>
      </c>
      <c r="I216" s="60">
        <v>241.81</v>
      </c>
      <c r="J216" s="60">
        <v>-0.17036999999999999</v>
      </c>
      <c r="K216" s="60">
        <v>-3.9910000000000001E-2</v>
      </c>
      <c r="L216" s="60">
        <v>241.81</v>
      </c>
      <c r="M216" s="60">
        <v>44.941499999999998</v>
      </c>
      <c r="N216" s="60">
        <v>34.364199999999997</v>
      </c>
      <c r="O216" s="60">
        <v>35.9191</v>
      </c>
      <c r="P216" s="60">
        <v>2.2959999999999998</v>
      </c>
      <c r="Q216" s="60">
        <v>105.9</v>
      </c>
      <c r="R216" s="60">
        <v>-1.7000000000000001E-2</v>
      </c>
      <c r="S216" s="60">
        <v>-1.7000000000000001E-2</v>
      </c>
      <c r="T216" s="60">
        <v>2.2999999999999998</v>
      </c>
      <c r="U216" s="60">
        <v>1.5</v>
      </c>
      <c r="V216" s="60">
        <v>-0.13220000000000001</v>
      </c>
      <c r="W216" s="60">
        <v>85.563000000000002</v>
      </c>
      <c r="X216" s="60">
        <v>2.3919999999999999</v>
      </c>
      <c r="Y216" s="60">
        <v>101.7</v>
      </c>
      <c r="Z216" s="60">
        <v>-1.9E-2</v>
      </c>
      <c r="AA216" s="60">
        <v>-1E-3</v>
      </c>
      <c r="AB216" s="60">
        <v>0.8</v>
      </c>
      <c r="AC216" s="60">
        <v>-1.9</v>
      </c>
      <c r="AD216" s="60">
        <v>-0.78759999999999997</v>
      </c>
      <c r="AE216" s="60">
        <v>0.06</v>
      </c>
      <c r="AF216" s="60">
        <v>9.8000000000000004E-2</v>
      </c>
      <c r="AG216" s="60">
        <v>-2.4E-2</v>
      </c>
      <c r="AH216" s="60">
        <v>-5.5E-2</v>
      </c>
      <c r="AI216" s="48">
        <v>1</v>
      </c>
      <c r="AJ216" s="48">
        <v>5</v>
      </c>
      <c r="AK216" s="48">
        <v>4</v>
      </c>
      <c r="AL216" s="48">
        <v>0</v>
      </c>
      <c r="AM216" s="48">
        <v>4</v>
      </c>
      <c r="AN216" s="48">
        <v>1</v>
      </c>
      <c r="AO216" s="48">
        <v>3</v>
      </c>
      <c r="AP216" s="48">
        <v>0</v>
      </c>
      <c r="AQ216" s="48">
        <v>1</v>
      </c>
      <c r="AR216" s="48">
        <v>2</v>
      </c>
    </row>
    <row r="217" spans="1:44">
      <c r="A217" s="44">
        <v>216</v>
      </c>
      <c r="B217" s="45">
        <v>3</v>
      </c>
      <c r="C217" s="45" t="s">
        <v>14</v>
      </c>
      <c r="D217" s="45">
        <v>7</v>
      </c>
      <c r="E217" s="44" t="s">
        <v>40</v>
      </c>
      <c r="F217" s="46">
        <v>-7.8295351547274095</v>
      </c>
      <c r="G217" s="60">
        <v>-0.18690000000000001</v>
      </c>
      <c r="H217" s="60">
        <v>-5.0599999999999999E-2</v>
      </c>
      <c r="I217" s="60">
        <v>241.3</v>
      </c>
      <c r="J217" s="60">
        <v>-0.18690000000000001</v>
      </c>
      <c r="K217" s="60">
        <v>-5.0599999999999999E-2</v>
      </c>
      <c r="L217" s="60">
        <v>241.3</v>
      </c>
      <c r="M217" s="60">
        <v>34.261899999999997</v>
      </c>
      <c r="N217" s="60">
        <v>24.826000000000001</v>
      </c>
      <c r="O217" s="60">
        <v>37.6083</v>
      </c>
      <c r="P217" s="60">
        <v>2.2919999999999998</v>
      </c>
      <c r="Q217" s="60">
        <v>104.4</v>
      </c>
      <c r="R217" s="60">
        <v>-1.2999999999999999E-2</v>
      </c>
      <c r="S217" s="60">
        <v>-1.2E-2</v>
      </c>
      <c r="T217" s="60">
        <v>2.1</v>
      </c>
      <c r="U217" s="60">
        <v>2.2000000000000002</v>
      </c>
      <c r="V217" s="60">
        <v>-0.11</v>
      </c>
      <c r="W217" s="60">
        <v>81.996799999999993</v>
      </c>
      <c r="X217" s="60">
        <v>2.371</v>
      </c>
      <c r="Y217" s="60">
        <v>100.5</v>
      </c>
      <c r="Z217" s="60">
        <v>-4.0000000000000001E-3</v>
      </c>
      <c r="AA217" s="60">
        <v>-3.0000000000000001E-3</v>
      </c>
      <c r="AB217" s="60">
        <v>0.7</v>
      </c>
      <c r="AC217" s="60">
        <v>1</v>
      </c>
      <c r="AD217" s="60">
        <v>-0.70040000000000002</v>
      </c>
      <c r="AE217" s="60">
        <v>6.6000000000000003E-2</v>
      </c>
      <c r="AF217" s="60">
        <v>9.2999999999999999E-2</v>
      </c>
      <c r="AG217" s="60">
        <v>-5.6000000000000001E-2</v>
      </c>
      <c r="AH217" s="60">
        <v>-4.1000000000000002E-2</v>
      </c>
      <c r="AI217" s="48">
        <v>1</v>
      </c>
      <c r="AJ217" s="48">
        <v>5</v>
      </c>
      <c r="AK217" s="48">
        <v>4</v>
      </c>
      <c r="AL217" s="48">
        <v>0</v>
      </c>
      <c r="AM217" s="48">
        <v>4</v>
      </c>
      <c r="AN217" s="48">
        <v>0</v>
      </c>
      <c r="AO217" s="48">
        <v>3</v>
      </c>
      <c r="AP217" s="48">
        <v>0</v>
      </c>
      <c r="AQ217" s="48">
        <v>1</v>
      </c>
      <c r="AR217" s="48">
        <v>2</v>
      </c>
    </row>
    <row r="218" spans="1:44">
      <c r="A218" s="44">
        <v>217</v>
      </c>
      <c r="B218" s="45">
        <v>2</v>
      </c>
      <c r="C218" s="45" t="s">
        <v>15</v>
      </c>
      <c r="D218" s="45">
        <v>7</v>
      </c>
      <c r="E218" s="44" t="s">
        <v>40</v>
      </c>
      <c r="F218" s="46">
        <v>5.342080552193238</v>
      </c>
      <c r="G218" s="60">
        <v>-0.2132</v>
      </c>
      <c r="H218" s="60">
        <v>-7.8E-2</v>
      </c>
      <c r="I218" s="60">
        <v>226.39</v>
      </c>
      <c r="J218" s="60">
        <v>-0.2132</v>
      </c>
      <c r="K218" s="60">
        <v>-7.8E-2</v>
      </c>
      <c r="L218" s="60">
        <v>226.39</v>
      </c>
      <c r="M218" s="60">
        <v>40.501199999999997</v>
      </c>
      <c r="N218" s="60">
        <v>31.4758</v>
      </c>
      <c r="O218" s="60">
        <v>24.302600000000002</v>
      </c>
      <c r="P218" s="60">
        <v>2.2650000000000001</v>
      </c>
      <c r="Q218" s="60">
        <v>96.5</v>
      </c>
      <c r="R218" s="60">
        <v>-1.7000000000000001E-2</v>
      </c>
      <c r="S218" s="60">
        <v>-8.0000000000000002E-3</v>
      </c>
      <c r="T218" s="60">
        <v>2.8</v>
      </c>
      <c r="U218" s="60">
        <v>1.7</v>
      </c>
      <c r="V218" s="60">
        <v>-8.8999999999999996E-2</v>
      </c>
      <c r="W218" s="60">
        <v>68.661600000000007</v>
      </c>
      <c r="X218" s="60">
        <v>2.367</v>
      </c>
      <c r="Y218" s="60">
        <v>104</v>
      </c>
      <c r="Z218" s="60">
        <v>-8.9999999999999993E-3</v>
      </c>
      <c r="AA218" s="60">
        <v>-1E-3</v>
      </c>
      <c r="AB218" s="60">
        <v>0.5</v>
      </c>
      <c r="AC218" s="60">
        <v>0.5</v>
      </c>
      <c r="AD218" s="60">
        <v>-0.60109999999999997</v>
      </c>
      <c r="AE218" s="60">
        <v>6.5000000000000002E-2</v>
      </c>
      <c r="AF218" s="60">
        <v>0.111</v>
      </c>
      <c r="AG218" s="60">
        <v>6.6000000000000003E-2</v>
      </c>
      <c r="AH218" s="60">
        <v>9.7000000000000003E-2</v>
      </c>
      <c r="AI218" s="48">
        <v>2</v>
      </c>
      <c r="AJ218" s="48">
        <v>0</v>
      </c>
      <c r="AK218" s="48">
        <v>0</v>
      </c>
      <c r="AL218" s="48">
        <v>1</v>
      </c>
      <c r="AM218" s="48">
        <v>0</v>
      </c>
      <c r="AN218" s="48">
        <v>4</v>
      </c>
      <c r="AO218" s="48">
        <v>5</v>
      </c>
      <c r="AP218" s="48">
        <v>0</v>
      </c>
      <c r="AQ218" s="48">
        <v>5</v>
      </c>
      <c r="AR218" s="48">
        <v>5</v>
      </c>
    </row>
    <row r="219" spans="1:44">
      <c r="A219" s="44">
        <v>218</v>
      </c>
      <c r="B219" s="45">
        <v>3</v>
      </c>
      <c r="C219" s="45" t="s">
        <v>16</v>
      </c>
      <c r="D219" s="45">
        <v>7</v>
      </c>
      <c r="E219" s="44" t="s">
        <v>40</v>
      </c>
      <c r="F219" s="46">
        <v>15.893279181079834</v>
      </c>
      <c r="G219" s="60">
        <v>-0.18360000000000001</v>
      </c>
      <c r="H219" s="60">
        <v>-5.0500000000000003E-2</v>
      </c>
      <c r="I219" s="60">
        <v>243.55</v>
      </c>
      <c r="J219" s="60">
        <v>-0.18360000000000001</v>
      </c>
      <c r="K219" s="60">
        <v>-5.0500000000000003E-2</v>
      </c>
      <c r="L219" s="60">
        <v>243.55</v>
      </c>
      <c r="M219" s="60">
        <v>58.594200000000001</v>
      </c>
      <c r="N219" s="60">
        <v>53.518900000000002</v>
      </c>
      <c r="O219" s="60">
        <v>24.911300000000001</v>
      </c>
      <c r="P219" s="60">
        <v>2.298</v>
      </c>
      <c r="Q219" s="60">
        <v>104.7</v>
      </c>
      <c r="R219" s="60">
        <v>-6.0000000000000001E-3</v>
      </c>
      <c r="S219" s="60">
        <v>-4.0000000000000001E-3</v>
      </c>
      <c r="T219" s="60">
        <v>3.1</v>
      </c>
      <c r="U219" s="60">
        <v>3.4</v>
      </c>
      <c r="V219" s="60">
        <v>-0.10299999999999999</v>
      </c>
      <c r="W219" s="60">
        <v>56.284599999999998</v>
      </c>
      <c r="X219" s="60">
        <v>2.3620000000000001</v>
      </c>
      <c r="Y219" s="60">
        <v>104.2</v>
      </c>
      <c r="Z219" s="60">
        <v>8.0000000000000002E-3</v>
      </c>
      <c r="AA219" s="60">
        <v>8.9999999999999993E-3</v>
      </c>
      <c r="AB219" s="60">
        <v>1.8</v>
      </c>
      <c r="AC219" s="60">
        <v>1.4</v>
      </c>
      <c r="AD219" s="60">
        <v>-0.64910000000000001</v>
      </c>
      <c r="AE219" s="60">
        <v>0.14099999999999999</v>
      </c>
      <c r="AF219" s="60">
        <v>0.154</v>
      </c>
      <c r="AG219" s="60">
        <v>-3.3000000000000002E-2</v>
      </c>
      <c r="AH219" s="60">
        <v>-1.6E-2</v>
      </c>
      <c r="AI219" s="48">
        <v>2</v>
      </c>
      <c r="AJ219" s="48">
        <v>5</v>
      </c>
      <c r="AK219" s="48">
        <v>0</v>
      </c>
      <c r="AL219" s="48">
        <v>0</v>
      </c>
      <c r="AM219" s="48">
        <v>4</v>
      </c>
      <c r="AN219" s="48">
        <v>4</v>
      </c>
      <c r="AO219" s="48">
        <v>3</v>
      </c>
      <c r="AP219" s="48">
        <v>0</v>
      </c>
      <c r="AQ219" s="48">
        <v>1</v>
      </c>
      <c r="AR219" s="48">
        <v>2</v>
      </c>
    </row>
    <row r="220" spans="1:44">
      <c r="A220" s="44">
        <v>219</v>
      </c>
      <c r="B220" s="45">
        <v>3</v>
      </c>
      <c r="C220" s="45" t="s">
        <v>17</v>
      </c>
      <c r="D220" s="45">
        <v>7</v>
      </c>
      <c r="E220" s="44" t="s">
        <v>40</v>
      </c>
      <c r="F220" s="46">
        <v>-7.1432119617168155</v>
      </c>
      <c r="G220" s="60">
        <v>-0.18204999999999999</v>
      </c>
      <c r="H220" s="60">
        <v>-4.7039999999999998E-2</v>
      </c>
      <c r="I220" s="60">
        <v>244.994</v>
      </c>
      <c r="J220" s="60">
        <v>-0.18204999999999999</v>
      </c>
      <c r="K220" s="60">
        <v>-4.7039999999999998E-2</v>
      </c>
      <c r="L220" s="60">
        <v>244.994</v>
      </c>
      <c r="M220" s="60">
        <v>37.614699999999999</v>
      </c>
      <c r="N220" s="60">
        <v>25.671299999999999</v>
      </c>
      <c r="O220" s="60">
        <v>37.7941</v>
      </c>
      <c r="P220" s="60">
        <v>2.2949999999999999</v>
      </c>
      <c r="Q220" s="60">
        <v>105.7</v>
      </c>
      <c r="R220" s="60">
        <v>-1.2999999999999999E-2</v>
      </c>
      <c r="S220" s="60">
        <v>-1.0999999999999999E-2</v>
      </c>
      <c r="T220" s="60">
        <v>2.2000000000000002</v>
      </c>
      <c r="U220" s="60">
        <v>2.6</v>
      </c>
      <c r="V220" s="60">
        <v>-0.11260000000000001</v>
      </c>
      <c r="W220" s="60">
        <v>81.9893</v>
      </c>
      <c r="X220" s="60">
        <v>2.375</v>
      </c>
      <c r="Y220" s="60">
        <v>100.6</v>
      </c>
      <c r="Z220" s="60">
        <v>-5.0000000000000001E-3</v>
      </c>
      <c r="AA220" s="60">
        <v>-5.0000000000000001E-3</v>
      </c>
      <c r="AB220" s="60">
        <v>1.1000000000000001</v>
      </c>
      <c r="AC220" s="60">
        <v>1.4</v>
      </c>
      <c r="AD220" s="60">
        <v>-0.71350000000000002</v>
      </c>
      <c r="AE220" s="60">
        <v>6.4000000000000001E-2</v>
      </c>
      <c r="AF220" s="60">
        <v>9.1999999999999998E-2</v>
      </c>
      <c r="AG220" s="60">
        <v>-4.7E-2</v>
      </c>
      <c r="AH220" s="60">
        <v>-3.5999999999999997E-2</v>
      </c>
      <c r="AI220" s="48">
        <v>1</v>
      </c>
      <c r="AJ220" s="48">
        <v>5</v>
      </c>
      <c r="AK220" s="48">
        <v>4</v>
      </c>
      <c r="AL220" s="48">
        <v>0</v>
      </c>
      <c r="AM220" s="48">
        <v>4</v>
      </c>
      <c r="AN220" s="48">
        <v>0</v>
      </c>
      <c r="AO220" s="48">
        <v>3</v>
      </c>
      <c r="AP220" s="48">
        <v>0</v>
      </c>
      <c r="AQ220" s="48">
        <v>1</v>
      </c>
      <c r="AR220" s="48">
        <v>2</v>
      </c>
    </row>
    <row r="221" spans="1:44">
      <c r="A221" s="44">
        <v>220</v>
      </c>
      <c r="B221" s="45">
        <v>3</v>
      </c>
      <c r="C221" s="45" t="s">
        <v>18</v>
      </c>
      <c r="D221" s="45">
        <v>7</v>
      </c>
      <c r="E221" s="44" t="s">
        <v>40</v>
      </c>
      <c r="F221" s="46">
        <v>-6.0292186790252345</v>
      </c>
      <c r="G221" s="60">
        <v>-0.20380999999999999</v>
      </c>
      <c r="H221" s="60">
        <v>-7.7109999999999998E-2</v>
      </c>
      <c r="I221" s="60">
        <v>232.24199999999999</v>
      </c>
      <c r="J221" s="60">
        <v>-0.20380999999999999</v>
      </c>
      <c r="K221" s="60">
        <v>-7.7109999999999998E-2</v>
      </c>
      <c r="L221" s="60">
        <v>232.24199999999999</v>
      </c>
      <c r="M221" s="60">
        <v>35.746600000000001</v>
      </c>
      <c r="N221" s="60">
        <v>26.51</v>
      </c>
      <c r="O221" s="60">
        <v>33.259099999999997</v>
      </c>
      <c r="P221" s="60">
        <v>2.2869999999999999</v>
      </c>
      <c r="Q221" s="60">
        <v>104.6</v>
      </c>
      <c r="R221" s="60">
        <v>-1.4999999999999999E-2</v>
      </c>
      <c r="S221" s="60">
        <v>-0.01</v>
      </c>
      <c r="T221" s="60">
        <v>2.9</v>
      </c>
      <c r="U221" s="60">
        <v>2</v>
      </c>
      <c r="V221" s="60">
        <v>-9.6100000000000005E-2</v>
      </c>
      <c r="W221" s="60">
        <v>78.031000000000006</v>
      </c>
      <c r="X221" s="60">
        <v>2.367</v>
      </c>
      <c r="Y221" s="60">
        <v>100</v>
      </c>
      <c r="Z221" s="60">
        <v>-6.0000000000000001E-3</v>
      </c>
      <c r="AA221" s="60">
        <v>-3.0000000000000001E-3</v>
      </c>
      <c r="AB221" s="60">
        <v>0.9</v>
      </c>
      <c r="AC221" s="60">
        <v>0.5</v>
      </c>
      <c r="AD221" s="60">
        <v>-0.67630000000000001</v>
      </c>
      <c r="AE221" s="60">
        <v>6.9000000000000006E-2</v>
      </c>
      <c r="AF221" s="60">
        <v>8.6999999999999994E-2</v>
      </c>
      <c r="AG221" s="60">
        <v>-5.7000000000000002E-2</v>
      </c>
      <c r="AH221" s="60">
        <v>-4.4999999999999998E-2</v>
      </c>
      <c r="AI221" s="48">
        <v>1</v>
      </c>
      <c r="AJ221" s="48">
        <v>0</v>
      </c>
      <c r="AK221" s="48">
        <v>0</v>
      </c>
      <c r="AL221" s="48">
        <v>0</v>
      </c>
      <c r="AM221" s="48">
        <v>3</v>
      </c>
      <c r="AN221" s="48">
        <v>4</v>
      </c>
      <c r="AO221" s="48">
        <v>5</v>
      </c>
      <c r="AP221" s="48">
        <v>0</v>
      </c>
      <c r="AQ221" s="48">
        <v>1</v>
      </c>
      <c r="AR221" s="48">
        <v>2</v>
      </c>
    </row>
    <row r="222" spans="1:44">
      <c r="A222" s="44">
        <v>221</v>
      </c>
      <c r="B222" s="45">
        <v>1</v>
      </c>
      <c r="C222" s="45" t="s">
        <v>10</v>
      </c>
      <c r="D222" s="45">
        <v>8</v>
      </c>
      <c r="E222" s="44" t="s">
        <v>41</v>
      </c>
      <c r="F222" s="46">
        <v>-10.871058307974977</v>
      </c>
      <c r="G222" s="60">
        <v>-0.18970000000000001</v>
      </c>
      <c r="H222" s="60">
        <v>-2.7000000000000001E-3</v>
      </c>
      <c r="I222" s="60">
        <v>230.61</v>
      </c>
      <c r="J222" s="60">
        <v>-0.18970000000000001</v>
      </c>
      <c r="K222" s="60">
        <v>-2.7000000000000001E-3</v>
      </c>
      <c r="L222" s="60">
        <v>230.61</v>
      </c>
      <c r="M222" s="60">
        <v>29.940200000000001</v>
      </c>
      <c r="N222" s="60">
        <v>23.0213</v>
      </c>
      <c r="O222" s="60">
        <v>23.378900000000002</v>
      </c>
      <c r="P222" s="60">
        <v>2.274</v>
      </c>
      <c r="Q222" s="60">
        <v>92.6</v>
      </c>
      <c r="R222" s="60">
        <v>-2.1000000000000001E-2</v>
      </c>
      <c r="S222" s="60">
        <v>-2.1000000000000001E-2</v>
      </c>
      <c r="T222" s="60">
        <v>9</v>
      </c>
      <c r="U222" s="60">
        <v>9</v>
      </c>
      <c r="V222" s="60">
        <v>-0.15709999999999999</v>
      </c>
      <c r="W222" s="60">
        <v>91.208100000000002</v>
      </c>
      <c r="X222" s="60">
        <v>2.387</v>
      </c>
      <c r="Y222" s="60">
        <v>98.1</v>
      </c>
      <c r="Z222" s="60">
        <v>-2.7E-2</v>
      </c>
      <c r="AA222" s="60">
        <v>-2.7E-2</v>
      </c>
      <c r="AB222" s="60">
        <v>8.5</v>
      </c>
      <c r="AC222" s="60">
        <v>8.5</v>
      </c>
      <c r="AD222" s="60">
        <v>-0.84199999999999997</v>
      </c>
      <c r="AE222" s="60">
        <v>1E-3</v>
      </c>
      <c r="AF222" s="60">
        <v>0</v>
      </c>
      <c r="AG222" s="60">
        <v>-9.2999999999999999E-2</v>
      </c>
      <c r="AH222" s="60">
        <v>-9.5000000000000001E-2</v>
      </c>
      <c r="AI222" s="48">
        <v>3</v>
      </c>
      <c r="AJ222" s="48">
        <v>1</v>
      </c>
      <c r="AK222" s="48">
        <v>0</v>
      </c>
      <c r="AL222" s="48">
        <v>1</v>
      </c>
      <c r="AM222" s="48">
        <v>3</v>
      </c>
      <c r="AN222" s="48">
        <v>4</v>
      </c>
      <c r="AO222" s="48">
        <v>0</v>
      </c>
      <c r="AP222" s="48">
        <v>1</v>
      </c>
      <c r="AQ222" s="48">
        <v>2</v>
      </c>
      <c r="AR222" s="48">
        <v>4</v>
      </c>
    </row>
    <row r="223" spans="1:44">
      <c r="A223" s="44">
        <v>222</v>
      </c>
      <c r="B223" s="45">
        <v>1</v>
      </c>
      <c r="C223" s="45" t="s">
        <v>13</v>
      </c>
      <c r="D223" s="45">
        <v>8</v>
      </c>
      <c r="E223" s="44" t="s">
        <v>41</v>
      </c>
      <c r="F223" s="46">
        <v>26.617534780365304</v>
      </c>
      <c r="G223" s="60">
        <v>-0.183</v>
      </c>
      <c r="H223" s="60">
        <v>-6.1000000000000004E-3</v>
      </c>
      <c r="I223" s="60">
        <v>241.67</v>
      </c>
      <c r="J223" s="60">
        <v>-0.183</v>
      </c>
      <c r="K223" s="60">
        <v>-6.1000000000000004E-3</v>
      </c>
      <c r="L223" s="60">
        <v>241.67</v>
      </c>
      <c r="M223" s="60">
        <v>76.586200000000005</v>
      </c>
      <c r="N223" s="60">
        <v>70.483599999999996</v>
      </c>
      <c r="O223" s="60">
        <v>9.9715699999999998</v>
      </c>
      <c r="P223" s="60">
        <v>2.3090000000000002</v>
      </c>
      <c r="Q223" s="60">
        <v>100</v>
      </c>
      <c r="R223" s="60">
        <v>-4.0000000000000001E-3</v>
      </c>
      <c r="S223" s="60">
        <v>-3.0000000000000001E-3</v>
      </c>
      <c r="T223" s="60">
        <v>8.3000000000000007</v>
      </c>
      <c r="U223" s="60">
        <v>8.3000000000000007</v>
      </c>
      <c r="V223" s="60">
        <v>-0.1221</v>
      </c>
      <c r="W223" s="60">
        <v>50.635199999999998</v>
      </c>
      <c r="X223" s="60">
        <v>2.41</v>
      </c>
      <c r="Y223" s="60">
        <v>97.7</v>
      </c>
      <c r="Z223" s="60">
        <v>7.0000000000000001E-3</v>
      </c>
      <c r="AA223" s="60">
        <v>7.0000000000000001E-3</v>
      </c>
      <c r="AB223" s="60">
        <v>6.4</v>
      </c>
      <c r="AC223" s="60">
        <v>6.4</v>
      </c>
      <c r="AD223" s="60">
        <v>-0.78090000000000004</v>
      </c>
      <c r="AE223" s="60">
        <v>0.05</v>
      </c>
      <c r="AF223" s="60">
        <v>4.9000000000000002E-2</v>
      </c>
      <c r="AG223" s="60">
        <v>-7.6999999999999999E-2</v>
      </c>
      <c r="AH223" s="60">
        <v>-7.2999999999999995E-2</v>
      </c>
      <c r="AI223" s="48">
        <v>1</v>
      </c>
      <c r="AJ223" s="48">
        <v>1</v>
      </c>
      <c r="AK223" s="48">
        <v>0</v>
      </c>
      <c r="AL223" s="48">
        <v>1</v>
      </c>
      <c r="AM223" s="48">
        <v>3</v>
      </c>
      <c r="AN223" s="48">
        <v>4</v>
      </c>
      <c r="AO223" s="48">
        <v>0</v>
      </c>
      <c r="AP223" s="48">
        <v>1</v>
      </c>
      <c r="AQ223" s="48">
        <v>2</v>
      </c>
      <c r="AR223" s="48">
        <v>4</v>
      </c>
    </row>
    <row r="224" spans="1:44">
      <c r="A224" s="44">
        <v>223</v>
      </c>
      <c r="B224" s="45">
        <v>4</v>
      </c>
      <c r="C224" s="45" t="s">
        <v>19</v>
      </c>
      <c r="D224" s="45">
        <v>8</v>
      </c>
      <c r="E224" s="44" t="s">
        <v>41</v>
      </c>
      <c r="F224" s="46">
        <v>-17.030091570416062</v>
      </c>
      <c r="G224" s="60">
        <v>-0.2074</v>
      </c>
      <c r="H224" s="60">
        <v>-2.9999999999999997E-4</v>
      </c>
      <c r="I224" s="60">
        <v>223.6</v>
      </c>
      <c r="J224" s="60">
        <v>-0.2074</v>
      </c>
      <c r="K224" s="60">
        <v>-2.9999999999999997E-4</v>
      </c>
      <c r="L224" s="60">
        <v>223.6</v>
      </c>
      <c r="M224" s="60">
        <v>23.559699999999999</v>
      </c>
      <c r="N224" s="60">
        <v>17.082599999999999</v>
      </c>
      <c r="O224" s="60">
        <v>22.851199999999999</v>
      </c>
      <c r="P224" s="60">
        <v>2.2730000000000001</v>
      </c>
      <c r="Q224" s="60">
        <v>90.8</v>
      </c>
      <c r="R224" s="60">
        <v>-2.8000000000000001E-2</v>
      </c>
      <c r="S224" s="60">
        <v>-2.7E-2</v>
      </c>
      <c r="T224" s="60">
        <v>4.0999999999999996</v>
      </c>
      <c r="U224" s="60">
        <v>3.5</v>
      </c>
      <c r="V224" s="60">
        <v>-0.18340000000000001</v>
      </c>
      <c r="W224" s="60">
        <v>88.263099999999994</v>
      </c>
      <c r="X224" s="60">
        <v>2.375</v>
      </c>
      <c r="Y224" s="60">
        <v>95.1</v>
      </c>
      <c r="Z224" s="60">
        <v>-3.9E-2</v>
      </c>
      <c r="AA224" s="60">
        <v>-3.7999999999999999E-2</v>
      </c>
      <c r="AB224" s="60">
        <v>3.8</v>
      </c>
      <c r="AC224" s="60">
        <v>3.3</v>
      </c>
      <c r="AD224" s="60">
        <v>-0.85150000000000003</v>
      </c>
      <c r="AE224" s="60">
        <v>-1E-3</v>
      </c>
      <c r="AF224" s="60">
        <v>-1E-3</v>
      </c>
      <c r="AG224" s="60">
        <v>-6.7000000000000004E-2</v>
      </c>
      <c r="AH224" s="60">
        <v>-6.7000000000000004E-2</v>
      </c>
      <c r="AI224" s="48">
        <v>3</v>
      </c>
      <c r="AJ224" s="48">
        <v>2</v>
      </c>
      <c r="AK224" s="48">
        <v>2</v>
      </c>
      <c r="AL224" s="48">
        <v>4</v>
      </c>
      <c r="AM224" s="48">
        <v>2</v>
      </c>
      <c r="AN224" s="48">
        <v>3</v>
      </c>
      <c r="AO224" s="48">
        <v>4</v>
      </c>
      <c r="AP224" s="48">
        <v>4</v>
      </c>
      <c r="AQ224" s="48">
        <v>4</v>
      </c>
      <c r="AR224" s="48">
        <v>0</v>
      </c>
    </row>
    <row r="225" spans="1:44">
      <c r="A225" s="44">
        <v>224</v>
      </c>
      <c r="B225" s="45">
        <v>4</v>
      </c>
      <c r="C225" s="45" t="s">
        <v>20</v>
      </c>
      <c r="D225" s="45">
        <v>8</v>
      </c>
      <c r="E225" s="44" t="s">
        <v>41</v>
      </c>
      <c r="F225" s="46">
        <v>-10.791508068326721</v>
      </c>
      <c r="G225" s="60">
        <v>-0.20172999999999999</v>
      </c>
      <c r="H225" s="60">
        <v>-4.0059999999999998E-2</v>
      </c>
      <c r="I225" s="60">
        <v>221.50800000000001</v>
      </c>
      <c r="J225" s="60">
        <v>-0.20172999999999999</v>
      </c>
      <c r="K225" s="60">
        <v>-4.0059999999999998E-2</v>
      </c>
      <c r="L225" s="60">
        <v>221.50800000000001</v>
      </c>
      <c r="M225" s="60">
        <v>12.145300000000001</v>
      </c>
      <c r="N225" s="60">
        <v>13.207100000000001</v>
      </c>
      <c r="O225" s="60">
        <v>20.878900000000002</v>
      </c>
      <c r="P225" s="60">
        <v>2.25</v>
      </c>
      <c r="Q225" s="60">
        <v>82.1</v>
      </c>
      <c r="R225" s="60">
        <v>-2.8000000000000001E-2</v>
      </c>
      <c r="S225" s="60">
        <v>-2.8000000000000001E-2</v>
      </c>
      <c r="T225" s="60">
        <v>2.8</v>
      </c>
      <c r="U225" s="60">
        <v>3</v>
      </c>
      <c r="V225" s="60">
        <v>-0.1331</v>
      </c>
      <c r="W225" s="60">
        <v>76.568899999999999</v>
      </c>
      <c r="X225" s="60">
        <v>2.355</v>
      </c>
      <c r="Y225" s="60">
        <v>90.2</v>
      </c>
      <c r="Z225" s="60">
        <v>-4.5999999999999999E-2</v>
      </c>
      <c r="AA225" s="60">
        <v>-3.7999999999999999E-2</v>
      </c>
      <c r="AB225" s="60">
        <v>3.2</v>
      </c>
      <c r="AC225" s="60">
        <v>2.2999999999999998</v>
      </c>
      <c r="AD225" s="60">
        <v>-0.73560000000000003</v>
      </c>
      <c r="AE225" s="60">
        <v>1.6E-2</v>
      </c>
      <c r="AF225" s="60">
        <v>1.2E-2</v>
      </c>
      <c r="AG225" s="60">
        <v>3.1E-2</v>
      </c>
      <c r="AH225" s="60">
        <v>1.6E-2</v>
      </c>
      <c r="AI225" s="48">
        <v>0</v>
      </c>
      <c r="AJ225" s="48">
        <v>0</v>
      </c>
      <c r="AK225" s="48">
        <v>5</v>
      </c>
      <c r="AL225" s="48">
        <v>5</v>
      </c>
      <c r="AM225" s="48">
        <v>2</v>
      </c>
      <c r="AN225" s="48">
        <v>3</v>
      </c>
      <c r="AO225" s="48">
        <v>4</v>
      </c>
      <c r="AP225" s="48">
        <v>2</v>
      </c>
      <c r="AQ225" s="48">
        <v>0</v>
      </c>
      <c r="AR225" s="48">
        <v>0</v>
      </c>
    </row>
    <row r="226" spans="1:44">
      <c r="A226" s="44">
        <v>225</v>
      </c>
      <c r="B226" s="45">
        <v>2</v>
      </c>
      <c r="C226" s="45" t="s">
        <v>12</v>
      </c>
      <c r="D226" s="45">
        <v>8</v>
      </c>
      <c r="E226" s="44" t="s">
        <v>41</v>
      </c>
      <c r="F226" s="46">
        <v>2.2586250186441248</v>
      </c>
      <c r="G226" s="60">
        <v>-0.25180000000000002</v>
      </c>
      <c r="H226" s="60">
        <v>-5.5199999999999999E-2</v>
      </c>
      <c r="I226" s="60">
        <v>195.58</v>
      </c>
      <c r="J226" s="60">
        <v>-0.25180000000000002</v>
      </c>
      <c r="K226" s="60">
        <v>-5.5199999999999999E-2</v>
      </c>
      <c r="L226" s="60">
        <v>195.58</v>
      </c>
      <c r="M226" s="60">
        <v>27.631</v>
      </c>
      <c r="N226" s="60">
        <v>26.7456</v>
      </c>
      <c r="O226" s="60">
        <v>-0.13572300000000001</v>
      </c>
      <c r="P226" s="60">
        <v>2.23</v>
      </c>
      <c r="Q226" s="60">
        <v>79</v>
      </c>
      <c r="R226" s="60">
        <v>-5.0000000000000001E-3</v>
      </c>
      <c r="S226" s="60">
        <v>-5.0000000000000001E-3</v>
      </c>
      <c r="T226" s="60">
        <v>7.9</v>
      </c>
      <c r="U226" s="60">
        <v>8.1</v>
      </c>
      <c r="V226" s="60">
        <v>-7.6399999999999996E-2</v>
      </c>
      <c r="W226" s="60">
        <v>59.4831</v>
      </c>
      <c r="X226" s="60">
        <v>2.3490000000000002</v>
      </c>
      <c r="Y226" s="60">
        <v>94.4</v>
      </c>
      <c r="Z226" s="60">
        <v>2E-3</v>
      </c>
      <c r="AA226" s="60">
        <v>1.2E-2</v>
      </c>
      <c r="AB226" s="60">
        <v>7.5</v>
      </c>
      <c r="AC226" s="60">
        <v>7.6</v>
      </c>
      <c r="AD226" s="60">
        <v>-0.62490000000000001</v>
      </c>
      <c r="AE226" s="60">
        <v>-1.0999999999999999E-2</v>
      </c>
      <c r="AF226" s="60">
        <v>-8.9999999999999993E-3</v>
      </c>
      <c r="AG226" s="60">
        <v>5.0000000000000001E-3</v>
      </c>
      <c r="AH226" s="60">
        <v>1.6E-2</v>
      </c>
      <c r="AI226" s="48">
        <v>4</v>
      </c>
      <c r="AJ226" s="48">
        <v>3</v>
      </c>
      <c r="AK226" s="48">
        <v>3</v>
      </c>
      <c r="AL226" s="48">
        <v>2</v>
      </c>
      <c r="AM226" s="48">
        <v>0</v>
      </c>
      <c r="AN226" s="48">
        <v>5</v>
      </c>
      <c r="AO226" s="48">
        <v>1</v>
      </c>
      <c r="AP226" s="48">
        <v>3</v>
      </c>
      <c r="AQ226" s="48">
        <v>3</v>
      </c>
      <c r="AR226" s="48">
        <v>3</v>
      </c>
    </row>
    <row r="227" spans="1:44">
      <c r="A227" s="44">
        <v>226</v>
      </c>
      <c r="B227" s="45">
        <v>5</v>
      </c>
      <c r="C227" s="45" t="s">
        <v>21</v>
      </c>
      <c r="D227" s="45">
        <v>8</v>
      </c>
      <c r="E227" s="44" t="s">
        <v>41</v>
      </c>
      <c r="F227" s="46">
        <v>-13.823151504492444</v>
      </c>
      <c r="G227" s="60">
        <v>-0.17219999999999999</v>
      </c>
      <c r="H227" s="60">
        <v>1.12E-2</v>
      </c>
      <c r="I227" s="60">
        <v>239.04</v>
      </c>
      <c r="J227" s="60">
        <v>-0.17219999999999999</v>
      </c>
      <c r="K227" s="60">
        <v>1.12E-2</v>
      </c>
      <c r="L227" s="60">
        <v>239.04</v>
      </c>
      <c r="M227" s="60">
        <v>29.593900000000001</v>
      </c>
      <c r="N227" s="60">
        <v>24.5443</v>
      </c>
      <c r="O227" s="60">
        <v>32.199800000000003</v>
      </c>
      <c r="P227" s="60">
        <v>2.2890000000000001</v>
      </c>
      <c r="Q227" s="60">
        <v>97.1</v>
      </c>
      <c r="R227" s="60">
        <v>-0.02</v>
      </c>
      <c r="S227" s="60">
        <v>-2.1000000000000001E-2</v>
      </c>
      <c r="T227" s="60">
        <v>0.3</v>
      </c>
      <c r="U227" s="60">
        <v>3.7</v>
      </c>
      <c r="V227" s="60">
        <v>-0.1696</v>
      </c>
      <c r="W227" s="60">
        <v>91.210599999999999</v>
      </c>
      <c r="X227" s="60">
        <v>2.3879999999999999</v>
      </c>
      <c r="Y227" s="60">
        <v>97.7</v>
      </c>
      <c r="Z227" s="60">
        <v>-2.4E-2</v>
      </c>
      <c r="AA227" s="60">
        <v>-3.4000000000000002E-2</v>
      </c>
      <c r="AB227" s="60">
        <v>-0.4</v>
      </c>
      <c r="AC227" s="60">
        <v>3.7</v>
      </c>
      <c r="AD227" s="60">
        <v>-0.8417</v>
      </c>
      <c r="AE227" s="60">
        <v>4.4999999999999998E-2</v>
      </c>
      <c r="AF227" s="60">
        <v>1.4999999999999999E-2</v>
      </c>
      <c r="AG227" s="60">
        <v>-2.5999999999999999E-2</v>
      </c>
      <c r="AH227" s="60">
        <v>-7.1999999999999995E-2</v>
      </c>
      <c r="AI227" s="48">
        <v>3</v>
      </c>
      <c r="AJ227" s="48">
        <v>2</v>
      </c>
      <c r="AK227" s="48">
        <v>2</v>
      </c>
      <c r="AL227" s="48">
        <v>4</v>
      </c>
      <c r="AM227" s="48">
        <v>1</v>
      </c>
      <c r="AN227" s="48">
        <v>1</v>
      </c>
      <c r="AO227" s="48">
        <v>4</v>
      </c>
      <c r="AP227" s="48">
        <v>4</v>
      </c>
      <c r="AQ227" s="48">
        <v>4</v>
      </c>
      <c r="AR227" s="48">
        <v>0</v>
      </c>
    </row>
    <row r="228" spans="1:44">
      <c r="A228" s="44">
        <v>227</v>
      </c>
      <c r="B228" s="45">
        <v>3</v>
      </c>
      <c r="C228" s="45" t="s">
        <v>14</v>
      </c>
      <c r="D228" s="45">
        <v>8</v>
      </c>
      <c r="E228" s="44" t="s">
        <v>41</v>
      </c>
      <c r="F228" s="46">
        <v>-3.3114116563785956</v>
      </c>
      <c r="G228" s="60">
        <v>-0.19220000000000001</v>
      </c>
      <c r="H228" s="60">
        <v>-5.8700000000000002E-2</v>
      </c>
      <c r="I228" s="60">
        <v>239.45</v>
      </c>
      <c r="J228" s="60">
        <v>-0.19220000000000001</v>
      </c>
      <c r="K228" s="60">
        <v>-5.8700000000000002E-2</v>
      </c>
      <c r="L228" s="60">
        <v>239.45</v>
      </c>
      <c r="M228" s="60">
        <v>34.816000000000003</v>
      </c>
      <c r="N228" s="60">
        <v>27.919</v>
      </c>
      <c r="O228" s="60">
        <v>16.9099</v>
      </c>
      <c r="P228" s="60">
        <v>2.2770000000000001</v>
      </c>
      <c r="Q228" s="60">
        <v>93.7</v>
      </c>
      <c r="R228" s="60">
        <v>-1.0999999999999999E-2</v>
      </c>
      <c r="S228" s="60">
        <v>-1.2E-2</v>
      </c>
      <c r="T228" s="60">
        <v>8.1</v>
      </c>
      <c r="U228" s="60">
        <v>8.3000000000000007</v>
      </c>
      <c r="V228" s="60">
        <v>-0.12920000000000001</v>
      </c>
      <c r="W228" s="60">
        <v>79.915999999999997</v>
      </c>
      <c r="X228" s="60">
        <v>2.3809999999999998</v>
      </c>
      <c r="Y228" s="60">
        <v>98.3</v>
      </c>
      <c r="Z228" s="60">
        <v>-1.9E-2</v>
      </c>
      <c r="AA228" s="60">
        <v>-1.7999999999999999E-2</v>
      </c>
      <c r="AB228" s="60">
        <v>7.4</v>
      </c>
      <c r="AC228" s="60">
        <v>7.4</v>
      </c>
      <c r="AD228" s="60">
        <v>-0.76819999999999999</v>
      </c>
      <c r="AE228" s="60">
        <v>6.0000000000000001E-3</v>
      </c>
      <c r="AF228" s="60">
        <v>4.0000000000000001E-3</v>
      </c>
      <c r="AG228" s="60">
        <v>-6.0999999999999999E-2</v>
      </c>
      <c r="AH228" s="60">
        <v>-7.0999999999999994E-2</v>
      </c>
      <c r="AI228" s="48">
        <v>0</v>
      </c>
      <c r="AJ228" s="48">
        <v>1</v>
      </c>
      <c r="AK228" s="48">
        <v>0</v>
      </c>
      <c r="AL228" s="48">
        <v>1</v>
      </c>
      <c r="AM228" s="48">
        <v>3</v>
      </c>
      <c r="AN228" s="48">
        <v>4</v>
      </c>
      <c r="AO228" s="48">
        <v>0</v>
      </c>
      <c r="AP228" s="48">
        <v>1</v>
      </c>
      <c r="AQ228" s="48">
        <v>2</v>
      </c>
      <c r="AR228" s="48">
        <v>4</v>
      </c>
    </row>
    <row r="229" spans="1:44">
      <c r="A229" s="44">
        <v>228</v>
      </c>
      <c r="B229" s="45">
        <v>2</v>
      </c>
      <c r="C229" s="45" t="s">
        <v>15</v>
      </c>
      <c r="D229" s="45">
        <v>8</v>
      </c>
      <c r="E229" s="44" t="s">
        <v>41</v>
      </c>
      <c r="F229" s="46">
        <v>-1.7205482234862757</v>
      </c>
      <c r="G229" s="60">
        <v>-0.21887000000000001</v>
      </c>
      <c r="H229" s="60">
        <v>-8.5620000000000002E-2</v>
      </c>
      <c r="I229" s="60">
        <v>221.65799999999999</v>
      </c>
      <c r="J229" s="60">
        <v>-0.21887000000000001</v>
      </c>
      <c r="K229" s="60">
        <v>-8.5620000000000002E-2</v>
      </c>
      <c r="L229" s="60">
        <v>221.65799999999999</v>
      </c>
      <c r="M229" s="60">
        <v>35.805</v>
      </c>
      <c r="N229" s="60">
        <v>30.501200000000001</v>
      </c>
      <c r="O229" s="60">
        <v>8.4153500000000001</v>
      </c>
      <c r="P229" s="60">
        <v>2.2509999999999999</v>
      </c>
      <c r="Q229" s="60">
        <v>91.3</v>
      </c>
      <c r="R229" s="60">
        <v>-1.6E-2</v>
      </c>
      <c r="S229" s="60">
        <v>-1.4999999999999999E-2</v>
      </c>
      <c r="T229" s="60">
        <v>6.4</v>
      </c>
      <c r="U229" s="60">
        <v>6.6</v>
      </c>
      <c r="V229" s="60">
        <v>-0.1152</v>
      </c>
      <c r="W229" s="60">
        <v>75.455699999999993</v>
      </c>
      <c r="X229" s="60">
        <v>2.379</v>
      </c>
      <c r="Y229" s="60">
        <v>102.2</v>
      </c>
      <c r="Z229" s="60">
        <v>-0.02</v>
      </c>
      <c r="AA229" s="60">
        <v>-2.1999999999999999E-2</v>
      </c>
      <c r="AB229" s="60">
        <v>4.4000000000000004</v>
      </c>
      <c r="AC229" s="60">
        <v>5.6</v>
      </c>
      <c r="AD229" s="60">
        <v>-0.69189999999999996</v>
      </c>
      <c r="AE229" s="60">
        <v>1.0999999999999999E-2</v>
      </c>
      <c r="AF229" s="60">
        <v>-5.0000000000000001E-3</v>
      </c>
      <c r="AG229" s="60">
        <v>7.1999999999999995E-2</v>
      </c>
      <c r="AH229" s="60">
        <v>0.01</v>
      </c>
      <c r="AI229" s="48">
        <v>0</v>
      </c>
      <c r="AJ229" s="48">
        <v>0</v>
      </c>
      <c r="AK229" s="48">
        <v>0</v>
      </c>
      <c r="AL229" s="48">
        <v>1</v>
      </c>
      <c r="AM229" s="48">
        <v>5</v>
      </c>
      <c r="AN229" s="48">
        <v>2</v>
      </c>
      <c r="AO229" s="48">
        <v>5</v>
      </c>
      <c r="AP229" s="48">
        <v>0</v>
      </c>
      <c r="AQ229" s="48">
        <v>5</v>
      </c>
      <c r="AR229" s="48">
        <v>1</v>
      </c>
    </row>
    <row r="230" spans="1:44">
      <c r="A230" s="44">
        <v>229</v>
      </c>
      <c r="B230" s="45">
        <v>3</v>
      </c>
      <c r="C230" s="45" t="s">
        <v>16</v>
      </c>
      <c r="D230" s="45">
        <v>8</v>
      </c>
      <c r="E230" s="44" t="s">
        <v>41</v>
      </c>
      <c r="F230" s="46">
        <v>12.824792735717665</v>
      </c>
      <c r="G230" s="60">
        <v>-0.18528</v>
      </c>
      <c r="H230" s="60">
        <v>-5.6939999999999998E-2</v>
      </c>
      <c r="I230" s="60">
        <v>240.423</v>
      </c>
      <c r="J230" s="60">
        <v>-0.18528</v>
      </c>
      <c r="K230" s="60">
        <v>-5.6939999999999998E-2</v>
      </c>
      <c r="L230" s="60">
        <v>240.423</v>
      </c>
      <c r="M230" s="60">
        <v>30.764800000000001</v>
      </c>
      <c r="N230" s="61">
        <v>28.012259804249801</v>
      </c>
      <c r="O230" s="60">
        <v>8.56846</v>
      </c>
      <c r="P230" s="60">
        <v>2.2890000000000001</v>
      </c>
      <c r="Q230" s="60">
        <v>94.1</v>
      </c>
      <c r="R230" s="60">
        <v>-1.7000000000000001E-2</v>
      </c>
      <c r="S230" s="60">
        <v>-1.7000000000000001E-2</v>
      </c>
      <c r="T230" s="60">
        <v>8</v>
      </c>
      <c r="U230" s="60">
        <v>10</v>
      </c>
      <c r="V230" s="60">
        <v>-0.121</v>
      </c>
      <c r="W230" s="60">
        <v>60.080399999999997</v>
      </c>
      <c r="X230" s="60">
        <v>2.3759999999999999</v>
      </c>
      <c r="Y230" s="60">
        <v>92.9</v>
      </c>
      <c r="Z230" s="60">
        <v>-1.4E-2</v>
      </c>
      <c r="AA230" s="60">
        <v>-1.2E-2</v>
      </c>
      <c r="AB230" s="60">
        <v>6.9</v>
      </c>
      <c r="AC230" s="60">
        <v>8.9</v>
      </c>
      <c r="AD230" s="60">
        <v>-0.75139999999999996</v>
      </c>
      <c r="AE230" s="60">
        <v>4.3999999999999997E-2</v>
      </c>
      <c r="AF230" s="60">
        <v>4.8000000000000001E-2</v>
      </c>
      <c r="AG230" s="60">
        <v>-5.0999999999999997E-2</v>
      </c>
      <c r="AH230" s="60">
        <v>-0.06</v>
      </c>
      <c r="AI230" s="48">
        <v>0</v>
      </c>
      <c r="AJ230" s="48">
        <v>1</v>
      </c>
      <c r="AK230" s="48">
        <v>0</v>
      </c>
      <c r="AL230" s="48">
        <v>1</v>
      </c>
      <c r="AM230" s="48">
        <v>3</v>
      </c>
      <c r="AN230" s="48">
        <v>4</v>
      </c>
      <c r="AO230" s="48">
        <v>0</v>
      </c>
      <c r="AP230" s="48">
        <v>1</v>
      </c>
      <c r="AQ230" s="48">
        <v>2</v>
      </c>
      <c r="AR230" s="48">
        <v>4</v>
      </c>
    </row>
    <row r="231" spans="1:44">
      <c r="A231" s="44">
        <v>230</v>
      </c>
      <c r="B231" s="45">
        <v>3</v>
      </c>
      <c r="C231" s="45" t="s">
        <v>17</v>
      </c>
      <c r="D231" s="45">
        <v>8</v>
      </c>
      <c r="E231" s="44" t="s">
        <v>41</v>
      </c>
      <c r="F231" s="46">
        <v>-2.7669531803735481</v>
      </c>
      <c r="G231" s="60">
        <v>-0.18276999999999999</v>
      </c>
      <c r="H231" s="60">
        <v>-5.457E-2</v>
      </c>
      <c r="I231" s="60">
        <v>243.33799999999999</v>
      </c>
      <c r="J231" s="60">
        <v>-0.18276999999999999</v>
      </c>
      <c r="K231" s="60">
        <v>-5.457E-2</v>
      </c>
      <c r="L231" s="60">
        <v>243.33799999999999</v>
      </c>
      <c r="M231" s="60">
        <v>35.410200000000003</v>
      </c>
      <c r="N231" s="60">
        <v>28.661999999999999</v>
      </c>
      <c r="O231" s="60">
        <v>18.083400000000001</v>
      </c>
      <c r="P231" s="60">
        <v>2.2810000000000001</v>
      </c>
      <c r="Q231" s="60">
        <v>94.3</v>
      </c>
      <c r="R231" s="60">
        <v>-1.0999999999999999E-2</v>
      </c>
      <c r="S231" s="60">
        <v>-1.2E-2</v>
      </c>
      <c r="T231" s="60">
        <v>7.6</v>
      </c>
      <c r="U231" s="60">
        <v>8.3000000000000007</v>
      </c>
      <c r="V231" s="60">
        <v>-0.13350000000000001</v>
      </c>
      <c r="W231" s="60">
        <v>79.942400000000006</v>
      </c>
      <c r="X231" s="60">
        <v>2.383</v>
      </c>
      <c r="Y231" s="60">
        <v>97.8</v>
      </c>
      <c r="Z231" s="60">
        <v>-1.7000000000000001E-2</v>
      </c>
      <c r="AA231" s="60">
        <v>-1.7999999999999999E-2</v>
      </c>
      <c r="AB231" s="60">
        <v>6.7</v>
      </c>
      <c r="AC231" s="60">
        <v>7.3</v>
      </c>
      <c r="AD231" s="60">
        <v>-0.77490000000000003</v>
      </c>
      <c r="AE231" s="60">
        <v>1.2999999999999999E-2</v>
      </c>
      <c r="AF231" s="60">
        <v>3.0000000000000001E-3</v>
      </c>
      <c r="AG231" s="60">
        <v>-4.3999999999999997E-2</v>
      </c>
      <c r="AH231" s="60">
        <v>-9.4E-2</v>
      </c>
      <c r="AI231" s="48">
        <v>0</v>
      </c>
      <c r="AJ231" s="48">
        <v>1</v>
      </c>
      <c r="AK231" s="48">
        <v>0</v>
      </c>
      <c r="AL231" s="48">
        <v>1</v>
      </c>
      <c r="AM231" s="48">
        <v>3</v>
      </c>
      <c r="AN231" s="48">
        <v>4</v>
      </c>
      <c r="AO231" s="48">
        <v>0</v>
      </c>
      <c r="AP231" s="48">
        <v>1</v>
      </c>
      <c r="AQ231" s="48">
        <v>2</v>
      </c>
      <c r="AR231" s="48">
        <v>4</v>
      </c>
    </row>
    <row r="232" spans="1:44">
      <c r="A232" s="44">
        <v>231</v>
      </c>
      <c r="B232" s="45">
        <v>3</v>
      </c>
      <c r="C232" s="45" t="s">
        <v>18</v>
      </c>
      <c r="D232" s="45">
        <v>8</v>
      </c>
      <c r="E232" s="44" t="s">
        <v>41</v>
      </c>
      <c r="F232" s="46">
        <v>-3.4220462626512926</v>
      </c>
      <c r="G232" s="60">
        <v>-0.20796000000000001</v>
      </c>
      <c r="H232" s="60">
        <v>-8.3280000000000007E-2</v>
      </c>
      <c r="I232" s="60">
        <v>227.72900000000001</v>
      </c>
      <c r="J232" s="60">
        <v>-0.20796000000000001</v>
      </c>
      <c r="K232" s="60">
        <v>-8.3280000000000007E-2</v>
      </c>
      <c r="L232" s="60">
        <v>227.72900000000001</v>
      </c>
      <c r="M232" s="60">
        <v>27.532499999999999</v>
      </c>
      <c r="N232" s="60">
        <v>20.13</v>
      </c>
      <c r="O232" s="60">
        <v>15.9819</v>
      </c>
      <c r="P232" s="60">
        <v>2.2730000000000001</v>
      </c>
      <c r="Q232" s="60">
        <v>92</v>
      </c>
      <c r="R232" s="60">
        <v>-1.0999999999999999E-2</v>
      </c>
      <c r="S232" s="60">
        <v>-0.02</v>
      </c>
      <c r="T232" s="60">
        <v>9.3000000000000007</v>
      </c>
      <c r="U232" s="60">
        <v>8.4</v>
      </c>
      <c r="V232" s="60">
        <v>-0.113</v>
      </c>
      <c r="W232" s="60">
        <v>79.293499999999995</v>
      </c>
      <c r="X232" s="60">
        <v>2.375</v>
      </c>
      <c r="Y232" s="60">
        <v>97</v>
      </c>
      <c r="Z232" s="60">
        <v>-1.7000000000000001E-2</v>
      </c>
      <c r="AA232" s="60">
        <v>-2.4E-2</v>
      </c>
      <c r="AB232" s="60">
        <v>8.4</v>
      </c>
      <c r="AC232" s="60">
        <v>7.5</v>
      </c>
      <c r="AD232" s="60">
        <v>-0.74519999999999997</v>
      </c>
      <c r="AE232" s="60">
        <v>0.01</v>
      </c>
      <c r="AF232" s="60">
        <v>-1E-3</v>
      </c>
      <c r="AG232" s="60">
        <v>-0.04</v>
      </c>
      <c r="AH232" s="60">
        <v>-0.104</v>
      </c>
      <c r="AI232" s="48">
        <v>0</v>
      </c>
      <c r="AJ232" s="48">
        <v>1</v>
      </c>
      <c r="AK232" s="48">
        <v>0</v>
      </c>
      <c r="AL232" s="48">
        <v>1</v>
      </c>
      <c r="AM232" s="48">
        <v>3</v>
      </c>
      <c r="AN232" s="48">
        <v>4</v>
      </c>
      <c r="AO232" s="48">
        <v>0</v>
      </c>
      <c r="AP232" s="48">
        <v>1</v>
      </c>
      <c r="AQ232" s="48">
        <v>2</v>
      </c>
      <c r="AR232" s="48">
        <v>4</v>
      </c>
    </row>
    <row r="233" spans="1:44">
      <c r="A233" s="44">
        <v>232</v>
      </c>
      <c r="B233" s="45">
        <v>1</v>
      </c>
      <c r="C233" s="45" t="s">
        <v>10</v>
      </c>
      <c r="D233" s="45">
        <v>7</v>
      </c>
      <c r="E233" s="44" t="s">
        <v>42</v>
      </c>
      <c r="F233" s="46">
        <v>-12.277296331203615</v>
      </c>
      <c r="G233" s="60">
        <v>-0.18840000000000001</v>
      </c>
      <c r="H233" s="60">
        <v>-3.9399999999999998E-2</v>
      </c>
      <c r="I233" s="60">
        <v>237.05</v>
      </c>
      <c r="J233" s="60">
        <v>-0.18840000000000001</v>
      </c>
      <c r="K233" s="60">
        <v>-3.9399999999999998E-2</v>
      </c>
      <c r="L233" s="60">
        <v>237.05</v>
      </c>
      <c r="M233" s="60">
        <v>37.1541</v>
      </c>
      <c r="N233" s="60">
        <v>19.2958</v>
      </c>
      <c r="O233" s="60">
        <v>37.485999999999997</v>
      </c>
      <c r="P233" s="60">
        <v>2.29</v>
      </c>
      <c r="Q233" s="60">
        <v>109.4</v>
      </c>
      <c r="R233" s="60">
        <v>-1.7999999999999999E-2</v>
      </c>
      <c r="S233" s="60">
        <v>-2.1999999999999999E-2</v>
      </c>
      <c r="T233" s="60">
        <v>4.0999999999999996</v>
      </c>
      <c r="U233" s="60">
        <v>4.7</v>
      </c>
      <c r="V233" s="60">
        <v>-0.1512</v>
      </c>
      <c r="W233" s="60">
        <v>91.734499999999997</v>
      </c>
      <c r="X233" s="60">
        <v>2.379</v>
      </c>
      <c r="Y233" s="60">
        <v>101</v>
      </c>
      <c r="Z233" s="60">
        <v>-1.4E-2</v>
      </c>
      <c r="AA233" s="60">
        <v>-2.1000000000000001E-2</v>
      </c>
      <c r="AB233" s="60">
        <v>2.7</v>
      </c>
      <c r="AC233" s="60">
        <v>3.5</v>
      </c>
      <c r="AD233" s="60">
        <v>-0.76549999999999996</v>
      </c>
      <c r="AE233" s="60">
        <v>4.9000000000000002E-2</v>
      </c>
      <c r="AF233" s="60">
        <v>5.0999999999999997E-2</v>
      </c>
      <c r="AG233" s="60">
        <v>-8.2000000000000003E-2</v>
      </c>
      <c r="AH233" s="60">
        <v>-9.4E-2</v>
      </c>
      <c r="AI233" s="48">
        <v>3</v>
      </c>
      <c r="AJ233" s="48">
        <v>2</v>
      </c>
      <c r="AK233" s="48">
        <v>4</v>
      </c>
      <c r="AL233" s="48">
        <v>0</v>
      </c>
      <c r="AM233" s="48">
        <v>1</v>
      </c>
      <c r="AN233" s="48">
        <v>1</v>
      </c>
      <c r="AO233" s="48">
        <v>0</v>
      </c>
      <c r="AP233" s="48">
        <v>1</v>
      </c>
      <c r="AQ233" s="48">
        <v>2</v>
      </c>
      <c r="AR233" s="48">
        <v>4</v>
      </c>
    </row>
    <row r="234" spans="1:44">
      <c r="A234" s="44">
        <v>233</v>
      </c>
      <c r="B234" s="45">
        <v>1</v>
      </c>
      <c r="C234" s="45" t="s">
        <v>13</v>
      </c>
      <c r="D234" s="45">
        <v>7</v>
      </c>
      <c r="E234" s="44" t="s">
        <v>42</v>
      </c>
      <c r="F234" s="46">
        <v>14.182130242043058</v>
      </c>
      <c r="G234" s="60">
        <v>-0.1804</v>
      </c>
      <c r="H234" s="60">
        <v>-4.5999999999999999E-2</v>
      </c>
      <c r="I234" s="60">
        <v>248.87</v>
      </c>
      <c r="J234" s="60">
        <v>-0.1804</v>
      </c>
      <c r="K234" s="60">
        <v>-4.5999999999999999E-2</v>
      </c>
      <c r="L234" s="60">
        <v>248.87</v>
      </c>
      <c r="M234" s="60">
        <v>135.846</v>
      </c>
      <c r="N234" s="60">
        <v>57.272100000000002</v>
      </c>
      <c r="O234" s="60">
        <v>41.694699999999997</v>
      </c>
      <c r="P234" s="60">
        <v>2.3239999999999998</v>
      </c>
      <c r="Q234" s="60">
        <v>131.19999999999999</v>
      </c>
      <c r="R234" s="60">
        <v>-8.9999999999999993E-3</v>
      </c>
      <c r="S234" s="60">
        <v>-8.9999999999999993E-3</v>
      </c>
      <c r="T234" s="60">
        <v>1.7</v>
      </c>
      <c r="U234" s="60">
        <v>2</v>
      </c>
      <c r="V234" s="60">
        <v>-0.111</v>
      </c>
      <c r="W234" s="60">
        <v>59.193100000000001</v>
      </c>
      <c r="X234" s="60">
        <v>2.4180000000000001</v>
      </c>
      <c r="Y234" s="60">
        <v>115</v>
      </c>
      <c r="Z234" s="60">
        <v>2.1999999999999999E-2</v>
      </c>
      <c r="AA234" s="60">
        <v>1.2999999999999999E-2</v>
      </c>
      <c r="AB234" s="60">
        <v>0</v>
      </c>
      <c r="AC234" s="60">
        <v>1.3</v>
      </c>
      <c r="AD234" s="60">
        <v>-0.66790000000000005</v>
      </c>
      <c r="AE234" s="60">
        <v>0.16300000000000001</v>
      </c>
      <c r="AF234" s="60">
        <v>0.11600000000000001</v>
      </c>
      <c r="AG234" s="60">
        <v>1.9E-2</v>
      </c>
      <c r="AH234" s="60">
        <v>1.7999999999999999E-2</v>
      </c>
      <c r="AI234" s="48">
        <v>2</v>
      </c>
      <c r="AJ234" s="48">
        <v>4</v>
      </c>
      <c r="AK234" s="48">
        <v>0</v>
      </c>
      <c r="AL234" s="48">
        <v>1</v>
      </c>
      <c r="AM234" s="48">
        <v>4</v>
      </c>
      <c r="AN234" s="48">
        <v>0</v>
      </c>
      <c r="AO234" s="48">
        <v>3</v>
      </c>
      <c r="AP234" s="48">
        <v>0</v>
      </c>
      <c r="AQ234" s="48">
        <v>1</v>
      </c>
      <c r="AR234" s="48">
        <v>5</v>
      </c>
    </row>
    <row r="235" spans="1:44">
      <c r="A235" s="44">
        <v>234</v>
      </c>
      <c r="B235" s="45">
        <v>4</v>
      </c>
      <c r="C235" s="45" t="s">
        <v>19</v>
      </c>
      <c r="D235" s="45">
        <v>7</v>
      </c>
      <c r="E235" s="44" t="s">
        <v>42</v>
      </c>
      <c r="F235" s="46">
        <v>-17.240506093999102</v>
      </c>
      <c r="G235" s="60">
        <v>-0.2011</v>
      </c>
      <c r="H235" s="60">
        <v>-4.9200000000000001E-2</v>
      </c>
      <c r="I235" s="60">
        <v>232.16</v>
      </c>
      <c r="J235" s="60">
        <v>-0.2011</v>
      </c>
      <c r="K235" s="60">
        <v>-4.9200000000000001E-2</v>
      </c>
      <c r="L235" s="60">
        <v>232.16</v>
      </c>
      <c r="M235" s="60">
        <v>30.135400000000001</v>
      </c>
      <c r="N235" s="60">
        <v>20.7272</v>
      </c>
      <c r="O235" s="60">
        <v>26.426100000000002</v>
      </c>
      <c r="P235" s="60">
        <v>2.27</v>
      </c>
      <c r="Q235" s="60">
        <v>99.1</v>
      </c>
      <c r="R235" s="60">
        <v>-0.02</v>
      </c>
      <c r="S235" s="60">
        <v>-2.5999999999999999E-2</v>
      </c>
      <c r="T235" s="60">
        <v>1.6</v>
      </c>
      <c r="U235" s="60">
        <v>3.4</v>
      </c>
      <c r="V235" s="60">
        <v>-0.16880000000000001</v>
      </c>
      <c r="W235" s="60">
        <v>84.024900000000002</v>
      </c>
      <c r="X235" s="60">
        <v>2.3719999999999999</v>
      </c>
      <c r="Y235" s="60">
        <v>98.4</v>
      </c>
      <c r="Z235" s="60">
        <v>-2.4E-2</v>
      </c>
      <c r="AA235" s="60">
        <v>-3.5000000000000003E-2</v>
      </c>
      <c r="AB235" s="60">
        <v>1.4</v>
      </c>
      <c r="AC235" s="60">
        <v>3</v>
      </c>
      <c r="AD235" s="60">
        <v>-0.75919999999999999</v>
      </c>
      <c r="AE235" s="60">
        <v>5.0000000000000001E-3</v>
      </c>
      <c r="AF235" s="60">
        <v>2.3E-2</v>
      </c>
      <c r="AG235" s="60">
        <v>-8.2000000000000003E-2</v>
      </c>
      <c r="AH235" s="60">
        <v>-3.1E-2</v>
      </c>
      <c r="AI235" s="48">
        <v>3</v>
      </c>
      <c r="AJ235" s="48">
        <v>0</v>
      </c>
      <c r="AK235" s="48">
        <v>5</v>
      </c>
      <c r="AL235" s="48">
        <v>5</v>
      </c>
      <c r="AM235" s="48">
        <v>2</v>
      </c>
      <c r="AN235" s="48">
        <v>3</v>
      </c>
      <c r="AO235" s="48">
        <v>4</v>
      </c>
      <c r="AP235" s="48">
        <v>4</v>
      </c>
      <c r="AQ235" s="48">
        <v>0</v>
      </c>
      <c r="AR235" s="48">
        <v>0</v>
      </c>
    </row>
    <row r="236" spans="1:44">
      <c r="A236" s="44">
        <v>235</v>
      </c>
      <c r="B236" s="45">
        <v>4</v>
      </c>
      <c r="C236" s="45" t="s">
        <v>20</v>
      </c>
      <c r="D236" s="45">
        <v>7</v>
      </c>
      <c r="E236" s="44" t="s">
        <v>42</v>
      </c>
      <c r="F236" s="46">
        <v>-8.6038917533539916</v>
      </c>
      <c r="G236" s="60">
        <v>-0.19289999999999999</v>
      </c>
      <c r="H236" s="60">
        <v>-6.1600000000000002E-2</v>
      </c>
      <c r="I236" s="60">
        <v>231.5</v>
      </c>
      <c r="J236" s="60">
        <v>-0.19289999999999999</v>
      </c>
      <c r="K236" s="60">
        <v>-6.1600000000000002E-2</v>
      </c>
      <c r="L236" s="60">
        <v>231.5</v>
      </c>
      <c r="M236" s="60">
        <v>38.528300000000002</v>
      </c>
      <c r="N236" s="60">
        <v>22.2897</v>
      </c>
      <c r="O236" s="60">
        <v>22.489100000000001</v>
      </c>
      <c r="P236" s="60">
        <v>2.266</v>
      </c>
      <c r="Q236" s="60">
        <v>103.9</v>
      </c>
      <c r="R236" s="60">
        <v>-2.4E-2</v>
      </c>
      <c r="S236" s="60">
        <v>-0.03</v>
      </c>
      <c r="T236" s="60">
        <v>1.5</v>
      </c>
      <c r="U236" s="60">
        <v>3.4</v>
      </c>
      <c r="V236" s="60">
        <v>-0.14499999999999999</v>
      </c>
      <c r="W236" s="60">
        <v>76.731399999999994</v>
      </c>
      <c r="X236" s="60">
        <v>2.3679999999999999</v>
      </c>
      <c r="Y236" s="60">
        <v>98.9</v>
      </c>
      <c r="Z236" s="60">
        <v>-3.1E-2</v>
      </c>
      <c r="AA236" s="60">
        <v>-3.7999999999999999E-2</v>
      </c>
      <c r="AB236" s="60">
        <v>2.5</v>
      </c>
      <c r="AC236" s="60">
        <v>2.7</v>
      </c>
      <c r="AD236" s="60">
        <v>-0.73470000000000002</v>
      </c>
      <c r="AE236" s="60">
        <v>2.5000000000000001E-2</v>
      </c>
      <c r="AF236" s="60">
        <v>2.5999999999999999E-2</v>
      </c>
      <c r="AG236" s="60">
        <v>4.7E-2</v>
      </c>
      <c r="AH236" s="60">
        <v>-2.1000000000000001E-2</v>
      </c>
      <c r="AI236" s="48">
        <v>0</v>
      </c>
      <c r="AJ236" s="48">
        <v>0</v>
      </c>
      <c r="AK236" s="48">
        <v>5</v>
      </c>
      <c r="AL236" s="48">
        <v>5</v>
      </c>
      <c r="AM236" s="48">
        <v>2</v>
      </c>
      <c r="AN236" s="48">
        <v>3</v>
      </c>
      <c r="AO236" s="48">
        <v>4</v>
      </c>
      <c r="AP236" s="48">
        <v>2</v>
      </c>
      <c r="AQ236" s="48">
        <v>0</v>
      </c>
      <c r="AR236" s="48">
        <v>0</v>
      </c>
    </row>
    <row r="237" spans="1:44">
      <c r="A237" s="44">
        <v>236</v>
      </c>
      <c r="B237" s="45">
        <v>2</v>
      </c>
      <c r="C237" s="45" t="s">
        <v>12</v>
      </c>
      <c r="D237" s="45">
        <v>7</v>
      </c>
      <c r="E237" s="44" t="s">
        <v>42</v>
      </c>
      <c r="F237" s="46">
        <v>-3.5381924844227797</v>
      </c>
      <c r="G237" s="60">
        <v>-0.2432</v>
      </c>
      <c r="H237" s="60">
        <v>-7.6700000000000004E-2</v>
      </c>
      <c r="I237" s="60">
        <v>205.51</v>
      </c>
      <c r="J237" s="60">
        <v>-0.2432</v>
      </c>
      <c r="K237" s="60">
        <v>-7.6700000000000004E-2</v>
      </c>
      <c r="L237" s="60">
        <v>205.51</v>
      </c>
      <c r="M237" s="60">
        <v>38.9908</v>
      </c>
      <c r="N237" s="60">
        <v>18.7254</v>
      </c>
      <c r="O237" s="60">
        <v>19.043500000000002</v>
      </c>
      <c r="P237" s="60">
        <v>2.2429999999999999</v>
      </c>
      <c r="Q237" s="60">
        <v>106</v>
      </c>
      <c r="R237" s="60">
        <v>-5.0000000000000001E-3</v>
      </c>
      <c r="S237" s="60">
        <v>-6.0000000000000001E-3</v>
      </c>
      <c r="T237" s="60">
        <v>2.9</v>
      </c>
      <c r="U237" s="60">
        <v>3.1</v>
      </c>
      <c r="V237" s="60">
        <v>-8.7999999999999995E-2</v>
      </c>
      <c r="W237" s="60">
        <v>65.815299999999993</v>
      </c>
      <c r="X237" s="60">
        <v>2.35</v>
      </c>
      <c r="Y237" s="60">
        <v>103.7</v>
      </c>
      <c r="Z237" s="60">
        <v>0.01</v>
      </c>
      <c r="AA237" s="60">
        <v>1.4999999999999999E-2</v>
      </c>
      <c r="AB237" s="60">
        <v>2.2999999999999998</v>
      </c>
      <c r="AC237" s="60">
        <v>1.5</v>
      </c>
      <c r="AD237" s="60">
        <v>-0.5696</v>
      </c>
      <c r="AE237" s="60">
        <v>4.3999999999999997E-2</v>
      </c>
      <c r="AF237" s="60">
        <v>5.0999999999999997E-2</v>
      </c>
      <c r="AG237" s="60">
        <v>1.7999999999999999E-2</v>
      </c>
      <c r="AH237" s="60">
        <v>2.3E-2</v>
      </c>
      <c r="AI237" s="48">
        <v>4</v>
      </c>
      <c r="AJ237" s="48">
        <v>3</v>
      </c>
      <c r="AK237" s="48">
        <v>3</v>
      </c>
      <c r="AL237" s="48">
        <v>2</v>
      </c>
      <c r="AM237" s="48">
        <v>0</v>
      </c>
      <c r="AN237" s="48">
        <v>5</v>
      </c>
      <c r="AO237" s="48">
        <v>1</v>
      </c>
      <c r="AP237" s="48">
        <v>3</v>
      </c>
      <c r="AQ237" s="48">
        <v>3</v>
      </c>
      <c r="AR237" s="48">
        <v>3</v>
      </c>
    </row>
    <row r="238" spans="1:44">
      <c r="A238" s="44">
        <v>237</v>
      </c>
      <c r="B238" s="45">
        <v>5</v>
      </c>
      <c r="C238" s="45" t="s">
        <v>21</v>
      </c>
      <c r="D238" s="45">
        <v>7</v>
      </c>
      <c r="E238" s="44" t="s">
        <v>42</v>
      </c>
      <c r="F238" s="46">
        <v>-1.3380299655455019</v>
      </c>
      <c r="G238" s="60">
        <v>-0.17036999999999999</v>
      </c>
      <c r="H238" s="60">
        <v>-3.9910000000000001E-2</v>
      </c>
      <c r="I238" s="60">
        <v>241.81</v>
      </c>
      <c r="J238" s="60">
        <v>-0.17036999999999999</v>
      </c>
      <c r="K238" s="60">
        <v>-3.9910000000000001E-2</v>
      </c>
      <c r="L238" s="60">
        <v>241.81</v>
      </c>
      <c r="M238" s="60">
        <v>51.241700000000002</v>
      </c>
      <c r="N238" s="60">
        <v>36.881799999999998</v>
      </c>
      <c r="O238" s="60">
        <v>29.124400000000001</v>
      </c>
      <c r="P238" s="60">
        <v>2.3010000000000002</v>
      </c>
      <c r="Q238" s="60">
        <v>110.9</v>
      </c>
      <c r="R238" s="60">
        <v>-1.4E-2</v>
      </c>
      <c r="S238" s="60">
        <v>-2.7E-2</v>
      </c>
      <c r="T238" s="60">
        <v>1.9</v>
      </c>
      <c r="U238" s="60">
        <v>2.2999999999999998</v>
      </c>
      <c r="V238" s="60">
        <v>-0.1585</v>
      </c>
      <c r="W238" s="60">
        <v>77.811300000000003</v>
      </c>
      <c r="X238" s="60">
        <v>2.4</v>
      </c>
      <c r="Y238" s="60">
        <v>98.8</v>
      </c>
      <c r="Z238" s="60">
        <v>-3.0000000000000001E-3</v>
      </c>
      <c r="AA238" s="60">
        <v>-1.6E-2</v>
      </c>
      <c r="AB238" s="60">
        <v>-0.9</v>
      </c>
      <c r="AC238" s="60">
        <v>0</v>
      </c>
      <c r="AD238" s="60">
        <v>-0.81669999999999998</v>
      </c>
      <c r="AE238" s="60">
        <v>3.7999999999999999E-2</v>
      </c>
      <c r="AF238" s="60">
        <v>7.0000000000000007E-2</v>
      </c>
      <c r="AG238" s="60">
        <v>-3.7999999999999999E-2</v>
      </c>
      <c r="AH238" s="60">
        <v>-7.0999999999999994E-2</v>
      </c>
      <c r="AI238" s="48">
        <v>1</v>
      </c>
      <c r="AJ238" s="48">
        <v>5</v>
      </c>
      <c r="AK238" s="48">
        <v>4</v>
      </c>
      <c r="AL238" s="48">
        <v>0</v>
      </c>
      <c r="AM238" s="48">
        <v>1</v>
      </c>
      <c r="AN238" s="48">
        <v>1</v>
      </c>
      <c r="AO238" s="48">
        <v>3</v>
      </c>
      <c r="AP238" s="48">
        <v>0</v>
      </c>
      <c r="AQ238" s="48">
        <v>1</v>
      </c>
      <c r="AR238" s="48">
        <v>2</v>
      </c>
    </row>
    <row r="239" spans="1:44">
      <c r="A239" s="44">
        <v>238</v>
      </c>
      <c r="B239" s="45">
        <v>3</v>
      </c>
      <c r="C239" s="45" t="s">
        <v>14</v>
      </c>
      <c r="D239" s="45">
        <v>7</v>
      </c>
      <c r="E239" s="44" t="s">
        <v>42</v>
      </c>
      <c r="F239" s="46">
        <v>-1.0845485857612402</v>
      </c>
      <c r="G239" s="60">
        <v>-0.18690000000000001</v>
      </c>
      <c r="H239" s="60">
        <v>-5.0599999999999999E-2</v>
      </c>
      <c r="I239" s="60">
        <v>241.3</v>
      </c>
      <c r="J239" s="60">
        <v>-0.18690000000000001</v>
      </c>
      <c r="K239" s="60">
        <v>-5.0599999999999999E-2</v>
      </c>
      <c r="L239" s="60">
        <v>241.3</v>
      </c>
      <c r="M239" s="60">
        <v>43.177599999999998</v>
      </c>
      <c r="N239" s="60">
        <v>26.946400000000001</v>
      </c>
      <c r="O239" s="60">
        <v>35.342399999999998</v>
      </c>
      <c r="P239" s="60">
        <v>2.2959999999999998</v>
      </c>
      <c r="Q239" s="60">
        <v>110.7</v>
      </c>
      <c r="R239" s="60">
        <v>-2.1999999999999999E-2</v>
      </c>
      <c r="S239" s="60">
        <v>-0.01</v>
      </c>
      <c r="T239" s="60">
        <v>4.2</v>
      </c>
      <c r="U239" s="60">
        <v>2.2999999999999998</v>
      </c>
      <c r="V239" s="60">
        <v>-0.12859999999999999</v>
      </c>
      <c r="W239" s="60">
        <v>74.342500000000001</v>
      </c>
      <c r="X239" s="60">
        <v>2.3719999999999999</v>
      </c>
      <c r="Y239" s="60">
        <v>106.6</v>
      </c>
      <c r="Z239" s="60">
        <v>-1.4999999999999999E-2</v>
      </c>
      <c r="AA239" s="60">
        <v>4.0000000000000001E-3</v>
      </c>
      <c r="AB239" s="60">
        <v>2.4</v>
      </c>
      <c r="AC239" s="60">
        <v>-0.3</v>
      </c>
      <c r="AD239" s="60">
        <v>-0.65769999999999995</v>
      </c>
      <c r="AE239" s="60">
        <v>6.5000000000000002E-2</v>
      </c>
      <c r="AF239" s="60">
        <v>0.122</v>
      </c>
      <c r="AG239" s="60">
        <v>-8.8999999999999996E-2</v>
      </c>
      <c r="AH239" s="60">
        <v>-6.5000000000000002E-2</v>
      </c>
      <c r="AI239" s="48">
        <v>1</v>
      </c>
      <c r="AJ239" s="48">
        <v>5</v>
      </c>
      <c r="AK239" s="48">
        <v>0</v>
      </c>
      <c r="AL239" s="48">
        <v>0</v>
      </c>
      <c r="AM239" s="48">
        <v>4</v>
      </c>
      <c r="AN239" s="48">
        <v>4</v>
      </c>
      <c r="AO239" s="48">
        <v>3</v>
      </c>
      <c r="AP239" s="48">
        <v>0</v>
      </c>
      <c r="AQ239" s="48">
        <v>1</v>
      </c>
      <c r="AR239" s="48">
        <v>2</v>
      </c>
    </row>
    <row r="240" spans="1:44">
      <c r="A240" s="44">
        <v>239</v>
      </c>
      <c r="B240" s="45">
        <v>2</v>
      </c>
      <c r="C240" s="45" t="s">
        <v>15</v>
      </c>
      <c r="D240" s="45">
        <v>7</v>
      </c>
      <c r="E240" s="44" t="s">
        <v>42</v>
      </c>
      <c r="F240" s="46">
        <v>6.2752277822255564E-2</v>
      </c>
      <c r="G240" s="60">
        <v>-0.2132</v>
      </c>
      <c r="H240" s="60">
        <v>-7.8E-2</v>
      </c>
      <c r="I240" s="60">
        <v>226.39</v>
      </c>
      <c r="J240" s="60">
        <v>-0.2132</v>
      </c>
      <c r="K240" s="60">
        <v>-7.8E-2</v>
      </c>
      <c r="L240" s="60">
        <v>226.39</v>
      </c>
      <c r="M240" s="60">
        <v>50.412100000000002</v>
      </c>
      <c r="N240" s="60">
        <v>28.889199999999999</v>
      </c>
      <c r="O240" s="60">
        <v>22.802900000000001</v>
      </c>
      <c r="P240" s="60">
        <v>2.2610000000000001</v>
      </c>
      <c r="Q240" s="60">
        <v>104.6</v>
      </c>
      <c r="R240" s="60">
        <v>-1.7000000000000001E-2</v>
      </c>
      <c r="S240" s="60">
        <v>-0.01</v>
      </c>
      <c r="T240" s="60">
        <v>2.4</v>
      </c>
      <c r="U240" s="60">
        <v>2.7</v>
      </c>
      <c r="V240" s="60">
        <v>-8.5199999999999998E-2</v>
      </c>
      <c r="W240" s="60">
        <v>67.734200000000001</v>
      </c>
      <c r="X240" s="60">
        <v>2.3650000000000002</v>
      </c>
      <c r="Y240" s="60">
        <v>108</v>
      </c>
      <c r="Z240" s="60">
        <v>-0.01</v>
      </c>
      <c r="AA240" s="60">
        <v>-2E-3</v>
      </c>
      <c r="AB240" s="60">
        <v>1.7</v>
      </c>
      <c r="AC240" s="60">
        <v>0.8</v>
      </c>
      <c r="AD240" s="60">
        <v>-0.58560000000000001</v>
      </c>
      <c r="AE240" s="60">
        <v>7.3999999999999996E-2</v>
      </c>
      <c r="AF240" s="60">
        <v>0.11600000000000001</v>
      </c>
      <c r="AG240" s="60">
        <v>5.1999999999999998E-2</v>
      </c>
      <c r="AH240" s="60">
        <v>6.9000000000000006E-2</v>
      </c>
      <c r="AI240" s="48">
        <v>2</v>
      </c>
      <c r="AJ240" s="48">
        <v>0</v>
      </c>
      <c r="AK240" s="48">
        <v>0</v>
      </c>
      <c r="AL240" s="48">
        <v>1</v>
      </c>
      <c r="AM240" s="48">
        <v>0</v>
      </c>
      <c r="AN240" s="48">
        <v>4</v>
      </c>
      <c r="AO240" s="48">
        <v>5</v>
      </c>
      <c r="AP240" s="48">
        <v>0</v>
      </c>
      <c r="AQ240" s="48">
        <v>5</v>
      </c>
      <c r="AR240" s="48">
        <v>5</v>
      </c>
    </row>
    <row r="241" spans="1:44">
      <c r="A241" s="44">
        <v>240</v>
      </c>
      <c r="B241" s="45">
        <v>3</v>
      </c>
      <c r="C241" s="45" t="s">
        <v>16</v>
      </c>
      <c r="D241" s="45">
        <v>7</v>
      </c>
      <c r="E241" s="44" t="s">
        <v>42</v>
      </c>
      <c r="F241" s="46">
        <v>12.954457013927367</v>
      </c>
      <c r="G241" s="60">
        <v>-0.18360000000000001</v>
      </c>
      <c r="H241" s="60">
        <v>-5.0500000000000003E-2</v>
      </c>
      <c r="I241" s="60">
        <v>243.55</v>
      </c>
      <c r="J241" s="60">
        <v>-0.18360000000000001</v>
      </c>
      <c r="K241" s="60">
        <v>-5.0500000000000003E-2</v>
      </c>
      <c r="L241" s="60">
        <v>243.55</v>
      </c>
      <c r="M241" s="60">
        <v>49.148899999999998</v>
      </c>
      <c r="N241" s="60">
        <v>45.185000000000002</v>
      </c>
      <c r="O241" s="60">
        <v>22.598299999999998</v>
      </c>
      <c r="P241" s="60">
        <v>2.294</v>
      </c>
      <c r="Q241" s="60">
        <v>106.9</v>
      </c>
      <c r="R241" s="60">
        <v>-1.4E-2</v>
      </c>
      <c r="S241" s="60">
        <v>-2E-3</v>
      </c>
      <c r="T241" s="60">
        <v>4.2</v>
      </c>
      <c r="U241" s="60">
        <v>2.2999999999999998</v>
      </c>
      <c r="V241" s="60">
        <v>-0.1242</v>
      </c>
      <c r="W241" s="60">
        <v>62.805100000000003</v>
      </c>
      <c r="X241" s="60">
        <v>2.3839999999999999</v>
      </c>
      <c r="Y241" s="60">
        <v>105.5</v>
      </c>
      <c r="Z241" s="60">
        <v>-7.0000000000000001E-3</v>
      </c>
      <c r="AA241" s="60">
        <v>0.01</v>
      </c>
      <c r="AB241" s="60">
        <v>3.7</v>
      </c>
      <c r="AC241" s="60">
        <v>0.7</v>
      </c>
      <c r="AD241" s="60">
        <v>-0.68400000000000005</v>
      </c>
      <c r="AE241" s="60">
        <v>8.8999999999999996E-2</v>
      </c>
      <c r="AF241" s="60">
        <v>0.108</v>
      </c>
      <c r="AG241" s="60">
        <v>-2.5000000000000001E-2</v>
      </c>
      <c r="AH241" s="60">
        <v>-5.6000000000000001E-2</v>
      </c>
      <c r="AI241" s="48">
        <v>1</v>
      </c>
      <c r="AJ241" s="48">
        <v>5</v>
      </c>
      <c r="AK241" s="48">
        <v>0</v>
      </c>
      <c r="AL241" s="48">
        <v>0</v>
      </c>
      <c r="AM241" s="48">
        <v>4</v>
      </c>
      <c r="AN241" s="48">
        <v>4</v>
      </c>
      <c r="AO241" s="48">
        <v>3</v>
      </c>
      <c r="AP241" s="48">
        <v>0</v>
      </c>
      <c r="AQ241" s="48">
        <v>1</v>
      </c>
      <c r="AR241" s="48">
        <v>2</v>
      </c>
    </row>
    <row r="242" spans="1:44">
      <c r="A242" s="44">
        <v>241</v>
      </c>
      <c r="B242" s="45">
        <v>3</v>
      </c>
      <c r="C242" s="45" t="s">
        <v>17</v>
      </c>
      <c r="D242" s="45">
        <v>7</v>
      </c>
      <c r="E242" s="44" t="s">
        <v>42</v>
      </c>
      <c r="F242" s="46">
        <v>-2.0135091989027387</v>
      </c>
      <c r="G242" s="60">
        <v>-0.18204999999999999</v>
      </c>
      <c r="H242" s="60">
        <v>-4.7039999999999998E-2</v>
      </c>
      <c r="I242" s="60">
        <v>244.994</v>
      </c>
      <c r="J242" s="60">
        <v>-0.18204999999999999</v>
      </c>
      <c r="K242" s="60">
        <v>-4.7039999999999998E-2</v>
      </c>
      <c r="L242" s="60">
        <v>244.994</v>
      </c>
      <c r="M242" s="60">
        <v>51.330199999999998</v>
      </c>
      <c r="N242" s="60">
        <v>24.857399999999998</v>
      </c>
      <c r="O242" s="60">
        <v>36.3583</v>
      </c>
      <c r="P242" s="60">
        <v>2.302</v>
      </c>
      <c r="Q242" s="60">
        <v>113.8</v>
      </c>
      <c r="R242" s="60">
        <v>-2.1000000000000001E-2</v>
      </c>
      <c r="S242" s="60">
        <v>-1.0999999999999999E-2</v>
      </c>
      <c r="T242" s="60">
        <v>4.5999999999999996</v>
      </c>
      <c r="U242" s="60">
        <v>2.1</v>
      </c>
      <c r="V242" s="60">
        <v>-0.1331</v>
      </c>
      <c r="W242" s="60">
        <v>75.671499999999995</v>
      </c>
      <c r="X242" s="60">
        <v>2.375</v>
      </c>
      <c r="Y242" s="60">
        <v>107</v>
      </c>
      <c r="Z242" s="60">
        <v>-1.6E-2</v>
      </c>
      <c r="AA242" s="60">
        <v>3.0000000000000001E-3</v>
      </c>
      <c r="AB242" s="60">
        <v>2.9</v>
      </c>
      <c r="AC242" s="60">
        <v>-0.4</v>
      </c>
      <c r="AD242" s="60">
        <v>-0.66690000000000005</v>
      </c>
      <c r="AE242" s="60">
        <v>7.2999999999999995E-2</v>
      </c>
      <c r="AF242" s="60">
        <v>0.123</v>
      </c>
      <c r="AG242" s="60">
        <v>-8.5999999999999993E-2</v>
      </c>
      <c r="AH242" s="60">
        <v>-6.2E-2</v>
      </c>
      <c r="AI242" s="48">
        <v>1</v>
      </c>
      <c r="AJ242" s="48">
        <v>5</v>
      </c>
      <c r="AK242" s="48">
        <v>0</v>
      </c>
      <c r="AL242" s="48">
        <v>0</v>
      </c>
      <c r="AM242" s="48">
        <v>4</v>
      </c>
      <c r="AN242" s="48">
        <v>4</v>
      </c>
      <c r="AO242" s="48">
        <v>3</v>
      </c>
      <c r="AP242" s="48">
        <v>0</v>
      </c>
      <c r="AQ242" s="48">
        <v>1</v>
      </c>
      <c r="AR242" s="48">
        <v>2</v>
      </c>
    </row>
    <row r="243" spans="1:44">
      <c r="A243" s="44">
        <v>242</v>
      </c>
      <c r="B243" s="45">
        <v>3</v>
      </c>
      <c r="C243" s="45" t="s">
        <v>18</v>
      </c>
      <c r="D243" s="45">
        <v>7</v>
      </c>
      <c r="E243" s="44" t="s">
        <v>42</v>
      </c>
      <c r="F243" s="46">
        <v>-6.6604694849240786</v>
      </c>
      <c r="G243" s="60">
        <v>-0.20380999999999999</v>
      </c>
      <c r="H243" s="60">
        <v>-7.7109999999999998E-2</v>
      </c>
      <c r="I243" s="60">
        <v>232.24199999999999</v>
      </c>
      <c r="J243" s="60">
        <v>-0.20380999999999999</v>
      </c>
      <c r="K243" s="60">
        <v>-7.7109999999999998E-2</v>
      </c>
      <c r="L243" s="60">
        <v>232.24199999999999</v>
      </c>
      <c r="M243" s="60">
        <v>70.582800000000006</v>
      </c>
      <c r="N243" s="60">
        <v>24.115300000000001</v>
      </c>
      <c r="O243" s="60">
        <v>33.439799999999998</v>
      </c>
      <c r="P243" s="60">
        <v>2.294</v>
      </c>
      <c r="Q243" s="60">
        <v>117.3</v>
      </c>
      <c r="R243" s="60">
        <v>-2.1000000000000001E-2</v>
      </c>
      <c r="S243" s="60">
        <v>-7.0000000000000001E-3</v>
      </c>
      <c r="T243" s="60">
        <v>4.2</v>
      </c>
      <c r="U243" s="60">
        <v>1.6</v>
      </c>
      <c r="V243" s="60">
        <v>-0.11119999999999999</v>
      </c>
      <c r="W243" s="60">
        <v>78.180300000000003</v>
      </c>
      <c r="X243" s="60">
        <v>2.363</v>
      </c>
      <c r="Y243" s="60">
        <v>104.1</v>
      </c>
      <c r="Z243" s="60">
        <v>-5.0000000000000001E-3</v>
      </c>
      <c r="AA243" s="60">
        <v>-8.9999999999999993E-3</v>
      </c>
      <c r="AB243" s="60">
        <v>1</v>
      </c>
      <c r="AC243" s="60">
        <v>1.6</v>
      </c>
      <c r="AD243" s="60">
        <v>-0.65210000000000001</v>
      </c>
      <c r="AE243" s="60">
        <v>0.1</v>
      </c>
      <c r="AF243" s="60">
        <v>7.5999999999999998E-2</v>
      </c>
      <c r="AG243" s="60">
        <v>-7.4999999999999997E-2</v>
      </c>
      <c r="AH243" s="60">
        <v>-3.4000000000000002E-2</v>
      </c>
      <c r="AI243" s="48">
        <v>1</v>
      </c>
      <c r="AJ243" s="48">
        <v>5</v>
      </c>
      <c r="AK243" s="48">
        <v>0</v>
      </c>
      <c r="AL243" s="48">
        <v>0</v>
      </c>
      <c r="AM243" s="48">
        <v>3</v>
      </c>
      <c r="AN243" s="48">
        <v>4</v>
      </c>
      <c r="AO243" s="48">
        <v>5</v>
      </c>
      <c r="AP243" s="48">
        <v>0</v>
      </c>
      <c r="AQ243" s="48">
        <v>1</v>
      </c>
      <c r="AR243" s="48">
        <v>2</v>
      </c>
    </row>
    <row r="244" spans="1:44">
      <c r="A244" s="44">
        <v>243</v>
      </c>
      <c r="B244" s="45">
        <v>1</v>
      </c>
      <c r="C244" s="45" t="s">
        <v>10</v>
      </c>
      <c r="D244" s="45">
        <v>7</v>
      </c>
      <c r="E244" s="44" t="s">
        <v>43</v>
      </c>
      <c r="F244" s="46">
        <v>-10.988770311312237</v>
      </c>
      <c r="G244" s="60">
        <v>-0.18840000000000001</v>
      </c>
      <c r="H244" s="60">
        <v>-3.9399999999999998E-2</v>
      </c>
      <c r="I244" s="60">
        <v>237.05</v>
      </c>
      <c r="J244" s="60">
        <v>-0.18840000000000001</v>
      </c>
      <c r="K244" s="60">
        <v>-3.9399999999999998E-2</v>
      </c>
      <c r="L244" s="60">
        <v>237.05</v>
      </c>
      <c r="M244" s="60">
        <v>35.199399999999997</v>
      </c>
      <c r="N244" s="60">
        <v>18.655100000000001</v>
      </c>
      <c r="O244" s="60">
        <v>39.197200000000002</v>
      </c>
      <c r="P244" s="60">
        <v>2.2930000000000001</v>
      </c>
      <c r="Q244" s="60">
        <v>109.6</v>
      </c>
      <c r="R244" s="60">
        <v>-0.02</v>
      </c>
      <c r="S244" s="60">
        <v>-1.7000000000000001E-2</v>
      </c>
      <c r="T244" s="60">
        <v>4</v>
      </c>
      <c r="U244" s="60">
        <v>3.7</v>
      </c>
      <c r="V244" s="60">
        <v>-0.1547</v>
      </c>
      <c r="W244" s="60">
        <v>89.046300000000002</v>
      </c>
      <c r="X244" s="60">
        <v>2.3759999999999999</v>
      </c>
      <c r="Y244" s="60">
        <v>101.5</v>
      </c>
      <c r="Z244" s="60">
        <v>-0.02</v>
      </c>
      <c r="AA244" s="60">
        <v>-1.6E-2</v>
      </c>
      <c r="AB244" s="60">
        <v>2.6</v>
      </c>
      <c r="AC244" s="60">
        <v>2.1</v>
      </c>
      <c r="AD244" s="60">
        <v>-0.74199999999999999</v>
      </c>
      <c r="AE244" s="60">
        <v>6.6000000000000003E-2</v>
      </c>
      <c r="AF244" s="60">
        <v>6.5000000000000002E-2</v>
      </c>
      <c r="AG244" s="60">
        <v>-9.1999999999999998E-2</v>
      </c>
      <c r="AH244" s="60">
        <v>-0.10299999999999999</v>
      </c>
      <c r="AI244" s="48">
        <v>1</v>
      </c>
      <c r="AJ244" s="48">
        <v>2</v>
      </c>
      <c r="AK244" s="48">
        <v>4</v>
      </c>
      <c r="AL244" s="48">
        <v>0</v>
      </c>
      <c r="AM244" s="48">
        <v>1</v>
      </c>
      <c r="AN244" s="48">
        <v>1</v>
      </c>
      <c r="AO244" s="48">
        <v>0</v>
      </c>
      <c r="AP244" s="48">
        <v>1</v>
      </c>
      <c r="AQ244" s="48">
        <v>2</v>
      </c>
      <c r="AR244" s="48">
        <v>4</v>
      </c>
    </row>
    <row r="245" spans="1:44">
      <c r="A245" s="44">
        <v>244</v>
      </c>
      <c r="B245" s="45">
        <v>1</v>
      </c>
      <c r="C245" s="45" t="s">
        <v>13</v>
      </c>
      <c r="D245" s="45">
        <v>7</v>
      </c>
      <c r="E245" s="44" t="s">
        <v>43</v>
      </c>
      <c r="F245" s="46">
        <v>25.236451399931639</v>
      </c>
      <c r="G245" s="60">
        <v>-0.1804</v>
      </c>
      <c r="H245" s="60">
        <v>-4.5999999999999999E-2</v>
      </c>
      <c r="I245" s="60">
        <v>248.87</v>
      </c>
      <c r="J245" s="60">
        <v>-0.1804</v>
      </c>
      <c r="K245" s="60">
        <v>-4.5999999999999999E-2</v>
      </c>
      <c r="L245" s="60">
        <v>248.87</v>
      </c>
      <c r="M245" s="60">
        <v>145.01</v>
      </c>
      <c r="N245" s="60">
        <v>60.089599999999997</v>
      </c>
      <c r="O245" s="60">
        <v>42.622799999999998</v>
      </c>
      <c r="P245" s="60">
        <v>2.3340000000000001</v>
      </c>
      <c r="Q245" s="60">
        <v>130.1</v>
      </c>
      <c r="R245" s="60">
        <v>-5.0000000000000001E-3</v>
      </c>
      <c r="S245" s="60">
        <v>-8.0000000000000002E-3</v>
      </c>
      <c r="T245" s="60">
        <v>1.2</v>
      </c>
      <c r="U245" s="60">
        <v>1.5</v>
      </c>
      <c r="V245" s="60">
        <v>-0.1159</v>
      </c>
      <c r="W245" s="60">
        <v>57.682699999999997</v>
      </c>
      <c r="X245" s="60">
        <v>2.4</v>
      </c>
      <c r="Y245" s="60">
        <v>114.4</v>
      </c>
      <c r="Z245" s="60">
        <v>3.5000000000000003E-2</v>
      </c>
      <c r="AA245" s="60">
        <v>7.0000000000000001E-3</v>
      </c>
      <c r="AB245" s="60">
        <v>0.1</v>
      </c>
      <c r="AC245" s="60">
        <v>-0.3</v>
      </c>
      <c r="AD245" s="60">
        <v>-0.60899999999999999</v>
      </c>
      <c r="AE245" s="60">
        <v>0.17899999999999999</v>
      </c>
      <c r="AF245" s="60">
        <v>0.19700000000000001</v>
      </c>
      <c r="AG245" s="60">
        <v>-4.2000000000000003E-2</v>
      </c>
      <c r="AH245" s="60">
        <v>-4.9000000000000002E-2</v>
      </c>
      <c r="AI245" s="48">
        <v>2</v>
      </c>
      <c r="AJ245" s="48">
        <v>4</v>
      </c>
      <c r="AK245" s="48">
        <v>0</v>
      </c>
      <c r="AL245" s="48">
        <v>1</v>
      </c>
      <c r="AM245" s="48">
        <v>4</v>
      </c>
      <c r="AN245" s="48">
        <v>0</v>
      </c>
      <c r="AO245" s="48">
        <v>3</v>
      </c>
      <c r="AP245" s="48">
        <v>0</v>
      </c>
      <c r="AQ245" s="48">
        <v>1</v>
      </c>
      <c r="AR245" s="48">
        <v>5</v>
      </c>
    </row>
    <row r="246" spans="1:44">
      <c r="A246" s="44">
        <v>245</v>
      </c>
      <c r="B246" s="45">
        <v>4</v>
      </c>
      <c r="C246" s="45" t="s">
        <v>19</v>
      </c>
      <c r="D246" s="45">
        <v>7</v>
      </c>
      <c r="E246" s="44" t="s">
        <v>43</v>
      </c>
      <c r="F246" s="46">
        <v>-20.586739231347337</v>
      </c>
      <c r="G246" s="60">
        <v>-0.2011</v>
      </c>
      <c r="H246" s="60">
        <v>-4.9200000000000001E-2</v>
      </c>
      <c r="I246" s="60">
        <v>232.16</v>
      </c>
      <c r="J246" s="60">
        <v>-0.2011</v>
      </c>
      <c r="K246" s="60">
        <v>-4.9200000000000001E-2</v>
      </c>
      <c r="L246" s="60">
        <v>232.16</v>
      </c>
      <c r="M246" s="60">
        <v>33.6325</v>
      </c>
      <c r="N246" s="60">
        <v>19.049199999999999</v>
      </c>
      <c r="O246" s="60">
        <v>35.326700000000002</v>
      </c>
      <c r="P246" s="60">
        <v>2.2879999999999998</v>
      </c>
      <c r="Q246" s="60">
        <v>108</v>
      </c>
      <c r="R246" s="60">
        <v>-3.1E-2</v>
      </c>
      <c r="S246" s="60">
        <v>-3.1E-2</v>
      </c>
      <c r="T246" s="60">
        <v>3.7</v>
      </c>
      <c r="U246" s="60">
        <v>3.3</v>
      </c>
      <c r="V246" s="60">
        <v>-0.20449999999999999</v>
      </c>
      <c r="W246" s="60">
        <v>90.176400000000001</v>
      </c>
      <c r="X246" s="60">
        <v>2.375</v>
      </c>
      <c r="Y246" s="60">
        <v>100.1</v>
      </c>
      <c r="Z246" s="60">
        <v>-3.7999999999999999E-2</v>
      </c>
      <c r="AA246" s="60">
        <v>-3.5000000000000003E-2</v>
      </c>
      <c r="AB246" s="60">
        <v>3.8</v>
      </c>
      <c r="AC246" s="60">
        <v>2.9</v>
      </c>
      <c r="AD246" s="60">
        <v>-0.80320000000000003</v>
      </c>
      <c r="AE246" s="60">
        <v>0.04</v>
      </c>
      <c r="AF246" s="60">
        <v>3.2000000000000001E-2</v>
      </c>
      <c r="AG246" s="60">
        <v>-7.8E-2</v>
      </c>
      <c r="AH246" s="60">
        <v>-8.5000000000000006E-2</v>
      </c>
      <c r="AI246" s="48">
        <v>3</v>
      </c>
      <c r="AJ246" s="48">
        <v>2</v>
      </c>
      <c r="AK246" s="48">
        <v>5</v>
      </c>
      <c r="AL246" s="48">
        <v>4</v>
      </c>
      <c r="AM246" s="48">
        <v>2</v>
      </c>
      <c r="AN246" s="48">
        <v>3</v>
      </c>
      <c r="AO246" s="48">
        <v>4</v>
      </c>
      <c r="AP246" s="48">
        <v>4</v>
      </c>
      <c r="AQ246" s="48">
        <v>4</v>
      </c>
      <c r="AR246" s="48">
        <v>0</v>
      </c>
    </row>
    <row r="247" spans="1:44">
      <c r="A247" s="44">
        <v>246</v>
      </c>
      <c r="B247" s="45">
        <v>4</v>
      </c>
      <c r="C247" s="45" t="s">
        <v>20</v>
      </c>
      <c r="D247" s="45">
        <v>7</v>
      </c>
      <c r="E247" s="44" t="s">
        <v>43</v>
      </c>
      <c r="F247" s="46">
        <v>-4.4339717133209433</v>
      </c>
      <c r="G247" s="60">
        <v>-0.19289999999999999</v>
      </c>
      <c r="H247" s="60">
        <v>-6.1600000000000002E-2</v>
      </c>
      <c r="I247" s="60">
        <v>231.5</v>
      </c>
      <c r="J247" s="60">
        <v>-0.19289999999999999</v>
      </c>
      <c r="K247" s="60">
        <v>-6.1600000000000002E-2</v>
      </c>
      <c r="L247" s="60">
        <v>231.5</v>
      </c>
      <c r="M247" s="60">
        <v>32.274000000000001</v>
      </c>
      <c r="N247" s="60">
        <v>22.760899999999999</v>
      </c>
      <c r="O247" s="60">
        <v>24.798999999999999</v>
      </c>
      <c r="P247" s="60">
        <v>2.262</v>
      </c>
      <c r="Q247" s="60">
        <v>99.4</v>
      </c>
      <c r="R247" s="60">
        <v>-0.03</v>
      </c>
      <c r="S247" s="60">
        <v>-3.1E-2</v>
      </c>
      <c r="T247" s="60">
        <v>3.1</v>
      </c>
      <c r="U247" s="60">
        <v>3.1</v>
      </c>
      <c r="V247" s="60">
        <v>-0.14130000000000001</v>
      </c>
      <c r="W247" s="60">
        <v>76.591499999999996</v>
      </c>
      <c r="X247" s="60">
        <v>2.3679999999999999</v>
      </c>
      <c r="Y247" s="60">
        <v>101.3</v>
      </c>
      <c r="Z247" s="60">
        <v>-3.7999999999999999E-2</v>
      </c>
      <c r="AA247" s="60">
        <v>-3.5000000000000003E-2</v>
      </c>
      <c r="AB247" s="60">
        <v>3.6</v>
      </c>
      <c r="AC247" s="60">
        <v>2.8</v>
      </c>
      <c r="AD247" s="60">
        <v>-0.71020000000000005</v>
      </c>
      <c r="AE247" s="60">
        <v>3.7999999999999999E-2</v>
      </c>
      <c r="AF247" s="60">
        <v>3.3000000000000002E-2</v>
      </c>
      <c r="AG247" s="60">
        <v>6.4000000000000001E-2</v>
      </c>
      <c r="AH247" s="60">
        <v>-3.0000000000000001E-3</v>
      </c>
      <c r="AI247" s="48">
        <v>0</v>
      </c>
      <c r="AJ247" s="48">
        <v>0</v>
      </c>
      <c r="AK247" s="48">
        <v>5</v>
      </c>
      <c r="AL247" s="48">
        <v>5</v>
      </c>
      <c r="AM247" s="48">
        <v>2</v>
      </c>
      <c r="AN247" s="48">
        <v>3</v>
      </c>
      <c r="AO247" s="48">
        <v>4</v>
      </c>
      <c r="AP247" s="48">
        <v>2</v>
      </c>
      <c r="AQ247" s="48">
        <v>0</v>
      </c>
      <c r="AR247" s="48">
        <v>0</v>
      </c>
    </row>
    <row r="248" spans="1:44">
      <c r="A248" s="44">
        <v>247</v>
      </c>
      <c r="B248" s="45">
        <v>2</v>
      </c>
      <c r="C248" s="45" t="s">
        <v>12</v>
      </c>
      <c r="D248" s="45">
        <v>7</v>
      </c>
      <c r="E248" s="44" t="s">
        <v>43</v>
      </c>
      <c r="F248" s="46">
        <v>-2.3375333569788381</v>
      </c>
      <c r="G248" s="60">
        <v>-0.2432</v>
      </c>
      <c r="H248" s="60">
        <v>-7.6700000000000004E-2</v>
      </c>
      <c r="I248" s="60">
        <v>205.51</v>
      </c>
      <c r="J248" s="60">
        <v>-0.2432</v>
      </c>
      <c r="K248" s="60">
        <v>-7.6700000000000004E-2</v>
      </c>
      <c r="L248" s="60">
        <v>205.51</v>
      </c>
      <c r="M248" s="60">
        <v>40.279699999999998</v>
      </c>
      <c r="N248" s="60">
        <v>18.6526</v>
      </c>
      <c r="O248" s="60">
        <v>22.691800000000001</v>
      </c>
      <c r="P248" s="60">
        <v>2.25</v>
      </c>
      <c r="Q248" s="60">
        <v>109.5</v>
      </c>
      <c r="R248" s="60">
        <v>-8.0000000000000002E-3</v>
      </c>
      <c r="S248" s="60">
        <v>-6.0000000000000001E-3</v>
      </c>
      <c r="T248" s="60">
        <v>2.9</v>
      </c>
      <c r="U248" s="60">
        <v>2.8</v>
      </c>
      <c r="V248" s="60">
        <v>-8.5300000000000001E-2</v>
      </c>
      <c r="W248" s="60">
        <v>61.531199999999998</v>
      </c>
      <c r="X248" s="60">
        <v>2.3479999999999999</v>
      </c>
      <c r="Y248" s="60">
        <v>106.2</v>
      </c>
      <c r="Z248" s="60">
        <v>1.9E-2</v>
      </c>
      <c r="AA248" s="60">
        <v>1.7999999999999999E-2</v>
      </c>
      <c r="AB248" s="60">
        <v>2.8</v>
      </c>
      <c r="AC248" s="60">
        <v>1.7</v>
      </c>
      <c r="AD248" s="60">
        <v>-0.55069999999999997</v>
      </c>
      <c r="AE248" s="60">
        <v>6.5000000000000002E-2</v>
      </c>
      <c r="AF248" s="60">
        <v>8.7999999999999995E-2</v>
      </c>
      <c r="AG248" s="60">
        <v>-4.2999999999999997E-2</v>
      </c>
      <c r="AH248" s="60">
        <v>-2.5000000000000001E-2</v>
      </c>
      <c r="AI248" s="48">
        <v>4</v>
      </c>
      <c r="AJ248" s="48">
        <v>3</v>
      </c>
      <c r="AK248" s="48">
        <v>3</v>
      </c>
      <c r="AL248" s="48">
        <v>2</v>
      </c>
      <c r="AM248" s="48">
        <v>0</v>
      </c>
      <c r="AN248" s="48">
        <v>5</v>
      </c>
      <c r="AO248" s="48">
        <v>1</v>
      </c>
      <c r="AP248" s="48">
        <v>3</v>
      </c>
      <c r="AQ248" s="48">
        <v>3</v>
      </c>
      <c r="AR248" s="48">
        <v>3</v>
      </c>
    </row>
    <row r="249" spans="1:44">
      <c r="A249" s="44">
        <v>248</v>
      </c>
      <c r="B249" s="45">
        <v>5</v>
      </c>
      <c r="C249" s="45" t="s">
        <v>21</v>
      </c>
      <c r="D249" s="45">
        <v>7</v>
      </c>
      <c r="E249" s="44" t="s">
        <v>43</v>
      </c>
      <c r="F249" s="46">
        <v>-4.2448670147587109</v>
      </c>
      <c r="G249" s="60">
        <v>-0.17036999999999999</v>
      </c>
      <c r="H249" s="60">
        <v>-3.9910000000000001E-2</v>
      </c>
      <c r="I249" s="60">
        <v>241.81</v>
      </c>
      <c r="J249" s="60">
        <v>-0.17036999999999999</v>
      </c>
      <c r="K249" s="60">
        <v>-3.9910000000000001E-2</v>
      </c>
      <c r="L249" s="60">
        <v>241.81</v>
      </c>
      <c r="M249" s="60">
        <v>51.375300000000003</v>
      </c>
      <c r="N249" s="60">
        <v>31.942</v>
      </c>
      <c r="O249" s="60">
        <v>39.182099999999998</v>
      </c>
      <c r="P249" s="60">
        <v>2.3050000000000002</v>
      </c>
      <c r="Q249" s="60">
        <v>111.5</v>
      </c>
      <c r="R249" s="60">
        <v>-2.4E-2</v>
      </c>
      <c r="S249" s="60">
        <v>-4.4999999999999998E-2</v>
      </c>
      <c r="T249" s="60">
        <v>3.2</v>
      </c>
      <c r="U249" s="60">
        <v>6.2</v>
      </c>
      <c r="V249" s="60">
        <v>-0.15010000000000001</v>
      </c>
      <c r="W249" s="60">
        <v>79.449799999999996</v>
      </c>
      <c r="X249" s="60">
        <v>2.411</v>
      </c>
      <c r="Y249" s="60">
        <v>105.8</v>
      </c>
      <c r="Z249" s="60">
        <v>-4.0000000000000001E-3</v>
      </c>
      <c r="AA249" s="60">
        <v>-4.4999999999999998E-2</v>
      </c>
      <c r="AB249" s="60">
        <v>-0.5</v>
      </c>
      <c r="AC249" s="60">
        <v>4.2</v>
      </c>
      <c r="AD249" s="60">
        <v>-0.80969999999999998</v>
      </c>
      <c r="AE249" s="60">
        <v>9.1999999999999998E-2</v>
      </c>
      <c r="AF249" s="60">
        <v>6.3E-2</v>
      </c>
      <c r="AG249" s="60">
        <v>-8.8999999999999996E-2</v>
      </c>
      <c r="AH249" s="60">
        <v>-8.8999999999999996E-2</v>
      </c>
      <c r="AI249" s="48">
        <v>3</v>
      </c>
      <c r="AJ249" s="48">
        <v>2</v>
      </c>
      <c r="AK249" s="48">
        <v>4</v>
      </c>
      <c r="AL249" s="48">
        <v>0</v>
      </c>
      <c r="AM249" s="48">
        <v>1</v>
      </c>
      <c r="AN249" s="48">
        <v>1</v>
      </c>
      <c r="AO249" s="48">
        <v>0</v>
      </c>
      <c r="AP249" s="48">
        <v>1</v>
      </c>
      <c r="AQ249" s="48">
        <v>2</v>
      </c>
      <c r="AR249" s="48">
        <v>4</v>
      </c>
    </row>
    <row r="250" spans="1:44">
      <c r="A250" s="44">
        <v>249</v>
      </c>
      <c r="B250" s="45">
        <v>3</v>
      </c>
      <c r="C250" s="45" t="s">
        <v>14</v>
      </c>
      <c r="D250" s="45">
        <v>7</v>
      </c>
      <c r="E250" s="44" t="s">
        <v>43</v>
      </c>
      <c r="F250" s="46">
        <v>-3.4823612803438664</v>
      </c>
      <c r="G250" s="60">
        <v>-0.18690000000000001</v>
      </c>
      <c r="H250" s="60">
        <v>-5.0599999999999999E-2</v>
      </c>
      <c r="I250" s="60">
        <v>241.3</v>
      </c>
      <c r="J250" s="60">
        <v>-0.18690000000000001</v>
      </c>
      <c r="K250" s="60">
        <v>-5.0599999999999999E-2</v>
      </c>
      <c r="L250" s="60">
        <v>241.3</v>
      </c>
      <c r="M250" s="60">
        <v>43.439900000000002</v>
      </c>
      <c r="N250" s="60">
        <v>25.216999999999999</v>
      </c>
      <c r="O250" s="60">
        <v>39.987200000000001</v>
      </c>
      <c r="P250" s="60">
        <v>2.2970000000000002</v>
      </c>
      <c r="Q250" s="60">
        <v>110.7</v>
      </c>
      <c r="R250" s="60">
        <v>-1.4999999999999999E-2</v>
      </c>
      <c r="S250" s="60">
        <v>-1.6E-2</v>
      </c>
      <c r="T250" s="60">
        <v>3.3</v>
      </c>
      <c r="U250" s="60">
        <v>3.2</v>
      </c>
      <c r="V250" s="60">
        <v>-0.12670000000000001</v>
      </c>
      <c r="W250" s="60">
        <v>76.582099999999997</v>
      </c>
      <c r="X250" s="60">
        <v>2.3719999999999999</v>
      </c>
      <c r="Y250" s="60">
        <v>108.2</v>
      </c>
      <c r="Z250" s="60">
        <v>-4.0000000000000001E-3</v>
      </c>
      <c r="AA250" s="60">
        <v>-5.0000000000000001E-3</v>
      </c>
      <c r="AB250" s="60">
        <v>0.8</v>
      </c>
      <c r="AC250" s="60">
        <v>0.9</v>
      </c>
      <c r="AD250" s="60">
        <v>-0.63900000000000001</v>
      </c>
      <c r="AE250" s="60">
        <v>0.12</v>
      </c>
      <c r="AF250" s="60">
        <v>0.12</v>
      </c>
      <c r="AG250" s="60">
        <v>-7.0999999999999994E-2</v>
      </c>
      <c r="AH250" s="60">
        <v>-0.08</v>
      </c>
      <c r="AI250" s="48">
        <v>1</v>
      </c>
      <c r="AJ250" s="48">
        <v>5</v>
      </c>
      <c r="AK250" s="48">
        <v>0</v>
      </c>
      <c r="AL250" s="48">
        <v>0</v>
      </c>
      <c r="AM250" s="48">
        <v>4</v>
      </c>
      <c r="AN250" s="48">
        <v>4</v>
      </c>
      <c r="AO250" s="48">
        <v>3</v>
      </c>
      <c r="AP250" s="48">
        <v>0</v>
      </c>
      <c r="AQ250" s="48">
        <v>1</v>
      </c>
      <c r="AR250" s="48">
        <v>2</v>
      </c>
    </row>
    <row r="251" spans="1:44">
      <c r="A251" s="44">
        <v>250</v>
      </c>
      <c r="B251" s="45">
        <v>2</v>
      </c>
      <c r="C251" s="45" t="s">
        <v>15</v>
      </c>
      <c r="D251" s="45">
        <v>7</v>
      </c>
      <c r="E251" s="44" t="s">
        <v>43</v>
      </c>
      <c r="F251" s="46">
        <v>3.6025710104581776</v>
      </c>
      <c r="G251" s="60">
        <v>-0.2132</v>
      </c>
      <c r="H251" s="60">
        <v>-7.8E-2</v>
      </c>
      <c r="I251" s="60">
        <v>226.39</v>
      </c>
      <c r="J251" s="60">
        <v>-0.2132</v>
      </c>
      <c r="K251" s="60">
        <v>-7.8E-2</v>
      </c>
      <c r="L251" s="60">
        <v>226.39</v>
      </c>
      <c r="M251" s="60">
        <v>39.106900000000003</v>
      </c>
      <c r="N251" s="60">
        <v>28.8264</v>
      </c>
      <c r="O251" s="60">
        <v>26.3948</v>
      </c>
      <c r="P251" s="60">
        <v>2.262</v>
      </c>
      <c r="Q251" s="60">
        <v>100.6</v>
      </c>
      <c r="R251" s="60">
        <v>-2.1999999999999999E-2</v>
      </c>
      <c r="S251" s="60">
        <v>-1.2999999999999999E-2</v>
      </c>
      <c r="T251" s="60">
        <v>3.4</v>
      </c>
      <c r="U251" s="60">
        <v>2.2000000000000002</v>
      </c>
      <c r="V251" s="60">
        <v>-9.9500000000000005E-2</v>
      </c>
      <c r="W251" s="60">
        <v>62.796900000000001</v>
      </c>
      <c r="X251" s="60">
        <v>2.3570000000000002</v>
      </c>
      <c r="Y251" s="60">
        <v>104.8</v>
      </c>
      <c r="Z251" s="60">
        <v>-1.2E-2</v>
      </c>
      <c r="AA251" s="60">
        <v>-5.0000000000000001E-3</v>
      </c>
      <c r="AB251" s="60">
        <v>2.1</v>
      </c>
      <c r="AC251" s="60">
        <v>0.5</v>
      </c>
      <c r="AD251" s="60">
        <v>-0.5595</v>
      </c>
      <c r="AE251" s="60">
        <v>0.14199999999999999</v>
      </c>
      <c r="AF251" s="60">
        <v>0.13800000000000001</v>
      </c>
      <c r="AG251" s="60">
        <v>2.3E-2</v>
      </c>
      <c r="AH251" s="60">
        <v>5.0999999999999997E-2</v>
      </c>
      <c r="AI251" s="48">
        <v>2</v>
      </c>
      <c r="AJ251" s="48">
        <v>0</v>
      </c>
      <c r="AK251" s="48">
        <v>0</v>
      </c>
      <c r="AL251" s="48">
        <v>1</v>
      </c>
      <c r="AM251" s="48">
        <v>3</v>
      </c>
      <c r="AN251" s="48">
        <v>4</v>
      </c>
      <c r="AO251" s="48">
        <v>3</v>
      </c>
      <c r="AP251" s="48">
        <v>0</v>
      </c>
      <c r="AQ251" s="48">
        <v>1</v>
      </c>
      <c r="AR251" s="48">
        <v>5</v>
      </c>
    </row>
    <row r="252" spans="1:44">
      <c r="A252" s="44">
        <v>251</v>
      </c>
      <c r="B252" s="45">
        <v>3</v>
      </c>
      <c r="C252" s="45" t="s">
        <v>16</v>
      </c>
      <c r="D252" s="45">
        <v>7</v>
      </c>
      <c r="E252" s="44" t="s">
        <v>43</v>
      </c>
      <c r="F252" s="46">
        <v>8.8836049547546736</v>
      </c>
      <c r="G252" s="60">
        <v>-0.18360000000000001</v>
      </c>
      <c r="H252" s="60">
        <v>-5.0500000000000003E-2</v>
      </c>
      <c r="I252" s="60">
        <v>243.55</v>
      </c>
      <c r="J252" s="60">
        <v>-0.18360000000000001</v>
      </c>
      <c r="K252" s="60">
        <v>-5.0500000000000003E-2</v>
      </c>
      <c r="L252" s="60">
        <v>243.55</v>
      </c>
      <c r="M252" s="60">
        <v>65.760400000000004</v>
      </c>
      <c r="N252" s="60">
        <v>44.284500000000001</v>
      </c>
      <c r="O252" s="60">
        <v>30.966799999999999</v>
      </c>
      <c r="P252" s="60">
        <v>2.302</v>
      </c>
      <c r="Q252" s="60">
        <v>112.7</v>
      </c>
      <c r="R252" s="60">
        <v>-1.4E-2</v>
      </c>
      <c r="S252" s="60">
        <v>-1.2999999999999999E-2</v>
      </c>
      <c r="T252" s="60">
        <v>3.7</v>
      </c>
      <c r="U252" s="60">
        <v>4.3</v>
      </c>
      <c r="V252" s="60">
        <v>-0.1234</v>
      </c>
      <c r="W252" s="60">
        <v>64.432199999999995</v>
      </c>
      <c r="X252" s="60">
        <v>2.3780000000000001</v>
      </c>
      <c r="Y252" s="60">
        <v>108.7</v>
      </c>
      <c r="Z252" s="60">
        <v>-1E-3</v>
      </c>
      <c r="AA252" s="60">
        <v>2E-3</v>
      </c>
      <c r="AB252" s="60">
        <v>1.8</v>
      </c>
      <c r="AC252" s="60">
        <v>2</v>
      </c>
      <c r="AD252" s="60">
        <v>-0.63539999999999996</v>
      </c>
      <c r="AE252" s="60">
        <v>0.125</v>
      </c>
      <c r="AF252" s="60">
        <v>0.16</v>
      </c>
      <c r="AG252" s="60">
        <v>-6.4000000000000001E-2</v>
      </c>
      <c r="AH252" s="60">
        <v>-4.3999999999999997E-2</v>
      </c>
      <c r="AI252" s="48">
        <v>2</v>
      </c>
      <c r="AJ252" s="48">
        <v>5</v>
      </c>
      <c r="AK252" s="48">
        <v>0</v>
      </c>
      <c r="AL252" s="48">
        <v>0</v>
      </c>
      <c r="AM252" s="48">
        <v>4</v>
      </c>
      <c r="AN252" s="48">
        <v>4</v>
      </c>
      <c r="AO252" s="48">
        <v>3</v>
      </c>
      <c r="AP252" s="48">
        <v>0</v>
      </c>
      <c r="AQ252" s="48">
        <v>1</v>
      </c>
      <c r="AR252" s="48">
        <v>2</v>
      </c>
    </row>
    <row r="253" spans="1:44">
      <c r="A253" s="44">
        <v>252</v>
      </c>
      <c r="B253" s="45">
        <v>3</v>
      </c>
      <c r="C253" s="45" t="s">
        <v>17</v>
      </c>
      <c r="D253" s="45">
        <v>7</v>
      </c>
      <c r="E253" s="44" t="s">
        <v>43</v>
      </c>
      <c r="F253" s="46">
        <v>-4.4032106280531025</v>
      </c>
      <c r="G253" s="60">
        <v>-0.18204999999999999</v>
      </c>
      <c r="H253" s="60">
        <v>-4.7039999999999998E-2</v>
      </c>
      <c r="I253" s="60">
        <v>244.994</v>
      </c>
      <c r="J253" s="60">
        <v>-0.18204999999999999</v>
      </c>
      <c r="K253" s="60">
        <v>-4.7039999999999998E-2</v>
      </c>
      <c r="L253" s="60">
        <v>244.994</v>
      </c>
      <c r="M253" s="60">
        <v>48.700299999999999</v>
      </c>
      <c r="N253" s="60">
        <v>24.779</v>
      </c>
      <c r="O253" s="60">
        <v>41.2849</v>
      </c>
      <c r="P253" s="60">
        <v>2.306</v>
      </c>
      <c r="Q253" s="60">
        <v>114.2</v>
      </c>
      <c r="R253" s="60">
        <v>-0.02</v>
      </c>
      <c r="S253" s="60">
        <v>-1.7999999999999999E-2</v>
      </c>
      <c r="T253" s="60">
        <v>3.8</v>
      </c>
      <c r="U253" s="60">
        <v>3.6</v>
      </c>
      <c r="V253" s="60">
        <v>-0.12839999999999999</v>
      </c>
      <c r="W253" s="60">
        <v>77.975099999999998</v>
      </c>
      <c r="X253" s="60">
        <v>2.375</v>
      </c>
      <c r="Y253" s="60">
        <v>109.6</v>
      </c>
      <c r="Z253" s="60">
        <v>-8.0000000000000002E-3</v>
      </c>
      <c r="AA253" s="60">
        <v>-7.0000000000000001E-3</v>
      </c>
      <c r="AB253" s="60">
        <v>1.2</v>
      </c>
      <c r="AC253" s="60">
        <v>1</v>
      </c>
      <c r="AD253" s="60">
        <v>-0.64559999999999995</v>
      </c>
      <c r="AE253" s="60">
        <v>0.121</v>
      </c>
      <c r="AF253" s="60">
        <v>0.11600000000000001</v>
      </c>
      <c r="AG253" s="60">
        <v>-0.08</v>
      </c>
      <c r="AH253" s="60">
        <v>-8.7999999999999995E-2</v>
      </c>
      <c r="AI253" s="48">
        <v>1</v>
      </c>
      <c r="AJ253" s="48">
        <v>5</v>
      </c>
      <c r="AK253" s="48">
        <v>0</v>
      </c>
      <c r="AL253" s="48">
        <v>0</v>
      </c>
      <c r="AM253" s="48">
        <v>4</v>
      </c>
      <c r="AN253" s="48">
        <v>4</v>
      </c>
      <c r="AO253" s="48">
        <v>3</v>
      </c>
      <c r="AP253" s="48">
        <v>0</v>
      </c>
      <c r="AQ253" s="48">
        <v>1</v>
      </c>
      <c r="AR253" s="48">
        <v>2</v>
      </c>
    </row>
    <row r="254" spans="1:44">
      <c r="A254" s="44">
        <v>253</v>
      </c>
      <c r="B254" s="45">
        <v>3</v>
      </c>
      <c r="C254" s="45" t="s">
        <v>18</v>
      </c>
      <c r="D254" s="45">
        <v>7</v>
      </c>
      <c r="E254" s="44" t="s">
        <v>43</v>
      </c>
      <c r="F254" s="46">
        <v>-1.8649094557986245</v>
      </c>
      <c r="G254" s="60">
        <v>-0.20380999999999999</v>
      </c>
      <c r="H254" s="60">
        <v>-7.7109999999999998E-2</v>
      </c>
      <c r="I254" s="60">
        <v>232.24199999999999</v>
      </c>
      <c r="J254" s="60">
        <v>-0.20380999999999999</v>
      </c>
      <c r="K254" s="60">
        <v>-7.7109999999999998E-2</v>
      </c>
      <c r="L254" s="60">
        <v>232.24199999999999</v>
      </c>
      <c r="M254" s="60">
        <v>48.788699999999999</v>
      </c>
      <c r="N254" s="60">
        <v>32.799999999999997</v>
      </c>
      <c r="O254" s="60">
        <v>36.947600000000001</v>
      </c>
      <c r="P254" s="60">
        <v>2.2999999999999998</v>
      </c>
      <c r="Q254" s="60">
        <v>114.3</v>
      </c>
      <c r="R254" s="60">
        <v>-2.1999999999999999E-2</v>
      </c>
      <c r="S254" s="60">
        <v>-1.6E-2</v>
      </c>
      <c r="T254" s="60">
        <v>4.4000000000000004</v>
      </c>
      <c r="U254" s="60">
        <v>3</v>
      </c>
      <c r="V254" s="60">
        <v>-0.1106</v>
      </c>
      <c r="W254" s="60">
        <v>74.108999999999995</v>
      </c>
      <c r="X254" s="60">
        <v>2.3719999999999999</v>
      </c>
      <c r="Y254" s="60">
        <v>112.7</v>
      </c>
      <c r="Z254" s="60">
        <v>-4.0000000000000001E-3</v>
      </c>
      <c r="AA254" s="60">
        <v>-2E-3</v>
      </c>
      <c r="AB254" s="60">
        <v>0.7</v>
      </c>
      <c r="AC254" s="60">
        <v>0.1</v>
      </c>
      <c r="AD254" s="60">
        <v>-0.61560000000000004</v>
      </c>
      <c r="AE254" s="60">
        <v>0.109</v>
      </c>
      <c r="AF254" s="60">
        <v>0.107</v>
      </c>
      <c r="AG254" s="60">
        <v>-9.1999999999999998E-2</v>
      </c>
      <c r="AH254" s="60">
        <v>-0.09</v>
      </c>
      <c r="AI254" s="48">
        <v>1</v>
      </c>
      <c r="AJ254" s="48">
        <v>5</v>
      </c>
      <c r="AK254" s="48">
        <v>0</v>
      </c>
      <c r="AL254" s="48">
        <v>0</v>
      </c>
      <c r="AM254" s="48">
        <v>3</v>
      </c>
      <c r="AN254" s="48">
        <v>4</v>
      </c>
      <c r="AO254" s="48">
        <v>3</v>
      </c>
      <c r="AP254" s="48">
        <v>0</v>
      </c>
      <c r="AQ254" s="48">
        <v>1</v>
      </c>
      <c r="AR254" s="48">
        <v>2</v>
      </c>
    </row>
    <row r="255" spans="1:44">
      <c r="A255" s="44">
        <v>254</v>
      </c>
      <c r="B255" s="45">
        <v>1</v>
      </c>
      <c r="C255" s="45" t="s">
        <v>10</v>
      </c>
      <c r="D255" s="45">
        <v>5</v>
      </c>
      <c r="E255" s="44" t="s">
        <v>44</v>
      </c>
      <c r="F255" s="46">
        <v>-18.932680606339432</v>
      </c>
      <c r="G255" s="60">
        <v>-0.18840000000000001</v>
      </c>
      <c r="H255" s="60">
        <v>-3.9399999999999998E-2</v>
      </c>
      <c r="I255" s="60">
        <v>237.05</v>
      </c>
      <c r="J255" s="60">
        <v>-0.18840000000000001</v>
      </c>
      <c r="K255" s="60">
        <v>-3.9399999999999998E-2</v>
      </c>
      <c r="L255" s="60">
        <v>237.05</v>
      </c>
      <c r="M255" s="60">
        <v>24.273199999999999</v>
      </c>
      <c r="N255" s="60">
        <v>17.6172</v>
      </c>
      <c r="O255" s="60">
        <v>38.294199999999996</v>
      </c>
      <c r="P255" s="60">
        <v>2.29</v>
      </c>
      <c r="Q255" s="60">
        <v>100.1</v>
      </c>
      <c r="R255" s="60">
        <v>-1.7000000000000001E-2</v>
      </c>
      <c r="S255" s="60">
        <v>-2.1000000000000001E-2</v>
      </c>
      <c r="T255" s="60">
        <v>3.8</v>
      </c>
      <c r="U255" s="60">
        <v>4.3</v>
      </c>
      <c r="V255" s="60">
        <v>-0.15140000000000001</v>
      </c>
      <c r="W255" s="60">
        <v>97.361999999999995</v>
      </c>
      <c r="X255" s="60">
        <v>2.3860000000000001</v>
      </c>
      <c r="Y255" s="60">
        <v>103.1</v>
      </c>
      <c r="Z255" s="60">
        <v>-1.9E-2</v>
      </c>
      <c r="AA255" s="60">
        <v>-0.02</v>
      </c>
      <c r="AB255" s="60">
        <v>3.3</v>
      </c>
      <c r="AC255" s="60">
        <v>3.1</v>
      </c>
      <c r="AD255" s="60">
        <v>-0.80010000000000003</v>
      </c>
      <c r="AE255" s="60">
        <v>3.3000000000000002E-2</v>
      </c>
      <c r="AF255" s="60">
        <v>3.4000000000000002E-2</v>
      </c>
      <c r="AG255" s="60">
        <v>-0.10299999999999999</v>
      </c>
      <c r="AH255" s="60">
        <v>-0.125</v>
      </c>
      <c r="AI255" s="48">
        <v>3</v>
      </c>
      <c r="AJ255" s="48">
        <v>2</v>
      </c>
      <c r="AK255" s="48">
        <v>4</v>
      </c>
      <c r="AL255" s="48">
        <v>0</v>
      </c>
      <c r="AM255" s="48">
        <v>1</v>
      </c>
      <c r="AN255" s="48">
        <v>1</v>
      </c>
      <c r="AO255" s="48">
        <v>0</v>
      </c>
      <c r="AP255" s="48">
        <v>1</v>
      </c>
      <c r="AQ255" s="48">
        <v>2</v>
      </c>
      <c r="AR255" s="48">
        <v>4</v>
      </c>
    </row>
    <row r="256" spans="1:44">
      <c r="A256" s="44">
        <v>255</v>
      </c>
      <c r="B256" s="45">
        <v>1</v>
      </c>
      <c r="C256" s="45" t="s">
        <v>13</v>
      </c>
      <c r="D256" s="45">
        <v>5</v>
      </c>
      <c r="E256" s="44" t="s">
        <v>44</v>
      </c>
      <c r="F256" s="46">
        <v>18.154445421079</v>
      </c>
      <c r="G256" s="60">
        <v>-0.15479999999999999</v>
      </c>
      <c r="H256" s="60">
        <v>-5.3900000000000003E-2</v>
      </c>
      <c r="I256" s="60">
        <v>252.15</v>
      </c>
      <c r="J256" s="60">
        <v>-0.15479999999999999</v>
      </c>
      <c r="K256" s="60">
        <v>-5.3900000000000003E-2</v>
      </c>
      <c r="L256" s="60">
        <v>252.15</v>
      </c>
      <c r="M256" s="60">
        <v>107.126</v>
      </c>
      <c r="N256" s="60">
        <v>40.688899999999997</v>
      </c>
      <c r="O256" s="60">
        <v>39.128799999999998</v>
      </c>
      <c r="P256" s="60">
        <v>2.3210000000000002</v>
      </c>
      <c r="Q256" s="60">
        <v>115.6</v>
      </c>
      <c r="R256" s="60">
        <v>-7.0000000000000001E-3</v>
      </c>
      <c r="S256" s="60">
        <v>-7.0000000000000001E-3</v>
      </c>
      <c r="T256" s="60">
        <v>3.3</v>
      </c>
      <c r="U256" s="60">
        <v>3.3</v>
      </c>
      <c r="V256" s="60">
        <v>-0.127</v>
      </c>
      <c r="W256" s="60">
        <v>80.937600000000003</v>
      </c>
      <c r="X256" s="60">
        <v>2.3809999999999998</v>
      </c>
      <c r="Y256" s="60">
        <v>109.5</v>
      </c>
      <c r="Z256" s="60">
        <v>0.01</v>
      </c>
      <c r="AA256" s="60">
        <v>1.0999999999999999E-2</v>
      </c>
      <c r="AB256" s="60">
        <v>-0.3</v>
      </c>
      <c r="AC256" s="60">
        <v>-0.3</v>
      </c>
      <c r="AD256" s="60">
        <v>-0.67879999999999996</v>
      </c>
      <c r="AE256" s="60">
        <v>0.16200000000000001</v>
      </c>
      <c r="AF256" s="60">
        <v>0.16300000000000001</v>
      </c>
      <c r="AG256" s="60">
        <v>-1.4E-2</v>
      </c>
      <c r="AH256" s="60">
        <v>-1.0999999999999999E-2</v>
      </c>
      <c r="AI256" s="48">
        <v>2</v>
      </c>
      <c r="AJ256" s="48">
        <v>4</v>
      </c>
      <c r="AK256" s="48">
        <v>0</v>
      </c>
      <c r="AL256" s="48">
        <v>1</v>
      </c>
      <c r="AM256" s="48">
        <v>4</v>
      </c>
      <c r="AN256" s="48">
        <v>0</v>
      </c>
      <c r="AO256" s="48">
        <v>3</v>
      </c>
      <c r="AP256" s="48">
        <v>0</v>
      </c>
      <c r="AQ256" s="48">
        <v>1</v>
      </c>
      <c r="AR256" s="48">
        <v>5</v>
      </c>
    </row>
    <row r="257" spans="1:44">
      <c r="A257" s="44">
        <v>256</v>
      </c>
      <c r="B257" s="45">
        <v>4</v>
      </c>
      <c r="C257" s="45" t="s">
        <v>19</v>
      </c>
      <c r="D257" s="45">
        <v>5</v>
      </c>
      <c r="E257" s="44" t="s">
        <v>44</v>
      </c>
      <c r="F257" s="46">
        <v>-20.177297319953595</v>
      </c>
      <c r="G257" s="60">
        <v>-0.2011</v>
      </c>
      <c r="H257" s="60">
        <v>-4.9200000000000001E-2</v>
      </c>
      <c r="I257" s="60">
        <v>232.16</v>
      </c>
      <c r="J257" s="60">
        <v>-0.2011</v>
      </c>
      <c r="K257" s="60">
        <v>-4.9200000000000001E-2</v>
      </c>
      <c r="L257" s="60">
        <v>232.16</v>
      </c>
      <c r="M257" s="60">
        <v>29.941500000000001</v>
      </c>
      <c r="N257" s="60">
        <v>21.6508</v>
      </c>
      <c r="O257" s="60">
        <v>30.867599999999999</v>
      </c>
      <c r="P257" s="60">
        <v>2.29</v>
      </c>
      <c r="Q257" s="60">
        <v>99</v>
      </c>
      <c r="R257" s="60">
        <v>-2.5000000000000001E-2</v>
      </c>
      <c r="S257" s="60">
        <v>-0.03</v>
      </c>
      <c r="T257" s="60">
        <v>2.2999999999999998</v>
      </c>
      <c r="U257" s="60">
        <v>3.8</v>
      </c>
      <c r="V257" s="60">
        <v>-0.18809999999999999</v>
      </c>
      <c r="W257" s="60">
        <v>90.331400000000002</v>
      </c>
      <c r="X257" s="60">
        <v>2.3809999999999998</v>
      </c>
      <c r="Y257" s="60">
        <v>99.4</v>
      </c>
      <c r="Z257" s="60">
        <v>-3.1E-2</v>
      </c>
      <c r="AA257" s="60">
        <v>-3.5000000000000003E-2</v>
      </c>
      <c r="AB257" s="60">
        <v>1.3</v>
      </c>
      <c r="AC257" s="60">
        <v>2.8</v>
      </c>
      <c r="AD257" s="60">
        <v>-0.84040000000000004</v>
      </c>
      <c r="AE257" s="60">
        <v>0.04</v>
      </c>
      <c r="AF257" s="60">
        <v>1.4E-2</v>
      </c>
      <c r="AG257" s="60">
        <v>-4.7E-2</v>
      </c>
      <c r="AH257" s="60">
        <v>-8.7999999999999995E-2</v>
      </c>
      <c r="AI257" s="48">
        <v>3</v>
      </c>
      <c r="AJ257" s="48">
        <v>2</v>
      </c>
      <c r="AK257" s="48">
        <v>5</v>
      </c>
      <c r="AL257" s="48">
        <v>4</v>
      </c>
      <c r="AM257" s="48">
        <v>2</v>
      </c>
      <c r="AN257" s="48">
        <v>3</v>
      </c>
      <c r="AO257" s="48">
        <v>4</v>
      </c>
      <c r="AP257" s="48">
        <v>4</v>
      </c>
      <c r="AQ257" s="48">
        <v>4</v>
      </c>
      <c r="AR257" s="48">
        <v>0</v>
      </c>
    </row>
    <row r="258" spans="1:44">
      <c r="A258" s="44">
        <v>257</v>
      </c>
      <c r="B258" s="45">
        <v>4</v>
      </c>
      <c r="C258" s="45" t="s">
        <v>20</v>
      </c>
      <c r="D258" s="45">
        <v>5</v>
      </c>
      <c r="E258" s="44" t="s">
        <v>44</v>
      </c>
      <c r="F258" s="46">
        <v>-12.918644296329376</v>
      </c>
      <c r="G258" s="60">
        <v>-0.19289999999999999</v>
      </c>
      <c r="H258" s="60">
        <v>-6.1600000000000002E-2</v>
      </c>
      <c r="I258" s="60">
        <v>231.5</v>
      </c>
      <c r="J258" s="60">
        <v>-0.19289999999999999</v>
      </c>
      <c r="K258" s="60">
        <v>-6.1600000000000002E-2</v>
      </c>
      <c r="L258" s="60">
        <v>231.5</v>
      </c>
      <c r="M258" s="60">
        <v>22.9573</v>
      </c>
      <c r="N258" s="60">
        <v>19.812200000000001</v>
      </c>
      <c r="O258" s="60">
        <v>26.284300000000002</v>
      </c>
      <c r="P258" s="60">
        <v>2.266</v>
      </c>
      <c r="Q258" s="60">
        <v>87.9</v>
      </c>
      <c r="R258" s="60">
        <v>-2.1999999999999999E-2</v>
      </c>
      <c r="S258" s="60">
        <v>-2.7E-2</v>
      </c>
      <c r="T258" s="60">
        <v>-0.3</v>
      </c>
      <c r="U258" s="60">
        <v>5.0999999999999996</v>
      </c>
      <c r="V258" s="60">
        <v>-0.13489999999999999</v>
      </c>
      <c r="W258" s="60">
        <v>79.127899999999997</v>
      </c>
      <c r="X258" s="60">
        <v>2.363</v>
      </c>
      <c r="Y258" s="60">
        <v>93.4</v>
      </c>
      <c r="Z258" s="60">
        <v>-3.2000000000000001E-2</v>
      </c>
      <c r="AA258" s="60">
        <v>-3.4000000000000002E-2</v>
      </c>
      <c r="AB258" s="60">
        <v>0.1</v>
      </c>
      <c r="AC258" s="60">
        <v>4.8</v>
      </c>
      <c r="AD258" s="60">
        <v>-0.74380000000000002</v>
      </c>
      <c r="AE258" s="60">
        <v>1.6E-2</v>
      </c>
      <c r="AF258" s="60">
        <v>1.7000000000000001E-2</v>
      </c>
      <c r="AG258" s="60">
        <v>7.0000000000000001E-3</v>
      </c>
      <c r="AH258" s="60">
        <v>-2.9000000000000001E-2</v>
      </c>
      <c r="AI258" s="48">
        <v>0</v>
      </c>
      <c r="AJ258" s="48">
        <v>0</v>
      </c>
      <c r="AK258" s="48">
        <v>5</v>
      </c>
      <c r="AL258" s="48">
        <v>5</v>
      </c>
      <c r="AM258" s="48">
        <v>2</v>
      </c>
      <c r="AN258" s="48">
        <v>3</v>
      </c>
      <c r="AO258" s="48">
        <v>4</v>
      </c>
      <c r="AP258" s="48">
        <v>2</v>
      </c>
      <c r="AQ258" s="48">
        <v>0</v>
      </c>
      <c r="AR258" s="48">
        <v>0</v>
      </c>
    </row>
    <row r="259" spans="1:44">
      <c r="A259" s="44">
        <v>258</v>
      </c>
      <c r="B259" s="45">
        <v>2</v>
      </c>
      <c r="C259" s="45" t="s">
        <v>12</v>
      </c>
      <c r="D259" s="45">
        <v>5</v>
      </c>
      <c r="E259" s="44" t="s">
        <v>44</v>
      </c>
      <c r="F259" s="46">
        <v>-10.818744072224717</v>
      </c>
      <c r="G259" s="60">
        <v>-0.2432</v>
      </c>
      <c r="H259" s="60">
        <v>-7.6700000000000004E-2</v>
      </c>
      <c r="I259" s="60">
        <v>205.51</v>
      </c>
      <c r="J259" s="60">
        <v>-0.2432</v>
      </c>
      <c r="K259" s="60">
        <v>-7.6700000000000004E-2</v>
      </c>
      <c r="L259" s="60">
        <v>205.51</v>
      </c>
      <c r="M259" s="60">
        <v>25.739699999999999</v>
      </c>
      <c r="N259" s="60">
        <v>16.589400000000001</v>
      </c>
      <c r="O259" s="60">
        <v>19.285699999999999</v>
      </c>
      <c r="P259" s="60">
        <v>2.2429999999999999</v>
      </c>
      <c r="Q259" s="60">
        <v>97.8</v>
      </c>
      <c r="R259" s="60">
        <v>-8.0000000000000002E-3</v>
      </c>
      <c r="S259" s="60">
        <v>-0.01</v>
      </c>
      <c r="T259" s="60">
        <v>2.2999999999999998</v>
      </c>
      <c r="U259" s="60">
        <v>3.7</v>
      </c>
      <c r="V259" s="60">
        <v>-8.2600000000000007E-2</v>
      </c>
      <c r="W259" s="60">
        <v>70.782600000000002</v>
      </c>
      <c r="X259" s="60">
        <v>2.347</v>
      </c>
      <c r="Y259" s="60">
        <v>103.7</v>
      </c>
      <c r="Z259" s="60">
        <v>5.0000000000000001E-3</v>
      </c>
      <c r="AA259" s="60">
        <v>3.0000000000000001E-3</v>
      </c>
      <c r="AB259" s="60">
        <v>1.3</v>
      </c>
      <c r="AC259" s="60">
        <v>1.7</v>
      </c>
      <c r="AD259" s="60">
        <v>-0.59509999999999996</v>
      </c>
      <c r="AE259" s="60">
        <v>0.03</v>
      </c>
      <c r="AF259" s="60">
        <v>3.2000000000000001E-2</v>
      </c>
      <c r="AG259" s="60">
        <v>3.4000000000000002E-2</v>
      </c>
      <c r="AH259" s="60">
        <v>-8.0000000000000002E-3</v>
      </c>
      <c r="AI259" s="48">
        <v>4</v>
      </c>
      <c r="AJ259" s="48">
        <v>3</v>
      </c>
      <c r="AK259" s="48">
        <v>3</v>
      </c>
      <c r="AL259" s="48">
        <v>2</v>
      </c>
      <c r="AM259" s="48">
        <v>0</v>
      </c>
      <c r="AN259" s="48">
        <v>5</v>
      </c>
      <c r="AO259" s="48">
        <v>1</v>
      </c>
      <c r="AP259" s="48">
        <v>3</v>
      </c>
      <c r="AQ259" s="48">
        <v>3</v>
      </c>
      <c r="AR259" s="48">
        <v>3</v>
      </c>
    </row>
    <row r="260" spans="1:44">
      <c r="A260" s="44">
        <v>259</v>
      </c>
      <c r="B260" s="45">
        <v>5</v>
      </c>
      <c r="C260" s="45" t="s">
        <v>21</v>
      </c>
      <c r="D260" s="45">
        <v>5</v>
      </c>
      <c r="E260" s="44" t="s">
        <v>44</v>
      </c>
      <c r="F260" s="46">
        <v>-16.657325201682625</v>
      </c>
      <c r="G260" s="60">
        <v>-0.17036999999999999</v>
      </c>
      <c r="H260" s="60">
        <v>-3.9910000000000001E-2</v>
      </c>
      <c r="I260" s="60">
        <v>241.81</v>
      </c>
      <c r="J260" s="60">
        <v>-0.17036999999999999</v>
      </c>
      <c r="K260" s="60">
        <v>-3.9910000000000001E-2</v>
      </c>
      <c r="L260" s="60">
        <v>241.81</v>
      </c>
      <c r="M260" s="60">
        <v>38.931800000000003</v>
      </c>
      <c r="N260" s="60">
        <v>31.35</v>
      </c>
      <c r="O260" s="60">
        <v>37.320900000000002</v>
      </c>
      <c r="P260" s="60">
        <v>2.298</v>
      </c>
      <c r="Q260" s="60">
        <v>102</v>
      </c>
      <c r="R260" s="60">
        <v>-0.02</v>
      </c>
      <c r="S260" s="60">
        <v>-2.5999999999999999E-2</v>
      </c>
      <c r="T260" s="60">
        <v>2.8</v>
      </c>
      <c r="U260" s="60">
        <v>2.9</v>
      </c>
      <c r="V260" s="60">
        <v>-0.14219999999999999</v>
      </c>
      <c r="W260" s="60">
        <v>79.838200000000001</v>
      </c>
      <c r="X260" s="60">
        <v>2.3849999999999998</v>
      </c>
      <c r="Y260" s="60">
        <v>98.1</v>
      </c>
      <c r="Z260" s="60">
        <v>-1.2999999999999999E-2</v>
      </c>
      <c r="AA260" s="60">
        <v>-2.1000000000000001E-2</v>
      </c>
      <c r="AB260" s="60">
        <v>1.3</v>
      </c>
      <c r="AC260" s="60">
        <v>-0.8</v>
      </c>
      <c r="AD260" s="60">
        <v>-0.78300000000000003</v>
      </c>
      <c r="AE260" s="60">
        <v>0.08</v>
      </c>
      <c r="AF260" s="60">
        <v>7.3999999999999996E-2</v>
      </c>
      <c r="AG260" s="60">
        <v>-0.107</v>
      </c>
      <c r="AH260" s="60">
        <v>-0.111</v>
      </c>
      <c r="AI260" s="48">
        <v>1</v>
      </c>
      <c r="AJ260" s="48">
        <v>5</v>
      </c>
      <c r="AK260" s="48">
        <v>4</v>
      </c>
      <c r="AL260" s="48">
        <v>0</v>
      </c>
      <c r="AM260" s="48">
        <v>1</v>
      </c>
      <c r="AN260" s="48">
        <v>1</v>
      </c>
      <c r="AO260" s="48">
        <v>0</v>
      </c>
      <c r="AP260" s="48">
        <v>0</v>
      </c>
      <c r="AQ260" s="48">
        <v>2</v>
      </c>
      <c r="AR260" s="48">
        <v>2</v>
      </c>
    </row>
    <row r="261" spans="1:44">
      <c r="A261" s="44">
        <v>260</v>
      </c>
      <c r="B261" s="45">
        <v>3</v>
      </c>
      <c r="C261" s="45" t="s">
        <v>14</v>
      </c>
      <c r="D261" s="45">
        <v>5</v>
      </c>
      <c r="E261" s="44" t="s">
        <v>44</v>
      </c>
      <c r="F261" s="46">
        <v>-15.391389997561191</v>
      </c>
      <c r="G261" s="60">
        <v>-0.18690000000000001</v>
      </c>
      <c r="H261" s="60">
        <v>-5.0599999999999999E-2</v>
      </c>
      <c r="I261" s="60">
        <v>241.3</v>
      </c>
      <c r="J261" s="60">
        <v>-0.18690000000000001</v>
      </c>
      <c r="K261" s="60">
        <v>-5.0599999999999999E-2</v>
      </c>
      <c r="L261" s="60">
        <v>241.3</v>
      </c>
      <c r="M261" s="60">
        <v>30.614799999999999</v>
      </c>
      <c r="N261" s="60">
        <v>22.234400000000001</v>
      </c>
      <c r="O261" s="60">
        <v>37.088099999999997</v>
      </c>
      <c r="P261" s="60">
        <v>2.2930000000000001</v>
      </c>
      <c r="Q261" s="60">
        <v>101.4</v>
      </c>
      <c r="R261" s="60">
        <v>-1.0999999999999999E-2</v>
      </c>
      <c r="S261" s="60">
        <v>-2.1000000000000001E-2</v>
      </c>
      <c r="T261" s="60">
        <v>1.9</v>
      </c>
      <c r="U261" s="60">
        <v>3.5</v>
      </c>
      <c r="V261" s="60">
        <v>-0.1179</v>
      </c>
      <c r="W261" s="60">
        <v>87.334400000000002</v>
      </c>
      <c r="X261" s="60">
        <v>2.3730000000000002</v>
      </c>
      <c r="Y261" s="60">
        <v>101.5</v>
      </c>
      <c r="Z261" s="60">
        <v>-6.0000000000000001E-3</v>
      </c>
      <c r="AA261" s="60">
        <v>-1.4E-2</v>
      </c>
      <c r="AB261" s="60">
        <v>1.1000000000000001</v>
      </c>
      <c r="AC261" s="60">
        <v>1.8</v>
      </c>
      <c r="AD261" s="60">
        <v>-0.72509999999999997</v>
      </c>
      <c r="AE261" s="60">
        <v>7.1999999999999995E-2</v>
      </c>
      <c r="AF261" s="60">
        <v>6.2E-2</v>
      </c>
      <c r="AG261" s="60">
        <v>-2.3E-2</v>
      </c>
      <c r="AH261" s="60">
        <v>-8.3000000000000004E-2</v>
      </c>
      <c r="AI261" s="48">
        <v>1</v>
      </c>
      <c r="AJ261" s="48">
        <v>5</v>
      </c>
      <c r="AK261" s="48">
        <v>4</v>
      </c>
      <c r="AL261" s="48">
        <v>0</v>
      </c>
      <c r="AM261" s="48">
        <v>4</v>
      </c>
      <c r="AN261" s="48">
        <v>1</v>
      </c>
      <c r="AO261" s="48">
        <v>0</v>
      </c>
      <c r="AP261" s="48">
        <v>0</v>
      </c>
      <c r="AQ261" s="48">
        <v>2</v>
      </c>
      <c r="AR261" s="48">
        <v>2</v>
      </c>
    </row>
    <row r="262" spans="1:44">
      <c r="A262" s="44">
        <v>261</v>
      </c>
      <c r="B262" s="45">
        <v>2</v>
      </c>
      <c r="C262" s="45" t="s">
        <v>15</v>
      </c>
      <c r="D262" s="45">
        <v>5</v>
      </c>
      <c r="E262" s="44" t="s">
        <v>44</v>
      </c>
      <c r="F262" s="46">
        <v>-3.534755158527787</v>
      </c>
      <c r="G262" s="60">
        <v>-0.2132</v>
      </c>
      <c r="H262" s="60">
        <v>-7.8E-2</v>
      </c>
      <c r="I262" s="60">
        <v>226.39</v>
      </c>
      <c r="J262" s="60">
        <v>-0.2132</v>
      </c>
      <c r="K262" s="60">
        <v>-7.8E-2</v>
      </c>
      <c r="L262" s="60">
        <v>226.39</v>
      </c>
      <c r="M262" s="60">
        <v>30.409600000000001</v>
      </c>
      <c r="N262" s="60">
        <v>26.242999999999999</v>
      </c>
      <c r="O262" s="60">
        <v>18.9343</v>
      </c>
      <c r="P262" s="60">
        <v>2.6739999999999999</v>
      </c>
      <c r="Q262" s="60">
        <v>94.3</v>
      </c>
      <c r="R262" s="60">
        <v>-1.4E-2</v>
      </c>
      <c r="S262" s="60">
        <v>-1.4999999999999999E-2</v>
      </c>
      <c r="T262" s="60">
        <v>2.5</v>
      </c>
      <c r="U262" s="60">
        <v>3.2</v>
      </c>
      <c r="V262" s="60">
        <v>-0.1124</v>
      </c>
      <c r="W262" s="60">
        <v>71.436499999999995</v>
      </c>
      <c r="X262" s="60">
        <v>2.363</v>
      </c>
      <c r="Y262" s="60">
        <v>103.9</v>
      </c>
      <c r="Z262" s="60">
        <v>-2E-3</v>
      </c>
      <c r="AA262" s="60">
        <v>-5.0000000000000001E-3</v>
      </c>
      <c r="AB262" s="60">
        <v>1.4</v>
      </c>
      <c r="AC262" s="60">
        <v>1.7</v>
      </c>
      <c r="AD262" s="60">
        <v>-0.63749999999999996</v>
      </c>
      <c r="AE262" s="60">
        <v>5.6000000000000001E-2</v>
      </c>
      <c r="AF262" s="60">
        <v>5.3999999999999999E-2</v>
      </c>
      <c r="AG262" s="60">
        <v>8.9999999999999993E-3</v>
      </c>
      <c r="AH262" s="60">
        <v>2.4E-2</v>
      </c>
      <c r="AI262" s="48">
        <v>5</v>
      </c>
      <c r="AJ262" s="48">
        <v>0</v>
      </c>
      <c r="AK262" s="48">
        <v>1</v>
      </c>
      <c r="AL262" s="48">
        <v>3</v>
      </c>
      <c r="AM262" s="48">
        <v>5</v>
      </c>
      <c r="AN262" s="48">
        <v>2</v>
      </c>
      <c r="AO262" s="48">
        <v>2</v>
      </c>
      <c r="AP262" s="48">
        <v>5</v>
      </c>
      <c r="AQ262" s="48">
        <v>5</v>
      </c>
      <c r="AR262" s="48">
        <v>1</v>
      </c>
    </row>
    <row r="263" spans="1:44">
      <c r="A263" s="44">
        <v>262</v>
      </c>
      <c r="B263" s="45">
        <v>3</v>
      </c>
      <c r="C263" s="45" t="s">
        <v>16</v>
      </c>
      <c r="D263" s="45">
        <v>5</v>
      </c>
      <c r="E263" s="44" t="s">
        <v>44</v>
      </c>
      <c r="F263" s="46">
        <v>-0.9887287017397739</v>
      </c>
      <c r="G263" s="60">
        <v>-0.18360000000000001</v>
      </c>
      <c r="H263" s="60">
        <v>-5.0500000000000003E-2</v>
      </c>
      <c r="I263" s="60">
        <v>243.55</v>
      </c>
      <c r="J263" s="60">
        <v>-0.18360000000000001</v>
      </c>
      <c r="K263" s="60">
        <v>-5.0500000000000003E-2</v>
      </c>
      <c r="L263" s="60">
        <v>243.55</v>
      </c>
      <c r="M263" s="60">
        <v>55.522599999999997</v>
      </c>
      <c r="N263" s="60">
        <v>37.646599999999999</v>
      </c>
      <c r="O263" s="60">
        <v>34.476399999999998</v>
      </c>
      <c r="P263" s="60">
        <v>2.294</v>
      </c>
      <c r="Q263" s="60">
        <v>111.1</v>
      </c>
      <c r="R263" s="60">
        <v>-1.7000000000000001E-2</v>
      </c>
      <c r="S263" s="60">
        <v>-1.9E-2</v>
      </c>
      <c r="T263" s="60">
        <v>4.7</v>
      </c>
      <c r="U263" s="60">
        <v>5.5</v>
      </c>
      <c r="V263" s="60">
        <v>-0.11799999999999999</v>
      </c>
      <c r="W263" s="60">
        <v>73.555599999999998</v>
      </c>
      <c r="X263" s="60">
        <v>2.3639999999999999</v>
      </c>
      <c r="Y263" s="60">
        <v>104.4</v>
      </c>
      <c r="Z263" s="60">
        <v>2E-3</v>
      </c>
      <c r="AA263" s="60">
        <v>-0.01</v>
      </c>
      <c r="AB263" s="60">
        <v>3.3</v>
      </c>
      <c r="AC263" s="60">
        <v>3.7</v>
      </c>
      <c r="AD263" s="60">
        <v>-0.70299999999999996</v>
      </c>
      <c r="AE263" s="60">
        <v>0.1</v>
      </c>
      <c r="AF263" s="60">
        <v>8.5000000000000006E-2</v>
      </c>
      <c r="AG263" s="60">
        <v>-3.4000000000000002E-2</v>
      </c>
      <c r="AH263" s="60">
        <v>-5.8999999999999997E-2</v>
      </c>
      <c r="AI263" s="48">
        <v>1</v>
      </c>
      <c r="AJ263" s="48">
        <v>5</v>
      </c>
      <c r="AK263" s="48">
        <v>4</v>
      </c>
      <c r="AL263" s="48">
        <v>0</v>
      </c>
      <c r="AM263" s="48">
        <v>3</v>
      </c>
      <c r="AN263" s="48">
        <v>4</v>
      </c>
      <c r="AO263" s="48">
        <v>0</v>
      </c>
      <c r="AP263" s="48">
        <v>1</v>
      </c>
      <c r="AQ263" s="48">
        <v>2</v>
      </c>
      <c r="AR263" s="48">
        <v>4</v>
      </c>
    </row>
    <row r="264" spans="1:44">
      <c r="A264" s="44">
        <v>263</v>
      </c>
      <c r="B264" s="45">
        <v>3</v>
      </c>
      <c r="C264" s="45" t="s">
        <v>17</v>
      </c>
      <c r="D264" s="45">
        <v>5</v>
      </c>
      <c r="E264" s="44" t="s">
        <v>44</v>
      </c>
      <c r="F264" s="46">
        <v>-15.158155903062607</v>
      </c>
      <c r="G264" s="60">
        <v>-0.18204999999999999</v>
      </c>
      <c r="H264" s="60">
        <v>-4.7039999999999998E-2</v>
      </c>
      <c r="I264" s="60">
        <v>244.994</v>
      </c>
      <c r="J264" s="60">
        <v>-0.18204999999999999</v>
      </c>
      <c r="K264" s="60">
        <v>-4.7039999999999998E-2</v>
      </c>
      <c r="L264" s="60">
        <v>244.994</v>
      </c>
      <c r="M264" s="60">
        <v>37.622199999999999</v>
      </c>
      <c r="N264" s="60">
        <v>22.099499999999999</v>
      </c>
      <c r="O264" s="60">
        <v>37.761499999999998</v>
      </c>
      <c r="P264" s="60">
        <v>2.2919999999999998</v>
      </c>
      <c r="Q264" s="60">
        <v>105.5</v>
      </c>
      <c r="R264" s="60">
        <v>-1.4E-2</v>
      </c>
      <c r="S264" s="60">
        <v>-0.02</v>
      </c>
      <c r="T264" s="60">
        <v>2</v>
      </c>
      <c r="U264" s="60">
        <v>3.7</v>
      </c>
      <c r="V264" s="60">
        <v>-0.1298</v>
      </c>
      <c r="W264" s="60">
        <v>88.191000000000003</v>
      </c>
      <c r="X264" s="60">
        <v>2.375</v>
      </c>
      <c r="Y264" s="60">
        <v>102.9</v>
      </c>
      <c r="Z264" s="60">
        <v>-8.9999999999999993E-3</v>
      </c>
      <c r="AA264" s="60">
        <v>-1.6E-2</v>
      </c>
      <c r="AB264" s="60">
        <v>1.2</v>
      </c>
      <c r="AC264" s="60">
        <v>2.4</v>
      </c>
      <c r="AD264" s="60">
        <v>-0.73299999999999998</v>
      </c>
      <c r="AE264" s="60">
        <v>6.9000000000000006E-2</v>
      </c>
      <c r="AF264" s="60">
        <v>6.3E-2</v>
      </c>
      <c r="AG264" s="60">
        <v>-1.7999999999999999E-2</v>
      </c>
      <c r="AH264" s="60">
        <v>-5.8999999999999997E-2</v>
      </c>
      <c r="AI264" s="48">
        <v>1</v>
      </c>
      <c r="AJ264" s="48">
        <v>5</v>
      </c>
      <c r="AK264" s="48">
        <v>4</v>
      </c>
      <c r="AL264" s="48">
        <v>0</v>
      </c>
      <c r="AM264" s="48">
        <v>4</v>
      </c>
      <c r="AN264" s="48">
        <v>1</v>
      </c>
      <c r="AO264" s="48">
        <v>0</v>
      </c>
      <c r="AP264" s="48">
        <v>0</v>
      </c>
      <c r="AQ264" s="48">
        <v>2</v>
      </c>
      <c r="AR264" s="48">
        <v>2</v>
      </c>
    </row>
    <row r="265" spans="1:44">
      <c r="A265" s="44">
        <v>264</v>
      </c>
      <c r="B265" s="45">
        <v>3</v>
      </c>
      <c r="C265" s="45" t="s">
        <v>18</v>
      </c>
      <c r="D265" s="45">
        <v>5</v>
      </c>
      <c r="E265" s="44" t="s">
        <v>44</v>
      </c>
      <c r="F265" s="46">
        <v>-14.557255609157664</v>
      </c>
      <c r="G265" s="60">
        <v>-0.20380999999999999</v>
      </c>
      <c r="H265" s="60">
        <v>-7.7109999999999998E-2</v>
      </c>
      <c r="I265" s="60">
        <v>232.24199999999999</v>
      </c>
      <c r="J265" s="60">
        <v>-0.20380999999999999</v>
      </c>
      <c r="K265" s="60">
        <v>-7.7109999999999998E-2</v>
      </c>
      <c r="L265" s="60">
        <v>232.24199999999999</v>
      </c>
      <c r="M265" s="60">
        <v>32.438400000000001</v>
      </c>
      <c r="N265" s="60">
        <v>23.313099999999999</v>
      </c>
      <c r="O265" s="60">
        <v>33.197000000000003</v>
      </c>
      <c r="P265" s="60">
        <v>2.2890000000000001</v>
      </c>
      <c r="Q265" s="60">
        <v>101.6</v>
      </c>
      <c r="R265" s="60">
        <v>-1.7000000000000001E-2</v>
      </c>
      <c r="S265" s="60">
        <v>-8.0000000000000002E-3</v>
      </c>
      <c r="T265" s="60">
        <v>3.4</v>
      </c>
      <c r="U265" s="60">
        <v>1.6</v>
      </c>
      <c r="V265" s="60">
        <v>-0.1074</v>
      </c>
      <c r="W265" s="60">
        <v>84.006799999999998</v>
      </c>
      <c r="X265" s="60">
        <v>2.367</v>
      </c>
      <c r="Y265" s="60">
        <v>101.6</v>
      </c>
      <c r="Z265" s="60">
        <v>-8.9999999999999993E-3</v>
      </c>
      <c r="AA265" s="60">
        <v>-4.0000000000000001E-3</v>
      </c>
      <c r="AB265" s="60">
        <v>1.4</v>
      </c>
      <c r="AC265" s="60">
        <v>0.5</v>
      </c>
      <c r="AD265" s="60">
        <v>-0.7006</v>
      </c>
      <c r="AE265" s="60">
        <v>6.3E-2</v>
      </c>
      <c r="AF265" s="60">
        <v>7.0999999999999994E-2</v>
      </c>
      <c r="AG265" s="60">
        <v>-8.1000000000000003E-2</v>
      </c>
      <c r="AH265" s="60">
        <v>-2.5999999999999999E-2</v>
      </c>
      <c r="AI265" s="48">
        <v>1</v>
      </c>
      <c r="AJ265" s="48">
        <v>0</v>
      </c>
      <c r="AK265" s="48">
        <v>0</v>
      </c>
      <c r="AL265" s="48">
        <v>0</v>
      </c>
      <c r="AM265" s="48">
        <v>3</v>
      </c>
      <c r="AN265" s="48">
        <v>4</v>
      </c>
      <c r="AO265" s="48">
        <v>5</v>
      </c>
      <c r="AP265" s="48">
        <v>0</v>
      </c>
      <c r="AQ265" s="48">
        <v>1</v>
      </c>
      <c r="AR265" s="48">
        <v>1</v>
      </c>
    </row>
    <row r="266" spans="1:44">
      <c r="A266" s="44">
        <v>265</v>
      </c>
      <c r="B266" s="45">
        <v>1</v>
      </c>
      <c r="C266" s="45" t="s">
        <v>10</v>
      </c>
      <c r="D266" s="45">
        <v>5</v>
      </c>
      <c r="E266" s="44" t="s">
        <v>45</v>
      </c>
      <c r="F266" s="46">
        <v>-20.238192806389179</v>
      </c>
      <c r="G266" s="60">
        <v>-0.18840000000000001</v>
      </c>
      <c r="H266" s="60">
        <v>-3.9399999999999998E-2</v>
      </c>
      <c r="I266" s="60">
        <v>237.05</v>
      </c>
      <c r="J266" s="60">
        <v>-0.1923</v>
      </c>
      <c r="K266" s="60">
        <v>-3.2899999999999999E-2</v>
      </c>
      <c r="L266" s="60">
        <v>236.79</v>
      </c>
      <c r="M266" s="60">
        <v>19.536100000000001</v>
      </c>
      <c r="N266" s="60">
        <v>17.153500000000001</v>
      </c>
      <c r="O266" s="60">
        <v>37.968499999999999</v>
      </c>
      <c r="P266" s="60">
        <v>2.2770000000000001</v>
      </c>
      <c r="Q266" s="60">
        <v>91.5</v>
      </c>
      <c r="R266" s="60">
        <v>-4.7E-2</v>
      </c>
      <c r="S266" s="60">
        <v>5.0000000000000001E-3</v>
      </c>
      <c r="T266" s="60">
        <v>4.4000000000000004</v>
      </c>
      <c r="U266" s="60">
        <v>3.7</v>
      </c>
      <c r="V266" s="60">
        <v>-0.13850000000000001</v>
      </c>
      <c r="W266" s="60">
        <v>101.297</v>
      </c>
      <c r="X266" s="60">
        <v>2.3849999999999998</v>
      </c>
      <c r="Y266" s="60">
        <v>96.6</v>
      </c>
      <c r="Z266" s="60">
        <v>-0.05</v>
      </c>
      <c r="AA266" s="60">
        <v>-1E-3</v>
      </c>
      <c r="AB266" s="60">
        <v>4.5999999999999996</v>
      </c>
      <c r="AC266" s="60">
        <v>4</v>
      </c>
      <c r="AD266" s="60">
        <v>-0.83140000000000003</v>
      </c>
      <c r="AE266" s="60">
        <v>1.4E-2</v>
      </c>
      <c r="AF266" s="60">
        <v>1.4E-2</v>
      </c>
      <c r="AG266" s="60">
        <v>-8.5999999999999993E-2</v>
      </c>
      <c r="AH266" s="60">
        <v>-8.5000000000000006E-2</v>
      </c>
      <c r="AI266" s="48">
        <v>3</v>
      </c>
      <c r="AJ266" s="48">
        <v>2</v>
      </c>
      <c r="AK266" s="48">
        <v>2</v>
      </c>
      <c r="AL266" s="48">
        <v>0</v>
      </c>
      <c r="AM266" s="48">
        <v>1</v>
      </c>
      <c r="AN266" s="48">
        <v>1</v>
      </c>
      <c r="AO266" s="48">
        <v>0</v>
      </c>
      <c r="AP266" s="48">
        <v>1</v>
      </c>
      <c r="AQ266" s="48">
        <v>4</v>
      </c>
      <c r="AR266" s="48">
        <v>4</v>
      </c>
    </row>
    <row r="267" spans="1:44">
      <c r="A267" s="44">
        <v>266</v>
      </c>
      <c r="B267" s="45">
        <v>1</v>
      </c>
      <c r="C267" s="45" t="s">
        <v>13</v>
      </c>
      <c r="D267" s="45">
        <v>5</v>
      </c>
      <c r="E267" s="44" t="s">
        <v>45</v>
      </c>
      <c r="F267" s="46">
        <v>-8.3671877846313691</v>
      </c>
      <c r="G267" s="60">
        <v>-0.15479999999999999</v>
      </c>
      <c r="H267" s="60">
        <v>-5.3900000000000003E-2</v>
      </c>
      <c r="I267" s="60">
        <v>252.15</v>
      </c>
      <c r="J267" s="60">
        <v>-0.17879999999999999</v>
      </c>
      <c r="K267" s="60">
        <v>2.2499999999999999E-2</v>
      </c>
      <c r="L267" s="60">
        <v>245.67</v>
      </c>
      <c r="M267" s="60">
        <v>45.728999999999999</v>
      </c>
      <c r="N267" s="60">
        <v>40.7271</v>
      </c>
      <c r="O267" s="60">
        <v>42.453299999999999</v>
      </c>
      <c r="P267" s="60">
        <v>2.3140000000000001</v>
      </c>
      <c r="Q267" s="60">
        <v>97.8</v>
      </c>
      <c r="R267" s="60">
        <v>-5.0000000000000001E-3</v>
      </c>
      <c r="S267" s="60">
        <v>-1.6E-2</v>
      </c>
      <c r="T267" s="60">
        <v>2.6</v>
      </c>
      <c r="U267" s="60">
        <v>2.2999999999999998</v>
      </c>
      <c r="V267" s="60">
        <v>-0.1077</v>
      </c>
      <c r="W267" s="60">
        <v>85.466300000000004</v>
      </c>
      <c r="X267" s="60">
        <v>2.4009999999999998</v>
      </c>
      <c r="Y267" s="60">
        <v>101.8</v>
      </c>
      <c r="Z267" s="60">
        <v>5.0000000000000001E-3</v>
      </c>
      <c r="AA267" s="60">
        <v>-6.0000000000000001E-3</v>
      </c>
      <c r="AB267" s="60">
        <v>0.8</v>
      </c>
      <c r="AC267" s="60">
        <v>1.1000000000000001</v>
      </c>
      <c r="AD267" s="60">
        <v>-0.746</v>
      </c>
      <c r="AE267" s="60">
        <v>9.2999999999999999E-2</v>
      </c>
      <c r="AF267" s="60">
        <v>6.8000000000000005E-2</v>
      </c>
      <c r="AG267" s="60">
        <v>-0.03</v>
      </c>
      <c r="AH267" s="60">
        <v>-8.7999999999999995E-2</v>
      </c>
      <c r="AI267" s="48">
        <v>1</v>
      </c>
      <c r="AJ267" s="48">
        <v>5</v>
      </c>
      <c r="AK267" s="48">
        <v>4</v>
      </c>
      <c r="AL267" s="48">
        <v>0</v>
      </c>
      <c r="AM267" s="48">
        <v>4</v>
      </c>
      <c r="AN267" s="48">
        <v>0</v>
      </c>
      <c r="AO267" s="48">
        <v>3</v>
      </c>
      <c r="AP267" s="48">
        <v>0</v>
      </c>
      <c r="AQ267" s="48">
        <v>1</v>
      </c>
      <c r="AR267" s="48">
        <v>2</v>
      </c>
    </row>
    <row r="268" spans="1:44">
      <c r="A268" s="44">
        <v>267</v>
      </c>
      <c r="B268" s="45">
        <v>4</v>
      </c>
      <c r="C268" s="45" t="s">
        <v>19</v>
      </c>
      <c r="D268" s="45">
        <v>5</v>
      </c>
      <c r="E268" s="44" t="s">
        <v>45</v>
      </c>
      <c r="F268" s="46">
        <v>-23.603597574990545</v>
      </c>
      <c r="G268" s="60">
        <v>-0.2011</v>
      </c>
      <c r="H268" s="60">
        <v>-4.9200000000000001E-2</v>
      </c>
      <c r="I268" s="60">
        <v>232.16</v>
      </c>
      <c r="J268" s="60">
        <v>-0.20130000000000001</v>
      </c>
      <c r="K268" s="60">
        <v>4.3E-3</v>
      </c>
      <c r="L268" s="60">
        <v>227.36</v>
      </c>
      <c r="M268" s="60">
        <v>19.5656</v>
      </c>
      <c r="N268" s="60">
        <v>17.740200000000002</v>
      </c>
      <c r="O268" s="60">
        <v>34.990400000000001</v>
      </c>
      <c r="P268" s="60">
        <v>2.2789999999999999</v>
      </c>
      <c r="Q268" s="60">
        <v>88</v>
      </c>
      <c r="R268" s="60">
        <v>-0.03</v>
      </c>
      <c r="S268" s="60">
        <v>-2.7E-2</v>
      </c>
      <c r="T268" s="60">
        <v>3.5</v>
      </c>
      <c r="U268" s="60">
        <v>2.7</v>
      </c>
      <c r="V268" s="60">
        <v>-0.1862</v>
      </c>
      <c r="W268" s="60">
        <v>98.1828</v>
      </c>
      <c r="X268" s="60">
        <v>2.3889999999999998</v>
      </c>
      <c r="Y268" s="60">
        <v>93.5</v>
      </c>
      <c r="Z268" s="60">
        <v>-3.9E-2</v>
      </c>
      <c r="AA268" s="60">
        <v>-3.5000000000000003E-2</v>
      </c>
      <c r="AB268" s="60">
        <v>3.2</v>
      </c>
      <c r="AC268" s="60">
        <v>2.2999999999999998</v>
      </c>
      <c r="AD268" s="60">
        <v>-0.89710000000000001</v>
      </c>
      <c r="AE268" s="60">
        <v>4.0000000000000001E-3</v>
      </c>
      <c r="AF268" s="60">
        <v>8.9999999999999993E-3</v>
      </c>
      <c r="AG268" s="60">
        <v>-6.2E-2</v>
      </c>
      <c r="AH268" s="60">
        <v>-2.1999999999999999E-2</v>
      </c>
      <c r="AI268" s="48">
        <v>3</v>
      </c>
      <c r="AJ268" s="48">
        <v>2</v>
      </c>
      <c r="AK268" s="48">
        <v>5</v>
      </c>
      <c r="AL268" s="48">
        <v>4</v>
      </c>
      <c r="AM268" s="48">
        <v>2</v>
      </c>
      <c r="AN268" s="48">
        <v>3</v>
      </c>
      <c r="AO268" s="48">
        <v>4</v>
      </c>
      <c r="AP268" s="48">
        <v>4</v>
      </c>
      <c r="AQ268" s="48">
        <v>4</v>
      </c>
      <c r="AR268" s="48">
        <v>0</v>
      </c>
    </row>
    <row r="269" spans="1:44">
      <c r="A269" s="44">
        <v>268</v>
      </c>
      <c r="B269" s="45">
        <v>4</v>
      </c>
      <c r="C269" s="45" t="s">
        <v>20</v>
      </c>
      <c r="D269" s="45">
        <v>5</v>
      </c>
      <c r="E269" s="44" t="s">
        <v>45</v>
      </c>
      <c r="F269" s="46">
        <v>-9.0114160621487827</v>
      </c>
      <c r="G269" s="60">
        <v>-0.19289999999999999</v>
      </c>
      <c r="H269" s="60">
        <v>-6.1600000000000002E-2</v>
      </c>
      <c r="I269" s="60">
        <v>231.5</v>
      </c>
      <c r="J269" s="60">
        <v>-0.19974</v>
      </c>
      <c r="K269" s="60">
        <v>-3.8100000000000002E-2</v>
      </c>
      <c r="L269" s="60">
        <v>226.114</v>
      </c>
      <c r="M269" s="60">
        <v>18.496400000000001</v>
      </c>
      <c r="N269" s="60">
        <v>17.226900000000001</v>
      </c>
      <c r="O269" s="60">
        <v>21.2849</v>
      </c>
      <c r="P269" s="60">
        <v>2.254</v>
      </c>
      <c r="Q269" s="60">
        <v>84.4</v>
      </c>
      <c r="R269" s="60">
        <v>-4.4999999999999998E-2</v>
      </c>
      <c r="S269" s="60">
        <v>-8.9999999999999993E-3</v>
      </c>
      <c r="T269" s="60">
        <v>0.1</v>
      </c>
      <c r="U269" s="60">
        <v>6.8</v>
      </c>
      <c r="V269" s="60">
        <v>-0.128</v>
      </c>
      <c r="W269" s="60">
        <v>76.5839</v>
      </c>
      <c r="X269" s="60">
        <v>2.3639999999999999</v>
      </c>
      <c r="Y269" s="60">
        <v>95.1</v>
      </c>
      <c r="Z269" s="60">
        <v>-0.06</v>
      </c>
      <c r="AA269" s="60">
        <v>-1.2E-2</v>
      </c>
      <c r="AB269" s="60">
        <v>0.6</v>
      </c>
      <c r="AC269" s="60">
        <v>6.6</v>
      </c>
      <c r="AD269" s="60">
        <v>-0.74919999999999998</v>
      </c>
      <c r="AE269" s="60">
        <v>3.0000000000000001E-3</v>
      </c>
      <c r="AF269" s="60">
        <v>1.0999999999999999E-2</v>
      </c>
      <c r="AG269" s="60">
        <v>5.0999999999999997E-2</v>
      </c>
      <c r="AH269" s="60">
        <v>-8.0000000000000002E-3</v>
      </c>
      <c r="AI269" s="48">
        <v>0</v>
      </c>
      <c r="AJ269" s="48">
        <v>0</v>
      </c>
      <c r="AK269" s="48">
        <v>5</v>
      </c>
      <c r="AL269" s="48">
        <v>5</v>
      </c>
      <c r="AM269" s="48">
        <v>2</v>
      </c>
      <c r="AN269" s="48">
        <v>3</v>
      </c>
      <c r="AO269" s="48">
        <v>4</v>
      </c>
      <c r="AP269" s="48">
        <v>2</v>
      </c>
      <c r="AQ269" s="48">
        <v>0</v>
      </c>
      <c r="AR269" s="48">
        <v>0</v>
      </c>
    </row>
    <row r="270" spans="1:44">
      <c r="A270" s="44">
        <v>269</v>
      </c>
      <c r="B270" s="45">
        <v>2</v>
      </c>
      <c r="C270" s="45" t="s">
        <v>12</v>
      </c>
      <c r="D270" s="45">
        <v>5</v>
      </c>
      <c r="E270" s="44" t="s">
        <v>45</v>
      </c>
      <c r="F270" s="46">
        <v>-15.56582817016988</v>
      </c>
      <c r="G270" s="60">
        <v>-0.2432</v>
      </c>
      <c r="H270" s="60">
        <v>-7.6700000000000004E-2</v>
      </c>
      <c r="I270" s="60">
        <v>205.51</v>
      </c>
      <c r="J270" s="60">
        <v>-0.25080000000000002</v>
      </c>
      <c r="K270" s="60">
        <v>-3.32E-2</v>
      </c>
      <c r="L270" s="60">
        <v>197.71</v>
      </c>
      <c r="M270" s="60">
        <v>17.128399999999999</v>
      </c>
      <c r="N270" s="60">
        <v>16.857299999999999</v>
      </c>
      <c r="O270" s="60">
        <v>18.307400000000001</v>
      </c>
      <c r="P270" s="60">
        <v>2.2410000000000001</v>
      </c>
      <c r="Q270" s="60">
        <v>84.3</v>
      </c>
      <c r="R270" s="60">
        <v>-8.0000000000000002E-3</v>
      </c>
      <c r="S270" s="60">
        <v>-6.0000000000000001E-3</v>
      </c>
      <c r="T270" s="60">
        <v>4.3</v>
      </c>
      <c r="U270" s="60">
        <v>2.8</v>
      </c>
      <c r="V270" s="60">
        <v>-6.7799999999999999E-2</v>
      </c>
      <c r="W270" s="60">
        <v>72.576700000000002</v>
      </c>
      <c r="X270" s="60">
        <v>2.347</v>
      </c>
      <c r="Y270" s="60">
        <v>95.5</v>
      </c>
      <c r="Z270" s="60">
        <v>0</v>
      </c>
      <c r="AA270" s="60">
        <v>4.0000000000000001E-3</v>
      </c>
      <c r="AB270" s="60">
        <v>4.2</v>
      </c>
      <c r="AC270" s="60">
        <v>2.8</v>
      </c>
      <c r="AD270" s="60">
        <v>-0.62780000000000002</v>
      </c>
      <c r="AE270" s="60">
        <v>8.0000000000000002E-3</v>
      </c>
      <c r="AF270" s="60">
        <v>1.2E-2</v>
      </c>
      <c r="AG270" s="60">
        <v>4.4999999999999998E-2</v>
      </c>
      <c r="AH270" s="60">
        <v>-1.7000000000000001E-2</v>
      </c>
      <c r="AI270" s="48">
        <v>4</v>
      </c>
      <c r="AJ270" s="48">
        <v>3</v>
      </c>
      <c r="AK270" s="48">
        <v>3</v>
      </c>
      <c r="AL270" s="48">
        <v>2</v>
      </c>
      <c r="AM270" s="48">
        <v>0</v>
      </c>
      <c r="AN270" s="48">
        <v>5</v>
      </c>
      <c r="AO270" s="48">
        <v>1</v>
      </c>
      <c r="AP270" s="48">
        <v>3</v>
      </c>
      <c r="AQ270" s="48">
        <v>3</v>
      </c>
      <c r="AR270" s="48">
        <v>3</v>
      </c>
    </row>
    <row r="271" spans="1:44">
      <c r="A271" s="44">
        <v>270</v>
      </c>
      <c r="B271" s="45">
        <v>5</v>
      </c>
      <c r="C271" s="45" t="s">
        <v>21</v>
      </c>
      <c r="D271" s="45">
        <v>5</v>
      </c>
      <c r="E271" s="44" t="s">
        <v>45</v>
      </c>
      <c r="F271" s="46">
        <v>-4.8120570545222563</v>
      </c>
      <c r="G271" s="60">
        <v>-0.17036999999999999</v>
      </c>
      <c r="H271" s="60">
        <v>-3.9910000000000001E-2</v>
      </c>
      <c r="I271" s="60">
        <v>241.81</v>
      </c>
      <c r="J271" s="60">
        <v>-0.16420000000000001</v>
      </c>
      <c r="K271" s="60">
        <v>2.3599999999999999E-2</v>
      </c>
      <c r="L271" s="60">
        <v>240.51</v>
      </c>
      <c r="M271" s="60">
        <v>33.479399999999998</v>
      </c>
      <c r="N271" s="60">
        <v>32.021099999999997</v>
      </c>
      <c r="O271" s="60">
        <v>34.2273</v>
      </c>
      <c r="P271" s="60">
        <v>2.294</v>
      </c>
      <c r="Q271" s="60">
        <v>88.8</v>
      </c>
      <c r="R271" s="60">
        <v>-4.4999999999999998E-2</v>
      </c>
      <c r="S271" s="60">
        <v>-3.0000000000000001E-3</v>
      </c>
      <c r="T271" s="60">
        <v>2.2999999999999998</v>
      </c>
      <c r="U271" s="60">
        <v>4.9000000000000004</v>
      </c>
      <c r="V271" s="60">
        <v>-0.1249</v>
      </c>
      <c r="W271" s="60">
        <v>81.160399999999996</v>
      </c>
      <c r="X271" s="60">
        <v>2.3969999999999998</v>
      </c>
      <c r="Y271" s="60">
        <v>89.4</v>
      </c>
      <c r="Z271" s="60">
        <v>-6.0999999999999999E-2</v>
      </c>
      <c r="AA271" s="60">
        <v>3.0000000000000001E-3</v>
      </c>
      <c r="AB271" s="60">
        <v>-0.9</v>
      </c>
      <c r="AC271" s="60">
        <v>4.0999999999999996</v>
      </c>
      <c r="AD271" s="60">
        <v>-0.82199999999999995</v>
      </c>
      <c r="AE271" s="60">
        <v>4.3999999999999997E-2</v>
      </c>
      <c r="AF271" s="60">
        <v>4.7E-2</v>
      </c>
      <c r="AG271" s="60">
        <v>-6.2E-2</v>
      </c>
      <c r="AH271" s="60">
        <v>-0.111</v>
      </c>
      <c r="AI271" s="48">
        <v>3</v>
      </c>
      <c r="AJ271" s="48">
        <v>2</v>
      </c>
      <c r="AK271" s="48">
        <v>2</v>
      </c>
      <c r="AL271" s="48">
        <v>4</v>
      </c>
      <c r="AM271" s="48">
        <v>1</v>
      </c>
      <c r="AN271" s="48">
        <v>1</v>
      </c>
      <c r="AO271" s="48">
        <v>4</v>
      </c>
      <c r="AP271" s="48">
        <v>4</v>
      </c>
      <c r="AQ271" s="48">
        <v>4</v>
      </c>
      <c r="AR271" s="48">
        <v>0</v>
      </c>
    </row>
    <row r="272" spans="1:44">
      <c r="A272" s="44">
        <v>271</v>
      </c>
      <c r="B272" s="45">
        <v>3</v>
      </c>
      <c r="C272" s="45" t="s">
        <v>14</v>
      </c>
      <c r="D272" s="45">
        <v>5</v>
      </c>
      <c r="E272" s="44" t="s">
        <v>45</v>
      </c>
      <c r="F272" s="46">
        <v>-20.078741460996525</v>
      </c>
      <c r="G272" s="60">
        <v>-0.18690000000000001</v>
      </c>
      <c r="H272" s="60">
        <v>-5.0599999999999999E-2</v>
      </c>
      <c r="I272" s="60">
        <v>241.3</v>
      </c>
      <c r="J272" s="60">
        <v>-0.189</v>
      </c>
      <c r="K272" s="60">
        <v>-4.7699999999999999E-2</v>
      </c>
      <c r="L272" s="60">
        <v>239.2</v>
      </c>
      <c r="M272" s="60">
        <v>22.660499999999999</v>
      </c>
      <c r="N272" s="60">
        <v>20.959800000000001</v>
      </c>
      <c r="O272" s="60">
        <v>35.631700000000002</v>
      </c>
      <c r="P272" s="60">
        <v>2.2909999999999999</v>
      </c>
      <c r="Q272" s="60">
        <v>87.6</v>
      </c>
      <c r="R272" s="60">
        <v>-1.7000000000000001E-2</v>
      </c>
      <c r="S272" s="60">
        <v>-1.9E-2</v>
      </c>
      <c r="T272" s="60">
        <v>3.9</v>
      </c>
      <c r="U272" s="60">
        <v>4.4000000000000004</v>
      </c>
      <c r="V272" s="60">
        <v>-0.1095</v>
      </c>
      <c r="W272" s="60">
        <v>89.671300000000002</v>
      </c>
      <c r="X272" s="60">
        <v>2.38</v>
      </c>
      <c r="Y272" s="60">
        <v>94.4</v>
      </c>
      <c r="Z272" s="60">
        <v>-1.9E-2</v>
      </c>
      <c r="AA272" s="60">
        <v>-0.02</v>
      </c>
      <c r="AB272" s="60">
        <v>3</v>
      </c>
      <c r="AC272" s="60">
        <v>2.9</v>
      </c>
      <c r="AD272" s="60">
        <v>-0.76980000000000004</v>
      </c>
      <c r="AE272" s="60">
        <v>2.5999999999999999E-2</v>
      </c>
      <c r="AF272" s="60">
        <v>2.5000000000000001E-2</v>
      </c>
      <c r="AG272" s="60">
        <v>-9.7000000000000003E-2</v>
      </c>
      <c r="AH272" s="60">
        <v>-0.107</v>
      </c>
      <c r="AI272" s="48">
        <v>3</v>
      </c>
      <c r="AJ272" s="48">
        <v>2</v>
      </c>
      <c r="AK272" s="48">
        <v>4</v>
      </c>
      <c r="AL272" s="48">
        <v>0</v>
      </c>
      <c r="AM272" s="48">
        <v>3</v>
      </c>
      <c r="AN272" s="48">
        <v>1</v>
      </c>
      <c r="AO272" s="48">
        <v>0</v>
      </c>
      <c r="AP272" s="48">
        <v>1</v>
      </c>
      <c r="AQ272" s="48">
        <v>2</v>
      </c>
      <c r="AR272" s="48">
        <v>4</v>
      </c>
    </row>
    <row r="273" spans="1:44">
      <c r="A273" s="44">
        <v>272</v>
      </c>
      <c r="B273" s="45">
        <v>2</v>
      </c>
      <c r="C273" s="45" t="s">
        <v>15</v>
      </c>
      <c r="D273" s="45">
        <v>5</v>
      </c>
      <c r="E273" s="44" t="s">
        <v>45</v>
      </c>
      <c r="F273" s="46">
        <v>-11.231240960885316</v>
      </c>
      <c r="G273" s="60">
        <v>-0.2132</v>
      </c>
      <c r="H273" s="60">
        <v>-7.8E-2</v>
      </c>
      <c r="I273" s="60">
        <v>226.39</v>
      </c>
      <c r="J273" s="60">
        <v>-0.21657000000000001</v>
      </c>
      <c r="K273" s="60">
        <v>-7.7670000000000003E-2</v>
      </c>
      <c r="L273" s="60">
        <v>222.35599999999999</v>
      </c>
      <c r="M273" s="60">
        <v>26.708600000000001</v>
      </c>
      <c r="N273" s="60">
        <v>24.454499999999999</v>
      </c>
      <c r="O273" s="60">
        <v>23.6569</v>
      </c>
      <c r="P273" s="60">
        <v>2.2639999999999998</v>
      </c>
      <c r="Q273" s="60">
        <v>82.8</v>
      </c>
      <c r="R273" s="60">
        <v>-1.0999999999999999E-2</v>
      </c>
      <c r="S273" s="60">
        <v>-2.1000000000000001E-2</v>
      </c>
      <c r="T273" s="60">
        <v>2.4</v>
      </c>
      <c r="U273" s="60">
        <v>3.8</v>
      </c>
      <c r="V273" s="60">
        <v>-7.1999999999999995E-2</v>
      </c>
      <c r="W273" s="60">
        <v>73.416899999999998</v>
      </c>
      <c r="X273" s="60">
        <v>2.3610000000000002</v>
      </c>
      <c r="Y273" s="60">
        <v>94.3</v>
      </c>
      <c r="Z273" s="60">
        <v>-0.01</v>
      </c>
      <c r="AA273" s="60">
        <v>-1.9E-2</v>
      </c>
      <c r="AB273" s="60">
        <v>2.4</v>
      </c>
      <c r="AC273" s="60">
        <v>4.0999999999999996</v>
      </c>
      <c r="AD273" s="60">
        <v>-0.67490000000000006</v>
      </c>
      <c r="AE273" s="60">
        <v>3.5999999999999997E-2</v>
      </c>
      <c r="AF273" s="60">
        <v>3.7999999999999999E-2</v>
      </c>
      <c r="AG273" s="60">
        <v>5.0000000000000001E-3</v>
      </c>
      <c r="AH273" s="60">
        <v>6.0000000000000001E-3</v>
      </c>
      <c r="AI273" s="48">
        <v>0</v>
      </c>
      <c r="AJ273" s="48">
        <v>0</v>
      </c>
      <c r="AK273" s="48">
        <v>0</v>
      </c>
      <c r="AL273" s="48">
        <v>1</v>
      </c>
      <c r="AM273" s="48">
        <v>5</v>
      </c>
      <c r="AN273" s="48">
        <v>2</v>
      </c>
      <c r="AO273" s="48">
        <v>5</v>
      </c>
      <c r="AP273" s="48">
        <v>0</v>
      </c>
      <c r="AQ273" s="48">
        <v>5</v>
      </c>
      <c r="AR273" s="48">
        <v>1</v>
      </c>
    </row>
    <row r="274" spans="1:44">
      <c r="A274" s="44">
        <v>273</v>
      </c>
      <c r="B274" s="45">
        <v>3</v>
      </c>
      <c r="C274" s="45" t="s">
        <v>16</v>
      </c>
      <c r="D274" s="45">
        <v>5</v>
      </c>
      <c r="E274" s="44" t="s">
        <v>45</v>
      </c>
      <c r="F274" s="46">
        <v>-10.580026600284782</v>
      </c>
      <c r="G274" s="60">
        <v>-0.18360000000000001</v>
      </c>
      <c r="H274" s="60">
        <v>-5.0500000000000003E-2</v>
      </c>
      <c r="I274" s="60">
        <v>243.55</v>
      </c>
      <c r="J274" s="60">
        <v>-0.18523999999999999</v>
      </c>
      <c r="K274" s="60">
        <v>-4.6699999999999998E-2</v>
      </c>
      <c r="L274" s="60">
        <v>240.85599999999999</v>
      </c>
      <c r="M274" s="60">
        <v>32.53</v>
      </c>
      <c r="N274" s="61">
        <v>32.10487680699233</v>
      </c>
      <c r="O274" s="60">
        <v>31.824000000000002</v>
      </c>
      <c r="P274" s="60">
        <v>2.3010000000000002</v>
      </c>
      <c r="Q274" s="60">
        <v>87.3</v>
      </c>
      <c r="R274" s="60">
        <v>-3.4000000000000002E-2</v>
      </c>
      <c r="S274" s="60">
        <v>1.2E-2</v>
      </c>
      <c r="T274" s="60">
        <v>0.3</v>
      </c>
      <c r="U274" s="60">
        <v>1.6</v>
      </c>
      <c r="V274" s="60">
        <v>-9.6199999999999994E-2</v>
      </c>
      <c r="W274" s="60">
        <v>84.351900000000001</v>
      </c>
      <c r="X274" s="60">
        <v>2.383</v>
      </c>
      <c r="Y274" s="60">
        <v>97.9</v>
      </c>
      <c r="Z274" s="60">
        <v>-3.2000000000000001E-2</v>
      </c>
      <c r="AA274" s="60">
        <v>2.1999999999999999E-2</v>
      </c>
      <c r="AB274" s="60">
        <v>-0.9</v>
      </c>
      <c r="AC274" s="60">
        <v>-0.2</v>
      </c>
      <c r="AD274" s="60">
        <v>-0.73650000000000004</v>
      </c>
      <c r="AE274" s="60">
        <v>5.6000000000000001E-2</v>
      </c>
      <c r="AF274" s="60">
        <v>6.7000000000000004E-2</v>
      </c>
      <c r="AG274" s="60">
        <v>-8.4000000000000005E-2</v>
      </c>
      <c r="AH274" s="60">
        <v>-4.8000000000000001E-2</v>
      </c>
      <c r="AI274" s="48">
        <v>1</v>
      </c>
      <c r="AJ274" s="48">
        <v>5</v>
      </c>
      <c r="AK274" s="48">
        <v>4</v>
      </c>
      <c r="AL274" s="48">
        <v>0</v>
      </c>
      <c r="AM274" s="48">
        <v>4</v>
      </c>
      <c r="AN274" s="48">
        <v>0</v>
      </c>
      <c r="AO274" s="48">
        <v>3</v>
      </c>
      <c r="AP274" s="48">
        <v>0</v>
      </c>
      <c r="AQ274" s="48">
        <v>1</v>
      </c>
      <c r="AR274" s="48">
        <v>2</v>
      </c>
    </row>
    <row r="275" spans="1:44">
      <c r="A275" s="44">
        <v>274</v>
      </c>
      <c r="B275" s="45">
        <v>3</v>
      </c>
      <c r="C275" s="45" t="s">
        <v>17</v>
      </c>
      <c r="D275" s="45">
        <v>5</v>
      </c>
      <c r="E275" s="44" t="s">
        <v>45</v>
      </c>
      <c r="F275" s="46">
        <v>-20.518641626050567</v>
      </c>
      <c r="G275" s="60">
        <v>-0.18204999999999999</v>
      </c>
      <c r="H275" s="60">
        <v>-4.7039999999999998E-2</v>
      </c>
      <c r="I275" s="60">
        <v>244.994</v>
      </c>
      <c r="J275" s="60">
        <v>-0.18192</v>
      </c>
      <c r="K275" s="60">
        <v>-4.2880000000000001E-2</v>
      </c>
      <c r="L275" s="60">
        <v>243.279</v>
      </c>
      <c r="M275" s="60">
        <v>23.3294</v>
      </c>
      <c r="N275" s="60">
        <v>23.496400000000001</v>
      </c>
      <c r="O275" s="60">
        <v>37.511099999999999</v>
      </c>
      <c r="P275" s="60">
        <v>2.2919999999999998</v>
      </c>
      <c r="Q275" s="60">
        <v>89.2</v>
      </c>
      <c r="R275" s="60">
        <v>-1.9E-2</v>
      </c>
      <c r="S275" s="60">
        <v>-2.1000000000000001E-2</v>
      </c>
      <c r="T275" s="60">
        <v>4.4000000000000004</v>
      </c>
      <c r="U275" s="60">
        <v>3.6</v>
      </c>
      <c r="V275" s="60">
        <v>-0.1123</v>
      </c>
      <c r="W275" s="60">
        <v>92.5227</v>
      </c>
      <c r="X275" s="60">
        <v>2.3809999999999998</v>
      </c>
      <c r="Y275" s="60">
        <v>95.6</v>
      </c>
      <c r="Z275" s="60">
        <v>-1.9E-2</v>
      </c>
      <c r="AA275" s="60">
        <v>-2.1999999999999999E-2</v>
      </c>
      <c r="AB275" s="60">
        <v>3.6</v>
      </c>
      <c r="AC275" s="60">
        <v>2.4</v>
      </c>
      <c r="AD275" s="60">
        <v>-0.77769999999999995</v>
      </c>
      <c r="AE275" s="60">
        <v>2.9000000000000001E-2</v>
      </c>
      <c r="AF275" s="60">
        <v>2.3E-2</v>
      </c>
      <c r="AG275" s="60">
        <v>-0.1</v>
      </c>
      <c r="AH275" s="60">
        <v>-0.11700000000000001</v>
      </c>
      <c r="AI275" s="48">
        <v>3</v>
      </c>
      <c r="AJ275" s="48">
        <v>2</v>
      </c>
      <c r="AK275" s="48">
        <v>4</v>
      </c>
      <c r="AL275" s="48">
        <v>0</v>
      </c>
      <c r="AM275" s="48">
        <v>1</v>
      </c>
      <c r="AN275" s="48">
        <v>1</v>
      </c>
      <c r="AO275" s="48">
        <v>0</v>
      </c>
      <c r="AP275" s="48">
        <v>1</v>
      </c>
      <c r="AQ275" s="48">
        <v>2</v>
      </c>
      <c r="AR275" s="48">
        <v>4</v>
      </c>
    </row>
    <row r="276" spans="1:44">
      <c r="A276" s="44">
        <v>275</v>
      </c>
      <c r="B276" s="45">
        <v>3</v>
      </c>
      <c r="C276" s="45" t="s">
        <v>18</v>
      </c>
      <c r="D276" s="45">
        <v>5</v>
      </c>
      <c r="E276" s="44" t="s">
        <v>45</v>
      </c>
      <c r="F276" s="46">
        <v>-19.213864843515012</v>
      </c>
      <c r="G276" s="60">
        <v>-0.20380999999999999</v>
      </c>
      <c r="H276" s="60">
        <v>-7.7109999999999998E-2</v>
      </c>
      <c r="I276" s="60">
        <v>232.24199999999999</v>
      </c>
      <c r="J276" s="60">
        <v>-0.20834</v>
      </c>
      <c r="K276" s="60">
        <v>-7.6700000000000004E-2</v>
      </c>
      <c r="L276" s="60">
        <v>228.71199999999999</v>
      </c>
      <c r="M276" s="60">
        <v>24.470199999999998</v>
      </c>
      <c r="N276" s="60">
        <v>22.257000000000001</v>
      </c>
      <c r="O276" s="60">
        <v>32.078699999999998</v>
      </c>
      <c r="P276" s="60">
        <v>2.286</v>
      </c>
      <c r="Q276" s="60">
        <v>88.1</v>
      </c>
      <c r="R276" s="60">
        <v>-1.4999999999999999E-2</v>
      </c>
      <c r="S276" s="60">
        <v>-2.1999999999999999E-2</v>
      </c>
      <c r="T276" s="60">
        <v>3.4</v>
      </c>
      <c r="U276" s="60">
        <v>4.8</v>
      </c>
      <c r="V276" s="60">
        <v>-9.4399999999999998E-2</v>
      </c>
      <c r="W276" s="60">
        <v>87.250399999999999</v>
      </c>
      <c r="X276" s="60">
        <v>2.375</v>
      </c>
      <c r="Y276" s="60">
        <v>97.1</v>
      </c>
      <c r="Z276" s="60">
        <v>-1.4999999999999999E-2</v>
      </c>
      <c r="AA276" s="60">
        <v>-2.1000000000000001E-2</v>
      </c>
      <c r="AB276" s="60">
        <v>2.7</v>
      </c>
      <c r="AC276" s="60">
        <v>3</v>
      </c>
      <c r="AD276" s="60">
        <v>-0.74339999999999995</v>
      </c>
      <c r="AE276" s="60">
        <v>2.8000000000000001E-2</v>
      </c>
      <c r="AF276" s="60">
        <v>1.9E-2</v>
      </c>
      <c r="AG276" s="60">
        <v>-8.5999999999999993E-2</v>
      </c>
      <c r="AH276" s="60">
        <v>-0.10199999999999999</v>
      </c>
      <c r="AI276" s="48">
        <v>0</v>
      </c>
      <c r="AJ276" s="48">
        <v>0</v>
      </c>
      <c r="AK276" s="48">
        <v>0</v>
      </c>
      <c r="AL276" s="48">
        <v>1</v>
      </c>
      <c r="AM276" s="48">
        <v>5</v>
      </c>
      <c r="AN276" s="48">
        <v>2</v>
      </c>
      <c r="AO276" s="48">
        <v>5</v>
      </c>
      <c r="AP276" s="48">
        <v>0</v>
      </c>
      <c r="AQ276" s="48">
        <v>2</v>
      </c>
      <c r="AR276" s="48">
        <v>1</v>
      </c>
    </row>
    <row r="277" spans="1:44">
      <c r="G277" s="10"/>
      <c r="H277" s="10"/>
      <c r="I277" s="11"/>
      <c r="J277" s="10"/>
      <c r="K277" s="10"/>
      <c r="L277" s="11"/>
      <c r="M277" s="11"/>
      <c r="N277" s="11"/>
      <c r="O277" s="11"/>
      <c r="P277" s="12"/>
      <c r="Q277" s="13"/>
      <c r="R277" s="12"/>
      <c r="S277" s="12"/>
      <c r="T277" s="13"/>
      <c r="U277" s="13"/>
      <c r="V277" s="10"/>
      <c r="W277" s="11"/>
      <c r="X277" s="11"/>
      <c r="Y277" s="13"/>
      <c r="Z277" s="12"/>
      <c r="AA277" s="12"/>
      <c r="AB277" s="13"/>
      <c r="AC277" s="13"/>
      <c r="AD277" s="10"/>
      <c r="AE277" s="14"/>
      <c r="AF277" s="12"/>
      <c r="AG277" s="14"/>
      <c r="AH277" s="14"/>
    </row>
    <row r="278" spans="1:44"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</sheetData>
  <sortState xmlns:xlrd2="http://schemas.microsoft.com/office/spreadsheetml/2017/richdata2" ref="BN2:BP276">
    <sortCondition ref="BN2:BN276"/>
  </sortState>
  <conditionalFormatting sqref="BH8:BH10 BH17:BH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415E-2D4F-4FEB-83EB-181CE6BB2185}">
  <sheetPr codeName="Hoja1"/>
  <dimension ref="A1:AI284"/>
  <sheetViews>
    <sheetView tabSelected="1" zoomScale="66" zoomScaleNormal="66" workbookViewId="0">
      <selection activeCell="I30" sqref="I30"/>
    </sheetView>
  </sheetViews>
  <sheetFormatPr baseColWidth="10" defaultRowHeight="14.5"/>
  <sheetData>
    <row r="1" spans="1:35">
      <c r="B1" s="53" t="s">
        <v>74</v>
      </c>
      <c r="C1" s="53" t="s">
        <v>102</v>
      </c>
      <c r="D1" s="53" t="s">
        <v>90</v>
      </c>
      <c r="E1" s="53" t="s">
        <v>99</v>
      </c>
      <c r="F1" s="53" t="s">
        <v>100</v>
      </c>
      <c r="G1" s="54" t="s">
        <v>105</v>
      </c>
      <c r="H1" s="54" t="s">
        <v>74</v>
      </c>
      <c r="I1" s="54" t="s">
        <v>101</v>
      </c>
      <c r="J1" s="54" t="s">
        <v>76</v>
      </c>
      <c r="K1" s="54" t="s">
        <v>99</v>
      </c>
      <c r="L1" s="54" t="s">
        <v>100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A2" s="63" t="s">
        <v>46</v>
      </c>
      <c r="B2" s="19">
        <v>0.97</v>
      </c>
      <c r="C2" s="19">
        <v>0.82</v>
      </c>
      <c r="D2" s="19">
        <v>0.28000000000000003</v>
      </c>
      <c r="E2" s="19">
        <v>0.77</v>
      </c>
      <c r="F2" s="19">
        <v>0.83</v>
      </c>
      <c r="G2" s="55" t="s">
        <v>46</v>
      </c>
      <c r="H2" s="32">
        <f>AVERAGE(B2:B11)</f>
        <v>0.95399999999999996</v>
      </c>
      <c r="I2" s="32">
        <f t="shared" ref="I2:J2" si="0">AVERAGE(C2:C11)</f>
        <v>0.79299999999999993</v>
      </c>
      <c r="J2" s="32">
        <f t="shared" si="0"/>
        <v>0.23400000000000004</v>
      </c>
      <c r="K2" s="32">
        <f t="shared" ref="K2" si="1">AVERAGE(E2:E11)</f>
        <v>0.748</v>
      </c>
      <c r="L2" s="32">
        <f t="shared" ref="L2" si="2">AVERAGE(F2:F11)</f>
        <v>0.77400000000000002</v>
      </c>
    </row>
    <row r="3" spans="1:35">
      <c r="A3" s="63"/>
      <c r="B3" s="19">
        <v>0.94</v>
      </c>
      <c r="C3" s="19">
        <v>0.74</v>
      </c>
      <c r="D3" s="19">
        <v>0.28000000000000003</v>
      </c>
      <c r="E3" s="19">
        <v>0.51</v>
      </c>
      <c r="F3" s="19">
        <v>0.74</v>
      </c>
      <c r="G3" s="55" t="s">
        <v>47</v>
      </c>
      <c r="H3" s="32">
        <f>AVERAGE(B12:B21)</f>
        <v>0.95499999999999985</v>
      </c>
      <c r="I3" s="32">
        <f>AVERAGE(C12:C21)</f>
        <v>0.74600000000000011</v>
      </c>
      <c r="J3" s="32">
        <f>AVERAGE(D12:D21)</f>
        <v>0.39300000000000007</v>
      </c>
      <c r="K3" s="32">
        <f t="shared" ref="K3:L3" si="3">AVERAGE(E12:E21)</f>
        <v>0.69100000000000006</v>
      </c>
      <c r="L3" s="32">
        <f t="shared" si="3"/>
        <v>0.75299999999999989</v>
      </c>
    </row>
    <row r="4" spans="1:35">
      <c r="A4" s="63"/>
      <c r="B4" s="19">
        <v>0.92</v>
      </c>
      <c r="C4" s="19">
        <v>0.62</v>
      </c>
      <c r="D4" s="19">
        <v>7.0000000000000007E-2</v>
      </c>
      <c r="E4" s="19">
        <v>0.39</v>
      </c>
      <c r="F4" s="19">
        <v>0.69</v>
      </c>
      <c r="G4" s="55" t="s">
        <v>48</v>
      </c>
      <c r="H4" s="32">
        <f>AVERAGE(B22:B31)</f>
        <v>0.9730000000000002</v>
      </c>
      <c r="I4" s="32">
        <f t="shared" ref="I4:J4" si="4">AVERAGE(C22:C31)</f>
        <v>0.89200000000000013</v>
      </c>
      <c r="J4" s="32">
        <f t="shared" si="4"/>
        <v>0.12</v>
      </c>
      <c r="K4" s="32">
        <f t="shared" ref="K4" si="5">AVERAGE(E22:E31)</f>
        <v>0.8869999999999999</v>
      </c>
      <c r="L4" s="32">
        <f t="shared" ref="L4" si="6">AVERAGE(F22:F31)</f>
        <v>0.90700000000000003</v>
      </c>
    </row>
    <row r="5" spans="1:35">
      <c r="A5" s="63"/>
      <c r="B5" s="19">
        <v>0.96</v>
      </c>
      <c r="C5" s="19">
        <v>0.84</v>
      </c>
      <c r="D5" s="19">
        <v>0.17</v>
      </c>
      <c r="E5" s="19">
        <v>0.85</v>
      </c>
      <c r="F5" s="19">
        <v>0.83</v>
      </c>
      <c r="G5" s="55" t="s">
        <v>49</v>
      </c>
      <c r="H5" s="32">
        <f>AVERAGE(B32:B41)</f>
        <v>0.96200000000000008</v>
      </c>
      <c r="I5" s="32">
        <f t="shared" ref="I5:J5" si="7">AVERAGE(C32:C41)</f>
        <v>0.82300000000000006</v>
      </c>
      <c r="J5" s="32">
        <f t="shared" si="7"/>
        <v>0.24700000000000003</v>
      </c>
      <c r="K5" s="32">
        <f t="shared" ref="K5" si="8">AVERAGE(E32:E41)</f>
        <v>0.79299999999999993</v>
      </c>
      <c r="L5" s="32">
        <f t="shared" ref="L5" si="9">AVERAGE(F32:F41)</f>
        <v>0.82700000000000018</v>
      </c>
    </row>
    <row r="6" spans="1:35">
      <c r="A6" s="63"/>
      <c r="B6" s="19">
        <v>0.91</v>
      </c>
      <c r="C6" s="19">
        <v>0.78</v>
      </c>
      <c r="D6" s="19">
        <v>0.2</v>
      </c>
      <c r="E6" s="19">
        <v>0.75</v>
      </c>
      <c r="F6" s="19">
        <v>0.68</v>
      </c>
      <c r="G6" s="55" t="s">
        <v>50</v>
      </c>
      <c r="H6" s="32">
        <f>AVERAGE(B42:B51)</f>
        <v>0.95299999999999996</v>
      </c>
      <c r="I6" s="32">
        <f t="shared" ref="I6:J6" si="10">AVERAGE(C42:C51)</f>
        <v>0.76500000000000001</v>
      </c>
      <c r="J6" s="32">
        <f t="shared" si="10"/>
        <v>0.39599999999999996</v>
      </c>
      <c r="K6" s="32">
        <f t="shared" ref="K6" si="11">AVERAGE(E42:E51)</f>
        <v>0.72099999999999997</v>
      </c>
      <c r="L6" s="32">
        <f t="shared" ref="L6" si="12">AVERAGE(F42:F51)</f>
        <v>0.77399999999999991</v>
      </c>
    </row>
    <row r="7" spans="1:35">
      <c r="A7" s="63"/>
      <c r="B7" s="19">
        <v>0.97</v>
      </c>
      <c r="C7" s="19">
        <v>0.85</v>
      </c>
      <c r="D7" s="19">
        <v>0.09</v>
      </c>
      <c r="E7" s="19">
        <v>0.89</v>
      </c>
      <c r="F7" s="19">
        <v>0.87</v>
      </c>
      <c r="G7" s="55" t="s">
        <v>51</v>
      </c>
      <c r="H7" s="32">
        <f>AVERAGE(B52:B61)</f>
        <v>0.97499999999999998</v>
      </c>
      <c r="I7" s="32">
        <f t="shared" ref="I7:J7" si="13">AVERAGE(C52:C61)</f>
        <v>0.89900000000000002</v>
      </c>
      <c r="J7" s="32">
        <f t="shared" si="13"/>
        <v>0.12400000000000003</v>
      </c>
      <c r="K7" s="32">
        <f t="shared" ref="K7" si="14">AVERAGE(E52:E61)</f>
        <v>0.90100000000000002</v>
      </c>
      <c r="L7" s="32">
        <f t="shared" ref="L7" si="15">AVERAGE(F52:F61)</f>
        <v>0.91899999999999993</v>
      </c>
    </row>
    <row r="8" spans="1:35">
      <c r="A8" s="63"/>
      <c r="B8" s="19">
        <v>0.97</v>
      </c>
      <c r="C8" s="19">
        <v>0.86</v>
      </c>
      <c r="D8" s="19">
        <v>0.4</v>
      </c>
      <c r="E8" s="19">
        <v>0.88</v>
      </c>
      <c r="F8" s="19">
        <v>0.74</v>
      </c>
      <c r="G8" s="55" t="s">
        <v>52</v>
      </c>
      <c r="H8" s="32">
        <f>AVERAGE(B62:B71)</f>
        <v>0.88400000000000012</v>
      </c>
      <c r="I8" s="32">
        <f t="shared" ref="I8:J8" si="16">AVERAGE(C62:C71)</f>
        <v>0.82900000000000007</v>
      </c>
      <c r="J8" s="32">
        <f t="shared" si="16"/>
        <v>0.26800000000000002</v>
      </c>
      <c r="K8" s="32">
        <f t="shared" ref="K8" si="17">AVERAGE(E62:E71)</f>
        <v>0.80300000000000016</v>
      </c>
      <c r="L8" s="32">
        <f t="shared" ref="L8" si="18">AVERAGE(F62:F71)</f>
        <v>0.79100000000000004</v>
      </c>
    </row>
    <row r="9" spans="1:35">
      <c r="A9" s="63"/>
      <c r="B9" s="19">
        <v>0.98</v>
      </c>
      <c r="C9" s="19">
        <v>0.86</v>
      </c>
      <c r="D9" s="19">
        <v>0.28000000000000003</v>
      </c>
      <c r="E9" s="19">
        <v>0.84</v>
      </c>
      <c r="F9" s="19">
        <v>0.72</v>
      </c>
      <c r="G9" s="55" t="s">
        <v>53</v>
      </c>
      <c r="H9" s="32">
        <f>AVERAGE(B72:B81)</f>
        <v>0.82400000000000007</v>
      </c>
      <c r="I9" s="32">
        <f t="shared" ref="I9:J9" si="19">AVERAGE(C72:C81)</f>
        <v>0.60100000000000009</v>
      </c>
      <c r="J9" s="32">
        <f t="shared" si="19"/>
        <v>0.28599999999999992</v>
      </c>
      <c r="K9" s="32">
        <f t="shared" ref="K9" si="20">AVERAGE(E72:E81)</f>
        <v>0.69900000000000007</v>
      </c>
      <c r="L9" s="32">
        <f t="shared" ref="L9" si="21">AVERAGE(F72:F81)</f>
        <v>0.71499999999999997</v>
      </c>
    </row>
    <row r="10" spans="1:35">
      <c r="A10" s="63"/>
      <c r="B10" s="19">
        <v>0.97</v>
      </c>
      <c r="C10" s="19">
        <v>0.8</v>
      </c>
      <c r="D10" s="19">
        <v>0.2</v>
      </c>
      <c r="E10" s="19">
        <v>0.82</v>
      </c>
      <c r="F10" s="19">
        <v>0.86</v>
      </c>
      <c r="G10" s="55" t="s">
        <v>54</v>
      </c>
      <c r="H10" s="32">
        <f>AVERAGE(B82:B91)</f>
        <v>0.77400000000000002</v>
      </c>
      <c r="I10" s="32">
        <f t="shared" ref="I10:J10" si="22">AVERAGE(C82:C91)</f>
        <v>0.72800000000000009</v>
      </c>
      <c r="J10" s="32">
        <f t="shared" si="22"/>
        <v>0.378</v>
      </c>
      <c r="K10" s="32">
        <f t="shared" ref="K10" si="23">AVERAGE(E82:E91)</f>
        <v>0.71900000000000008</v>
      </c>
      <c r="L10" s="32">
        <f t="shared" ref="L10" si="24">AVERAGE(F82:F91)</f>
        <v>0.76800000000000002</v>
      </c>
    </row>
    <row r="11" spans="1:35">
      <c r="A11" s="63"/>
      <c r="B11" s="19">
        <v>0.95</v>
      </c>
      <c r="C11" s="19">
        <v>0.76</v>
      </c>
      <c r="D11" s="19">
        <v>0.37</v>
      </c>
      <c r="E11" s="19">
        <v>0.78</v>
      </c>
      <c r="F11" s="19">
        <v>0.78</v>
      </c>
      <c r="G11" s="55" t="s">
        <v>55</v>
      </c>
      <c r="H11" s="32">
        <f>AVERAGE(B92:B101)</f>
        <v>0.97200000000000009</v>
      </c>
      <c r="I11" s="32">
        <f t="shared" ref="I11:J11" si="25">AVERAGE(C92:C101)</f>
        <v>0.97900000000000009</v>
      </c>
      <c r="J11" s="32">
        <f t="shared" si="25"/>
        <v>-3.1000000000000007E-2</v>
      </c>
      <c r="K11" s="32">
        <f t="shared" ref="K11" si="26">AVERAGE(E92:E101)</f>
        <v>0.97699999999999998</v>
      </c>
      <c r="L11" s="32">
        <f t="shared" ref="L11" si="27">AVERAGE(F92:F101)</f>
        <v>0.95600000000000007</v>
      </c>
    </row>
    <row r="12" spans="1:35">
      <c r="A12" s="63" t="s">
        <v>47</v>
      </c>
      <c r="B12" s="19">
        <v>0.94</v>
      </c>
      <c r="C12" s="19">
        <v>0.73</v>
      </c>
      <c r="D12" s="19">
        <v>0.12</v>
      </c>
      <c r="E12" s="19">
        <v>0.59</v>
      </c>
      <c r="F12" s="19">
        <v>0.66</v>
      </c>
      <c r="G12" s="55" t="s">
        <v>56</v>
      </c>
      <c r="H12" s="32">
        <f>AVERAGE(B102:B111)</f>
        <v>0.94599999999999973</v>
      </c>
      <c r="I12" s="32">
        <f t="shared" ref="I12:J12" si="28">AVERAGE(C102:C111)</f>
        <v>0.81699999999999995</v>
      </c>
      <c r="J12" s="32">
        <f t="shared" si="28"/>
        <v>0.186</v>
      </c>
      <c r="K12" s="32">
        <f t="shared" ref="K12" si="29">AVERAGE(E102:E111)</f>
        <v>0.79299999999999993</v>
      </c>
      <c r="L12" s="32">
        <f t="shared" ref="L12" si="30">AVERAGE(F102:F111)</f>
        <v>0.84700000000000009</v>
      </c>
    </row>
    <row r="13" spans="1:35">
      <c r="A13" s="63"/>
      <c r="B13" s="19">
        <v>0.98</v>
      </c>
      <c r="C13" s="19">
        <v>0.74</v>
      </c>
      <c r="D13" s="19">
        <v>0.43</v>
      </c>
      <c r="E13" s="19">
        <v>0.77</v>
      </c>
      <c r="F13" s="19">
        <v>0.79</v>
      </c>
      <c r="G13" s="55" t="s">
        <v>57</v>
      </c>
      <c r="H13" s="32">
        <f>AVERAGE(B112:B121)</f>
        <v>0.72599999999999998</v>
      </c>
      <c r="I13" s="32">
        <f t="shared" ref="I13:J13" si="31">AVERAGE(C112:C121)</f>
        <v>0.49400000000000005</v>
      </c>
      <c r="J13" s="32">
        <f t="shared" si="31"/>
        <v>0.33500000000000002</v>
      </c>
      <c r="K13" s="32">
        <f t="shared" ref="K13" si="32">AVERAGE(E112:E121)</f>
        <v>0.59</v>
      </c>
      <c r="L13" s="32">
        <f t="shared" ref="L13" si="33">AVERAGE(F112:F121)</f>
        <v>0.64100000000000001</v>
      </c>
    </row>
    <row r="14" spans="1:35">
      <c r="A14" s="63"/>
      <c r="B14" s="19">
        <v>0.97</v>
      </c>
      <c r="C14" s="19">
        <v>0.82</v>
      </c>
      <c r="D14" s="19">
        <v>0.59</v>
      </c>
      <c r="E14" s="19">
        <v>0.84</v>
      </c>
      <c r="F14" s="19">
        <v>0.85</v>
      </c>
      <c r="G14" s="55" t="s">
        <v>58</v>
      </c>
      <c r="H14" s="32">
        <f>AVERAGE(B122:B131)</f>
        <v>0.74599999999999989</v>
      </c>
      <c r="I14" s="32">
        <f t="shared" ref="I14:J14" si="34">AVERAGE(C122:C131)</f>
        <v>0.434</v>
      </c>
      <c r="J14" s="32">
        <f t="shared" si="34"/>
        <v>0.21099999999999999</v>
      </c>
      <c r="K14" s="32">
        <f t="shared" ref="K14" si="35">AVERAGE(E122:E131)</f>
        <v>0.54099999999999993</v>
      </c>
      <c r="L14" s="32">
        <f t="shared" ref="L14" si="36">AVERAGE(F122:F131)</f>
        <v>0.61199999999999988</v>
      </c>
    </row>
    <row r="15" spans="1:35">
      <c r="A15" s="63"/>
      <c r="B15" s="19">
        <v>0.97</v>
      </c>
      <c r="C15" s="19">
        <v>0.78</v>
      </c>
      <c r="D15" s="19">
        <v>0.54</v>
      </c>
      <c r="E15" s="19">
        <v>0.76</v>
      </c>
      <c r="F15" s="19">
        <v>0.82</v>
      </c>
      <c r="G15" s="55" t="s">
        <v>59</v>
      </c>
      <c r="H15" s="32">
        <f>AVERAGE(B132:B141)</f>
        <v>0.79</v>
      </c>
      <c r="I15" s="32">
        <f t="shared" ref="I15:J15" si="37">AVERAGE(C132:C141)</f>
        <v>0.48900000000000005</v>
      </c>
      <c r="J15" s="32">
        <f t="shared" si="37"/>
        <v>-0.14900000000000002</v>
      </c>
      <c r="K15" s="32">
        <f t="shared" ref="K15" si="38">AVERAGE(E132:E141)</f>
        <v>0.45899999999999991</v>
      </c>
      <c r="L15" s="32">
        <f t="shared" ref="L15" si="39">AVERAGE(F132:F141)</f>
        <v>0.54699999999999993</v>
      </c>
    </row>
    <row r="16" spans="1:35">
      <c r="A16" s="63"/>
      <c r="B16" s="19">
        <v>0.93</v>
      </c>
      <c r="C16" s="19">
        <v>0.81</v>
      </c>
      <c r="D16" s="19">
        <v>0.4</v>
      </c>
      <c r="E16" s="19">
        <v>0.73</v>
      </c>
      <c r="F16" s="19">
        <v>0.8</v>
      </c>
      <c r="G16" s="55" t="s">
        <v>60</v>
      </c>
      <c r="H16" s="32">
        <f>AVERAGE(B142:B151)</f>
        <v>0.75500000000000012</v>
      </c>
      <c r="I16" s="32">
        <f t="shared" ref="I16:J16" si="40">AVERAGE(C142:C151)</f>
        <v>0.45199999999999996</v>
      </c>
      <c r="J16" s="32">
        <f t="shared" si="40"/>
        <v>-8.900000000000001E-2</v>
      </c>
      <c r="K16" s="32">
        <f t="shared" ref="K16" si="41">AVERAGE(E142:E151)</f>
        <v>0.46600000000000003</v>
      </c>
      <c r="L16" s="32">
        <f t="shared" ref="L16" si="42">AVERAGE(F142:F151)</f>
        <v>0.46899999999999997</v>
      </c>
    </row>
    <row r="17" spans="1:12">
      <c r="A17" s="63"/>
      <c r="B17" s="19">
        <v>0.96</v>
      </c>
      <c r="C17" s="19">
        <v>0.8</v>
      </c>
      <c r="D17" s="19">
        <v>0.31</v>
      </c>
      <c r="E17" s="19">
        <v>0.69</v>
      </c>
      <c r="F17" s="19">
        <v>0.8</v>
      </c>
      <c r="G17" s="55" t="s">
        <v>61</v>
      </c>
      <c r="H17" s="32">
        <f>AVERAGE(B152:B161)</f>
        <v>0.88200000000000001</v>
      </c>
      <c r="I17" s="32">
        <f t="shared" ref="I17:J17" si="43">AVERAGE(C152:C161)</f>
        <v>0.75199999999999989</v>
      </c>
      <c r="J17" s="32">
        <f t="shared" si="43"/>
        <v>0.44799999999999995</v>
      </c>
      <c r="K17" s="32">
        <f t="shared" ref="K17" si="44">AVERAGE(E152:E161)</f>
        <v>0.84000000000000008</v>
      </c>
      <c r="L17" s="32">
        <f t="shared" ref="L17" si="45">AVERAGE(F152:F161)</f>
        <v>0.83299999999999985</v>
      </c>
    </row>
    <row r="18" spans="1:12">
      <c r="A18" s="63"/>
      <c r="B18" s="19">
        <v>0.92</v>
      </c>
      <c r="C18" s="19">
        <v>0.57999999999999996</v>
      </c>
      <c r="D18" s="19">
        <v>0.35</v>
      </c>
      <c r="E18" s="19">
        <v>0.56999999999999995</v>
      </c>
      <c r="F18" s="19">
        <v>0.41</v>
      </c>
      <c r="G18" s="55" t="s">
        <v>62</v>
      </c>
      <c r="H18" s="32">
        <f>AVERAGE(B162:B171)</f>
        <v>0.85</v>
      </c>
      <c r="I18" s="32">
        <f t="shared" ref="I18:J18" si="46">AVERAGE(C162:C171)</f>
        <v>0.70199999999999996</v>
      </c>
      <c r="J18" s="32">
        <f t="shared" si="46"/>
        <v>0.30599999999999999</v>
      </c>
      <c r="K18" s="32">
        <f t="shared" ref="K18" si="47">AVERAGE(E162:E171)</f>
        <v>0.72099999999999986</v>
      </c>
      <c r="L18" s="32">
        <f t="shared" ref="L18" si="48">AVERAGE(F162:F171)</f>
        <v>0.748</v>
      </c>
    </row>
    <row r="19" spans="1:12">
      <c r="A19" s="63"/>
      <c r="B19" s="19">
        <v>0.95</v>
      </c>
      <c r="C19" s="19">
        <v>0.6</v>
      </c>
      <c r="D19" s="19">
        <v>0.39</v>
      </c>
      <c r="E19" s="19">
        <v>0.42</v>
      </c>
      <c r="F19" s="19">
        <v>0.74</v>
      </c>
      <c r="G19" s="55" t="s">
        <v>63</v>
      </c>
      <c r="H19" s="32">
        <f>AVERAGE(B172:B181)</f>
        <v>0.751</v>
      </c>
      <c r="I19" s="32">
        <f t="shared" ref="I19:J19" si="49">AVERAGE(C172:C181)</f>
        <v>0.66</v>
      </c>
      <c r="J19" s="32">
        <f t="shared" si="49"/>
        <v>0.379</v>
      </c>
      <c r="K19" s="32">
        <f t="shared" ref="K19" si="50">AVERAGE(E172:E181)</f>
        <v>0.61499999999999999</v>
      </c>
      <c r="L19" s="32">
        <f t="shared" ref="L19" si="51">AVERAGE(F172:F181)</f>
        <v>0.65299999999999991</v>
      </c>
    </row>
    <row r="20" spans="1:12">
      <c r="A20" s="63"/>
      <c r="B20" s="19">
        <v>0.96</v>
      </c>
      <c r="C20" s="19">
        <v>0.82</v>
      </c>
      <c r="D20" s="19">
        <v>0.37</v>
      </c>
      <c r="E20" s="19">
        <v>0.82</v>
      </c>
      <c r="F20" s="19">
        <v>0.85</v>
      </c>
      <c r="G20" s="55" t="s">
        <v>64</v>
      </c>
      <c r="H20" s="32">
        <f>AVERAGE(B182:B191)</f>
        <v>0.91999999999999993</v>
      </c>
      <c r="I20" s="32">
        <f t="shared" ref="I20:J20" si="52">AVERAGE(C182:C191)</f>
        <v>0.7430000000000001</v>
      </c>
      <c r="J20" s="32">
        <f t="shared" si="52"/>
        <v>0.1</v>
      </c>
      <c r="K20" s="32">
        <f t="shared" ref="K20" si="53">AVERAGE(E182:E191)</f>
        <v>0.67</v>
      </c>
      <c r="L20" s="32">
        <f t="shared" ref="L20" si="54">AVERAGE(F182:F191)</f>
        <v>0.78</v>
      </c>
    </row>
    <row r="21" spans="1:12">
      <c r="A21" s="63"/>
      <c r="B21" s="19">
        <v>0.97</v>
      </c>
      <c r="C21" s="19">
        <v>0.78</v>
      </c>
      <c r="D21" s="19">
        <v>0.43</v>
      </c>
      <c r="E21" s="19">
        <v>0.72</v>
      </c>
      <c r="F21" s="19">
        <v>0.81</v>
      </c>
      <c r="G21" s="55" t="s">
        <v>65</v>
      </c>
      <c r="H21" s="32">
        <f>AVERAGE(B192:B201)</f>
        <v>0.83499999999999996</v>
      </c>
      <c r="I21" s="32">
        <f t="shared" ref="I21:J21" si="55">AVERAGE(C192:C201)</f>
        <v>0.68900000000000006</v>
      </c>
      <c r="J21" s="32">
        <f t="shared" si="55"/>
        <v>0.46200000000000002</v>
      </c>
      <c r="K21" s="32">
        <f t="shared" ref="K21" si="56">AVERAGE(E192:E201)</f>
        <v>0.75800000000000012</v>
      </c>
      <c r="L21" s="32">
        <f t="shared" ref="L21" si="57">AVERAGE(F192:F201)</f>
        <v>0.74600000000000011</v>
      </c>
    </row>
    <row r="22" spans="1:12">
      <c r="A22" s="63" t="s">
        <v>48</v>
      </c>
      <c r="B22" s="19">
        <v>0.97</v>
      </c>
      <c r="C22" s="19">
        <v>0.9</v>
      </c>
      <c r="D22" s="19">
        <v>0.16</v>
      </c>
      <c r="E22" s="19">
        <v>0.91</v>
      </c>
      <c r="F22" s="19">
        <v>0.92</v>
      </c>
      <c r="G22" s="55" t="s">
        <v>66</v>
      </c>
      <c r="H22" s="32">
        <f>AVERAGE(B202:B211)</f>
        <v>0.86499999999999999</v>
      </c>
      <c r="I22" s="32">
        <f t="shared" ref="I22:J22" si="58">AVERAGE(C202:C211)</f>
        <v>0.69099999999999995</v>
      </c>
      <c r="J22" s="32">
        <f t="shared" si="58"/>
        <v>0.40800000000000003</v>
      </c>
      <c r="K22" s="32">
        <f t="shared" ref="K22" si="59">AVERAGE(E202:E211)</f>
        <v>0.76300000000000001</v>
      </c>
      <c r="L22" s="32">
        <f t="shared" ref="L22" si="60">AVERAGE(F202:F211)</f>
        <v>0.76300000000000001</v>
      </c>
    </row>
    <row r="23" spans="1:12">
      <c r="A23" s="63"/>
      <c r="B23" s="19">
        <v>0.97</v>
      </c>
      <c r="C23" s="19">
        <v>0.85</v>
      </c>
      <c r="D23" s="19">
        <v>0.12</v>
      </c>
      <c r="E23" s="19">
        <v>0.85</v>
      </c>
      <c r="F23" s="19">
        <v>0.9</v>
      </c>
      <c r="G23" s="55" t="s">
        <v>67</v>
      </c>
      <c r="H23" s="32">
        <f>AVERAGE(B212:B221)</f>
        <v>0.81299999999999994</v>
      </c>
      <c r="I23" s="32">
        <f t="shared" ref="I23:J23" si="61">AVERAGE(C212:C221)</f>
        <v>0.58899999999999986</v>
      </c>
      <c r="J23" s="32">
        <f t="shared" si="61"/>
        <v>5.2000000000000005E-2</v>
      </c>
      <c r="K23" s="32">
        <f t="shared" ref="K23" si="62">AVERAGE(E212:E221)</f>
        <v>0.63800000000000001</v>
      </c>
      <c r="L23" s="32">
        <f t="shared" ref="L23" si="63">AVERAGE(F212:F221)</f>
        <v>0.71</v>
      </c>
    </row>
    <row r="24" spans="1:12">
      <c r="A24" s="63"/>
      <c r="B24" s="19">
        <v>0.96</v>
      </c>
      <c r="C24" s="19">
        <v>0.81</v>
      </c>
      <c r="D24" s="19">
        <v>-0.17</v>
      </c>
      <c r="E24" s="19">
        <v>0.71</v>
      </c>
      <c r="F24" s="19">
        <v>0.86</v>
      </c>
      <c r="G24" s="55" t="s">
        <v>68</v>
      </c>
      <c r="H24" s="32">
        <f>AVERAGE(B222:B231)</f>
        <v>0.85099999999999998</v>
      </c>
      <c r="I24" s="32">
        <f t="shared" ref="I24:J24" si="64">AVERAGE(C222:C231)</f>
        <v>0.58599999999999997</v>
      </c>
      <c r="J24" s="32">
        <f t="shared" si="64"/>
        <v>0.16</v>
      </c>
      <c r="K24" s="32">
        <f t="shared" ref="K24" si="65">AVERAGE(E222:E231)</f>
        <v>0.69100000000000006</v>
      </c>
      <c r="L24" s="32">
        <f t="shared" ref="L24" si="66">AVERAGE(F222:F231)</f>
        <v>0.67099999999999993</v>
      </c>
    </row>
    <row r="25" spans="1:12">
      <c r="A25" s="63"/>
      <c r="B25" s="19">
        <v>0.96</v>
      </c>
      <c r="C25" s="19">
        <v>0.89</v>
      </c>
      <c r="D25" s="19">
        <v>-0.02</v>
      </c>
      <c r="E25" s="19">
        <v>0.9</v>
      </c>
      <c r="F25" s="19">
        <v>0.91</v>
      </c>
      <c r="G25" s="55" t="s">
        <v>69</v>
      </c>
      <c r="H25" s="32">
        <f>AVERAGE(B232:B241)</f>
        <v>0.92400000000000004</v>
      </c>
      <c r="I25" s="32">
        <f t="shared" ref="I25:J25" si="67">AVERAGE(C232:C241)</f>
        <v>0.85400000000000009</v>
      </c>
      <c r="J25" s="32">
        <f t="shared" si="67"/>
        <v>0.57800000000000007</v>
      </c>
      <c r="K25" s="32">
        <f t="shared" ref="K25" si="68">AVERAGE(E232:E241)</f>
        <v>0.86599999999999988</v>
      </c>
      <c r="L25" s="32">
        <f t="shared" ref="L25" si="69">AVERAGE(F232:F241)</f>
        <v>0.84699999999999986</v>
      </c>
    </row>
    <row r="26" spans="1:12">
      <c r="A26" s="63"/>
      <c r="B26" s="19">
        <v>0.98</v>
      </c>
      <c r="C26" s="19">
        <v>0.9</v>
      </c>
      <c r="D26" s="19">
        <v>0.19</v>
      </c>
      <c r="E26" s="19">
        <v>0.92</v>
      </c>
      <c r="F26" s="19">
        <v>0.88</v>
      </c>
      <c r="G26" s="55" t="s">
        <v>70</v>
      </c>
      <c r="H26" s="32">
        <f>AVERAGE(B242:B251)</f>
        <v>0.86900000000000011</v>
      </c>
      <c r="I26" s="32">
        <f t="shared" ref="I26:J26" si="70">AVERAGE(C242:C251)</f>
        <v>0.71000000000000008</v>
      </c>
      <c r="J26" s="32">
        <f t="shared" si="70"/>
        <v>0.24400000000000005</v>
      </c>
      <c r="K26" s="32">
        <f t="shared" ref="K26" si="71">AVERAGE(E242:E251)</f>
        <v>0.69300000000000006</v>
      </c>
      <c r="L26" s="32">
        <f t="shared" ref="L26" si="72">AVERAGE(F242:F251)</f>
        <v>0.78</v>
      </c>
    </row>
    <row r="27" spans="1:12">
      <c r="A27" s="63"/>
      <c r="B27" s="19">
        <v>0.98</v>
      </c>
      <c r="C27" s="19">
        <v>0.9</v>
      </c>
      <c r="D27" s="19">
        <v>0.03</v>
      </c>
      <c r="E27" s="19">
        <v>0.91</v>
      </c>
      <c r="F27" s="19">
        <v>0.92</v>
      </c>
      <c r="G27" s="55" t="s">
        <v>71</v>
      </c>
      <c r="H27" s="32">
        <f>AVERAGE(B252:B261)</f>
        <v>0.877</v>
      </c>
      <c r="I27" s="32">
        <f t="shared" ref="I27:J27" si="73">AVERAGE(C252:C261)</f>
        <v>0.76</v>
      </c>
      <c r="J27" s="32">
        <f t="shared" si="73"/>
        <v>0.23900000000000002</v>
      </c>
      <c r="K27" s="32">
        <f t="shared" ref="K27" si="74">AVERAGE(E252:E261)</f>
        <v>0.75900000000000001</v>
      </c>
      <c r="L27" s="32">
        <f t="shared" ref="L27" si="75">AVERAGE(F252:F261)</f>
        <v>0.78600000000000003</v>
      </c>
    </row>
    <row r="28" spans="1:12">
      <c r="A28" s="63"/>
      <c r="B28" s="19">
        <v>0.99</v>
      </c>
      <c r="C28" s="19">
        <v>0.94</v>
      </c>
      <c r="D28" s="19">
        <v>0.3</v>
      </c>
      <c r="E28" s="19">
        <v>0.93</v>
      </c>
      <c r="F28" s="19">
        <v>0.92</v>
      </c>
      <c r="G28" s="55" t="s">
        <v>72</v>
      </c>
      <c r="H28" s="32">
        <f>AVERAGE(B262:B271)</f>
        <v>0.81000000000000016</v>
      </c>
      <c r="I28" s="32">
        <f t="shared" ref="I28:J28" si="76">AVERAGE(C262:C271)</f>
        <v>0.64100000000000001</v>
      </c>
      <c r="J28" s="32">
        <f t="shared" si="76"/>
        <v>0.191</v>
      </c>
      <c r="K28" s="32">
        <f t="shared" ref="K28" si="77">AVERAGE(E262:E271)</f>
        <v>0.63600000000000001</v>
      </c>
      <c r="L28" s="32">
        <f t="shared" ref="L28" si="78">AVERAGE(F262:F271)</f>
        <v>0.63800000000000012</v>
      </c>
    </row>
    <row r="29" spans="1:12">
      <c r="A29" s="63"/>
      <c r="B29" s="19">
        <v>0.98</v>
      </c>
      <c r="C29" s="19">
        <v>0.92</v>
      </c>
      <c r="D29" s="19">
        <v>0.21</v>
      </c>
      <c r="E29" s="19">
        <v>0.92</v>
      </c>
      <c r="F29" s="19">
        <v>0.9</v>
      </c>
      <c r="G29" s="55" t="s">
        <v>73</v>
      </c>
      <c r="H29" s="32">
        <f>AVERAGE(B272:B281)</f>
        <v>0.82100000000000006</v>
      </c>
      <c r="I29" s="32">
        <f t="shared" ref="I29:J29" si="79">AVERAGE(C272:C281)</f>
        <v>0.67899999999999994</v>
      </c>
      <c r="J29" s="32">
        <f t="shared" si="79"/>
        <v>0.255</v>
      </c>
      <c r="K29" s="32">
        <f t="shared" ref="K29" si="80">AVERAGE(E272:E281)</f>
        <v>0.65900000000000003</v>
      </c>
      <c r="L29" s="32">
        <f t="shared" ref="L29" si="81">AVERAGE(F272:F281)</f>
        <v>0.70299999999999996</v>
      </c>
    </row>
    <row r="30" spans="1:12">
      <c r="A30" s="63"/>
      <c r="B30" s="19">
        <v>0.97</v>
      </c>
      <c r="C30" s="19">
        <v>0.9</v>
      </c>
      <c r="D30" s="19">
        <v>0.09</v>
      </c>
      <c r="E30" s="19">
        <v>0.91</v>
      </c>
      <c r="F30" s="19">
        <v>0.94</v>
      </c>
    </row>
    <row r="31" spans="1:12">
      <c r="A31" s="63"/>
      <c r="B31" s="19">
        <v>0.97</v>
      </c>
      <c r="C31" s="19">
        <v>0.91</v>
      </c>
      <c r="D31" s="19">
        <v>0.28999999999999998</v>
      </c>
      <c r="E31" s="19">
        <v>0.91</v>
      </c>
      <c r="F31" s="19">
        <v>0.92</v>
      </c>
    </row>
    <row r="32" spans="1:12">
      <c r="A32" s="63" t="s">
        <v>49</v>
      </c>
      <c r="B32" s="19">
        <v>0.96</v>
      </c>
      <c r="C32" s="19">
        <v>0.81</v>
      </c>
      <c r="D32" s="19">
        <v>0.28000000000000003</v>
      </c>
      <c r="E32" s="19">
        <v>0.77</v>
      </c>
      <c r="F32" s="19">
        <v>0.83</v>
      </c>
    </row>
    <row r="33" spans="1:6">
      <c r="A33" s="63"/>
      <c r="B33" s="19">
        <v>0.96</v>
      </c>
      <c r="C33" s="19">
        <v>0.79</v>
      </c>
      <c r="D33" s="19">
        <v>0.31</v>
      </c>
      <c r="E33" s="19">
        <v>0.64</v>
      </c>
      <c r="F33" s="19">
        <v>0.79</v>
      </c>
    </row>
    <row r="34" spans="1:6">
      <c r="A34" s="63"/>
      <c r="B34" s="19">
        <v>0.95</v>
      </c>
      <c r="C34" s="19">
        <v>0.68</v>
      </c>
      <c r="D34" s="19">
        <v>0.09</v>
      </c>
      <c r="E34" s="19">
        <v>0.47</v>
      </c>
      <c r="F34" s="19">
        <v>0.73</v>
      </c>
    </row>
    <row r="35" spans="1:6">
      <c r="A35" s="63"/>
      <c r="B35" s="19">
        <v>0.96</v>
      </c>
      <c r="C35" s="19">
        <v>0.85</v>
      </c>
      <c r="D35" s="19">
        <v>0.12</v>
      </c>
      <c r="E35" s="19">
        <v>0.85</v>
      </c>
      <c r="F35" s="19">
        <v>0.85</v>
      </c>
    </row>
    <row r="36" spans="1:6">
      <c r="A36" s="63"/>
      <c r="B36" s="19">
        <v>0.95</v>
      </c>
      <c r="C36" s="19">
        <v>0.88</v>
      </c>
      <c r="D36" s="19">
        <v>0.28000000000000003</v>
      </c>
      <c r="E36" s="19">
        <v>0.89</v>
      </c>
      <c r="F36" s="19">
        <v>0.85</v>
      </c>
    </row>
    <row r="37" spans="1:6">
      <c r="A37" s="63"/>
      <c r="B37" s="19">
        <v>0.98</v>
      </c>
      <c r="C37" s="19">
        <v>0.84</v>
      </c>
      <c r="D37" s="19">
        <v>0.13</v>
      </c>
      <c r="E37" s="19">
        <v>0.88</v>
      </c>
      <c r="F37" s="19">
        <v>0.87</v>
      </c>
    </row>
    <row r="38" spans="1:6">
      <c r="A38" s="63"/>
      <c r="B38" s="19">
        <v>0.96</v>
      </c>
      <c r="C38" s="19">
        <v>0.88</v>
      </c>
      <c r="D38" s="19">
        <v>0.35</v>
      </c>
      <c r="E38" s="19">
        <v>0.89</v>
      </c>
      <c r="F38" s="19">
        <v>0.82</v>
      </c>
    </row>
    <row r="39" spans="1:6">
      <c r="A39" s="63"/>
      <c r="B39" s="19">
        <v>0.97</v>
      </c>
      <c r="C39" s="19">
        <v>0.87</v>
      </c>
      <c r="D39" s="19">
        <v>0.28000000000000003</v>
      </c>
      <c r="E39" s="19">
        <v>0.87</v>
      </c>
      <c r="F39" s="19">
        <v>0.82</v>
      </c>
    </row>
    <row r="40" spans="1:6">
      <c r="A40" s="63"/>
      <c r="B40" s="19">
        <v>0.97</v>
      </c>
      <c r="C40" s="19">
        <v>0.81</v>
      </c>
      <c r="D40" s="19">
        <v>0.23</v>
      </c>
      <c r="E40" s="19">
        <v>0.84</v>
      </c>
      <c r="F40" s="19">
        <v>0.87</v>
      </c>
    </row>
    <row r="41" spans="1:6">
      <c r="A41" s="63"/>
      <c r="B41" s="19">
        <v>0.96</v>
      </c>
      <c r="C41" s="19">
        <v>0.82</v>
      </c>
      <c r="D41" s="19">
        <v>0.4</v>
      </c>
      <c r="E41" s="19">
        <v>0.83</v>
      </c>
      <c r="F41" s="19">
        <v>0.84</v>
      </c>
    </row>
    <row r="42" spans="1:6">
      <c r="A42" s="63" t="s">
        <v>50</v>
      </c>
      <c r="B42" s="19">
        <v>0.94</v>
      </c>
      <c r="C42" s="19">
        <v>0.73</v>
      </c>
      <c r="D42" s="19">
        <v>0.2</v>
      </c>
      <c r="E42" s="19">
        <v>0.64</v>
      </c>
      <c r="F42" s="19">
        <v>0.73</v>
      </c>
    </row>
    <row r="43" spans="1:6">
      <c r="A43" s="63"/>
      <c r="B43" s="19">
        <v>0.98</v>
      </c>
      <c r="C43" s="19">
        <v>0.73</v>
      </c>
      <c r="D43" s="19">
        <v>0.45</v>
      </c>
      <c r="E43" s="19">
        <v>0.78</v>
      </c>
      <c r="F43" s="19">
        <v>0.78</v>
      </c>
    </row>
    <row r="44" spans="1:6">
      <c r="A44" s="63"/>
      <c r="B44" s="19">
        <v>0.96</v>
      </c>
      <c r="C44" s="19">
        <v>0.83</v>
      </c>
      <c r="D44" s="19">
        <v>0.57999999999999996</v>
      </c>
      <c r="E44" s="19">
        <v>0.79</v>
      </c>
      <c r="F44" s="19">
        <v>0.87</v>
      </c>
    </row>
    <row r="45" spans="1:6">
      <c r="A45" s="63"/>
      <c r="B45" s="19">
        <v>0.97</v>
      </c>
      <c r="C45" s="19">
        <v>0.81</v>
      </c>
      <c r="D45" s="19">
        <v>0.55000000000000004</v>
      </c>
      <c r="E45" s="19">
        <v>0.79</v>
      </c>
      <c r="F45" s="19">
        <v>0.81</v>
      </c>
    </row>
    <row r="46" spans="1:6">
      <c r="A46" s="63"/>
      <c r="B46" s="19">
        <v>0.93</v>
      </c>
      <c r="C46" s="19">
        <v>0.8</v>
      </c>
      <c r="D46" s="19">
        <v>0.45</v>
      </c>
      <c r="E46" s="19">
        <v>0.75</v>
      </c>
      <c r="F46" s="19">
        <v>0.79</v>
      </c>
    </row>
    <row r="47" spans="1:6">
      <c r="A47" s="63"/>
      <c r="B47" s="19">
        <v>0.96</v>
      </c>
      <c r="C47" s="19">
        <v>0.81</v>
      </c>
      <c r="D47" s="19">
        <v>0.24</v>
      </c>
      <c r="E47" s="19">
        <v>0.72</v>
      </c>
      <c r="F47" s="19">
        <v>0.79</v>
      </c>
    </row>
    <row r="48" spans="1:6">
      <c r="A48" s="63"/>
      <c r="B48" s="19">
        <v>0.92</v>
      </c>
      <c r="C48" s="19">
        <v>0.68</v>
      </c>
      <c r="D48" s="19">
        <v>0.32</v>
      </c>
      <c r="E48" s="19">
        <v>0.69</v>
      </c>
      <c r="F48" s="19">
        <v>0.64</v>
      </c>
    </row>
    <row r="49" spans="1:6">
      <c r="A49" s="63"/>
      <c r="B49" s="19">
        <v>0.95</v>
      </c>
      <c r="C49" s="19">
        <v>0.67</v>
      </c>
      <c r="D49" s="19">
        <v>0.35</v>
      </c>
      <c r="E49" s="19">
        <v>0.52</v>
      </c>
      <c r="F49" s="19">
        <v>0.72</v>
      </c>
    </row>
    <row r="50" spans="1:6">
      <c r="A50" s="63"/>
      <c r="B50" s="19">
        <v>0.97</v>
      </c>
      <c r="C50" s="19">
        <v>0.8</v>
      </c>
      <c r="D50" s="19">
        <v>0.44</v>
      </c>
      <c r="E50" s="19">
        <v>0.78</v>
      </c>
      <c r="F50" s="19">
        <v>0.83</v>
      </c>
    </row>
    <row r="51" spans="1:6">
      <c r="A51" s="63"/>
      <c r="B51" s="19">
        <v>0.95</v>
      </c>
      <c r="C51" s="19">
        <v>0.79</v>
      </c>
      <c r="D51" s="19">
        <v>0.38</v>
      </c>
      <c r="E51" s="19">
        <v>0.75</v>
      </c>
      <c r="F51" s="19">
        <v>0.78</v>
      </c>
    </row>
    <row r="52" spans="1:6">
      <c r="A52" s="63" t="s">
        <v>51</v>
      </c>
      <c r="B52" s="19">
        <v>0.98</v>
      </c>
      <c r="C52" s="19">
        <v>0.9</v>
      </c>
      <c r="D52" s="19">
        <v>0.16</v>
      </c>
      <c r="E52" s="19">
        <v>0.91</v>
      </c>
      <c r="F52" s="19">
        <v>0.92</v>
      </c>
    </row>
    <row r="53" spans="1:6">
      <c r="A53" s="63"/>
      <c r="B53" s="19">
        <v>0.96</v>
      </c>
      <c r="C53" s="19">
        <v>0.86</v>
      </c>
      <c r="D53" s="19">
        <v>0.13</v>
      </c>
      <c r="E53" s="19">
        <v>0.87</v>
      </c>
      <c r="F53" s="19">
        <v>0.91</v>
      </c>
    </row>
    <row r="54" spans="1:6">
      <c r="A54" s="63"/>
      <c r="B54" s="19">
        <v>0.95</v>
      </c>
      <c r="C54" s="19">
        <v>0.83</v>
      </c>
      <c r="D54" s="19">
        <v>-0.16</v>
      </c>
      <c r="E54" s="19">
        <v>0.74</v>
      </c>
      <c r="F54" s="19">
        <v>0.87</v>
      </c>
    </row>
    <row r="55" spans="1:6">
      <c r="A55" s="63"/>
      <c r="B55" s="19">
        <v>0.97</v>
      </c>
      <c r="C55" s="19">
        <v>0.9</v>
      </c>
      <c r="D55" s="19">
        <v>-0.01</v>
      </c>
      <c r="E55" s="19">
        <v>0.91</v>
      </c>
      <c r="F55" s="19">
        <v>0.92</v>
      </c>
    </row>
    <row r="56" spans="1:6">
      <c r="A56" s="63"/>
      <c r="B56" s="19">
        <v>0.97</v>
      </c>
      <c r="C56" s="19">
        <v>0.92</v>
      </c>
      <c r="D56" s="19">
        <v>0.18</v>
      </c>
      <c r="E56" s="19">
        <v>0.95</v>
      </c>
      <c r="F56" s="19">
        <v>0.93</v>
      </c>
    </row>
    <row r="57" spans="1:6">
      <c r="A57" s="63"/>
      <c r="B57" s="19">
        <v>0.98</v>
      </c>
      <c r="C57" s="19">
        <v>0.9</v>
      </c>
      <c r="D57" s="19">
        <v>0.02</v>
      </c>
      <c r="E57" s="19">
        <v>0.92</v>
      </c>
      <c r="F57" s="19">
        <v>0.93</v>
      </c>
    </row>
    <row r="58" spans="1:6">
      <c r="A58" s="63"/>
      <c r="B58" s="19">
        <v>0.99</v>
      </c>
      <c r="C58" s="19">
        <v>0.94</v>
      </c>
      <c r="D58" s="19">
        <v>0.28000000000000003</v>
      </c>
      <c r="E58" s="19">
        <v>0.93</v>
      </c>
      <c r="F58" s="19">
        <v>0.94</v>
      </c>
    </row>
    <row r="59" spans="1:6">
      <c r="A59" s="63"/>
      <c r="B59" s="19">
        <v>0.99</v>
      </c>
      <c r="C59" s="19">
        <v>0.92</v>
      </c>
      <c r="D59" s="19">
        <v>0.21</v>
      </c>
      <c r="E59" s="19">
        <v>0.93</v>
      </c>
      <c r="F59" s="19">
        <v>0.91</v>
      </c>
    </row>
    <row r="60" spans="1:6">
      <c r="A60" s="63"/>
      <c r="B60" s="19">
        <v>0.98</v>
      </c>
      <c r="C60" s="19">
        <v>0.91</v>
      </c>
      <c r="D60" s="19">
        <v>0.15</v>
      </c>
      <c r="E60" s="19">
        <v>0.93</v>
      </c>
      <c r="F60" s="19">
        <v>0.94</v>
      </c>
    </row>
    <row r="61" spans="1:6">
      <c r="A61" s="63"/>
      <c r="B61" s="19">
        <v>0.98</v>
      </c>
      <c r="C61" s="19">
        <v>0.91</v>
      </c>
      <c r="D61" s="19">
        <v>0.28000000000000003</v>
      </c>
      <c r="E61" s="19">
        <v>0.92</v>
      </c>
      <c r="F61" s="19">
        <v>0.92</v>
      </c>
    </row>
    <row r="62" spans="1:6">
      <c r="A62" s="63" t="s">
        <v>52</v>
      </c>
      <c r="B62" s="19">
        <v>0.9</v>
      </c>
      <c r="C62" s="19">
        <v>0.82</v>
      </c>
      <c r="D62" s="19">
        <v>0.08</v>
      </c>
      <c r="E62" s="19">
        <v>0.78</v>
      </c>
      <c r="F62" s="19">
        <v>0.83</v>
      </c>
    </row>
    <row r="63" spans="1:6">
      <c r="A63" s="63"/>
      <c r="B63" s="19">
        <v>0.88</v>
      </c>
      <c r="C63" s="19">
        <v>0.85</v>
      </c>
      <c r="D63" s="19">
        <v>0.3</v>
      </c>
      <c r="E63" s="19">
        <v>0.82</v>
      </c>
      <c r="F63" s="19">
        <v>0.77</v>
      </c>
    </row>
    <row r="64" spans="1:6">
      <c r="A64" s="63"/>
      <c r="B64" s="19">
        <v>0.9</v>
      </c>
      <c r="C64" s="19">
        <v>0.84</v>
      </c>
      <c r="D64" s="19">
        <v>0.44</v>
      </c>
      <c r="E64" s="19">
        <v>0.85</v>
      </c>
      <c r="F64" s="19">
        <v>0.9</v>
      </c>
    </row>
    <row r="65" spans="1:6">
      <c r="A65" s="63"/>
      <c r="B65" s="19">
        <v>0.88</v>
      </c>
      <c r="C65" s="19">
        <v>0.84</v>
      </c>
      <c r="D65" s="19">
        <v>0.48</v>
      </c>
      <c r="E65" s="19">
        <v>0.83</v>
      </c>
      <c r="F65" s="19">
        <v>0.86</v>
      </c>
    </row>
    <row r="66" spans="1:6">
      <c r="A66" s="63"/>
      <c r="B66" s="19">
        <v>0.84</v>
      </c>
      <c r="C66" s="19">
        <v>0.81</v>
      </c>
      <c r="D66" s="19">
        <v>0.03</v>
      </c>
      <c r="E66" s="19">
        <v>0.77</v>
      </c>
      <c r="F66" s="19">
        <v>0.46</v>
      </c>
    </row>
    <row r="67" spans="1:6">
      <c r="A67" s="63"/>
      <c r="B67" s="19">
        <v>0.91</v>
      </c>
      <c r="C67" s="19">
        <v>0.9</v>
      </c>
      <c r="D67" s="19">
        <v>0.3</v>
      </c>
      <c r="E67" s="19">
        <v>0.88</v>
      </c>
      <c r="F67" s="19">
        <v>0.88</v>
      </c>
    </row>
    <row r="68" spans="1:6">
      <c r="A68" s="63"/>
      <c r="B68" s="19">
        <v>0.87</v>
      </c>
      <c r="C68" s="19">
        <v>0.84</v>
      </c>
      <c r="D68" s="19">
        <v>0.32</v>
      </c>
      <c r="E68" s="19">
        <v>0.85</v>
      </c>
      <c r="F68" s="19">
        <v>0.85</v>
      </c>
    </row>
    <row r="69" spans="1:6">
      <c r="A69" s="63"/>
      <c r="B69" s="19">
        <v>0.9</v>
      </c>
      <c r="C69" s="19">
        <v>0.67</v>
      </c>
      <c r="D69" s="19">
        <v>0.28999999999999998</v>
      </c>
      <c r="E69" s="19">
        <v>0.61</v>
      </c>
      <c r="F69" s="19">
        <v>0.63</v>
      </c>
    </row>
    <row r="70" spans="1:6">
      <c r="A70" s="63"/>
      <c r="B70" s="19">
        <v>0.86</v>
      </c>
      <c r="C70" s="19">
        <v>0.87</v>
      </c>
      <c r="D70" s="19">
        <v>0.02</v>
      </c>
      <c r="E70" s="19">
        <v>0.78</v>
      </c>
      <c r="F70" s="19">
        <v>0.87</v>
      </c>
    </row>
    <row r="71" spans="1:6">
      <c r="A71" s="63"/>
      <c r="B71" s="19">
        <v>0.9</v>
      </c>
      <c r="C71" s="19">
        <v>0.85</v>
      </c>
      <c r="D71" s="19">
        <v>0.42</v>
      </c>
      <c r="E71" s="19">
        <v>0.86</v>
      </c>
      <c r="F71" s="19">
        <v>0.86</v>
      </c>
    </row>
    <row r="72" spans="1:6">
      <c r="A72" s="63" t="s">
        <v>53</v>
      </c>
      <c r="B72" s="19">
        <v>0.79</v>
      </c>
      <c r="C72" s="19">
        <v>0.44</v>
      </c>
      <c r="D72" s="19">
        <v>0.02</v>
      </c>
      <c r="E72" s="19">
        <v>0.52</v>
      </c>
      <c r="F72" s="19">
        <v>0.67</v>
      </c>
    </row>
    <row r="73" spans="1:6">
      <c r="A73" s="63"/>
      <c r="B73" s="19">
        <v>0.76</v>
      </c>
      <c r="C73" s="19">
        <v>0.14000000000000001</v>
      </c>
      <c r="D73" s="19">
        <v>0.28999999999999998</v>
      </c>
      <c r="E73" s="19">
        <v>0.56000000000000005</v>
      </c>
      <c r="F73" s="19">
        <v>0.47</v>
      </c>
    </row>
    <row r="74" spans="1:6">
      <c r="A74" s="63"/>
      <c r="B74" s="19">
        <v>0.86</v>
      </c>
      <c r="C74" s="19">
        <v>0.66</v>
      </c>
      <c r="D74" s="19">
        <v>0.56000000000000005</v>
      </c>
      <c r="E74" s="19">
        <v>0.67</v>
      </c>
      <c r="F74" s="19">
        <v>0.71</v>
      </c>
    </row>
    <row r="75" spans="1:6">
      <c r="A75" s="63"/>
      <c r="B75" s="19">
        <v>0.88</v>
      </c>
      <c r="C75" s="19">
        <v>0.82</v>
      </c>
      <c r="D75" s="19">
        <v>0.55000000000000004</v>
      </c>
      <c r="E75" s="19">
        <v>0.8</v>
      </c>
      <c r="F75" s="19">
        <v>0.84</v>
      </c>
    </row>
    <row r="76" spans="1:6">
      <c r="A76" s="63"/>
      <c r="B76" s="19">
        <v>0.76</v>
      </c>
      <c r="C76" s="19">
        <v>0.5</v>
      </c>
      <c r="D76" s="19">
        <v>-0.09</v>
      </c>
      <c r="E76" s="19">
        <v>0.59</v>
      </c>
      <c r="F76" s="19">
        <v>0.49</v>
      </c>
    </row>
    <row r="77" spans="1:6">
      <c r="A77" s="63"/>
      <c r="B77" s="19">
        <v>0.84</v>
      </c>
      <c r="C77" s="19">
        <v>0.78</v>
      </c>
      <c r="D77" s="19">
        <v>0.38</v>
      </c>
      <c r="E77" s="19">
        <v>0.81</v>
      </c>
      <c r="F77" s="19">
        <v>0.85</v>
      </c>
    </row>
    <row r="78" spans="1:6">
      <c r="A78" s="63"/>
      <c r="B78" s="19">
        <v>0.84</v>
      </c>
      <c r="C78" s="19">
        <v>0.7</v>
      </c>
      <c r="D78" s="19">
        <v>0.32</v>
      </c>
      <c r="E78" s="19">
        <v>0.75</v>
      </c>
      <c r="F78" s="19">
        <v>0.78</v>
      </c>
    </row>
    <row r="79" spans="1:6">
      <c r="A79" s="63"/>
      <c r="B79" s="19">
        <v>0.84</v>
      </c>
      <c r="C79" s="19">
        <v>0.62</v>
      </c>
      <c r="D79" s="19">
        <v>0.31</v>
      </c>
      <c r="E79" s="19">
        <v>0.7</v>
      </c>
      <c r="F79" s="19">
        <v>0.75</v>
      </c>
    </row>
    <row r="80" spans="1:6">
      <c r="A80" s="63"/>
      <c r="B80" s="19">
        <v>0.82</v>
      </c>
      <c r="C80" s="19">
        <v>0.61</v>
      </c>
      <c r="D80" s="19">
        <v>0.01</v>
      </c>
      <c r="E80" s="19">
        <v>0.78</v>
      </c>
      <c r="F80" s="19">
        <v>0.81</v>
      </c>
    </row>
    <row r="81" spans="1:6">
      <c r="A81" s="63"/>
      <c r="B81" s="19">
        <v>0.85</v>
      </c>
      <c r="C81" s="19">
        <v>0.74</v>
      </c>
      <c r="D81" s="19">
        <v>0.51</v>
      </c>
      <c r="E81" s="19">
        <v>0.81</v>
      </c>
      <c r="F81" s="19">
        <v>0.78</v>
      </c>
    </row>
    <row r="82" spans="1:6">
      <c r="A82" s="63" t="s">
        <v>54</v>
      </c>
      <c r="B82" s="19">
        <v>0.76</v>
      </c>
      <c r="C82" s="19">
        <v>0.79</v>
      </c>
      <c r="D82" s="19">
        <v>0.43</v>
      </c>
      <c r="E82" s="19">
        <v>0.69</v>
      </c>
      <c r="F82" s="19">
        <v>0.79</v>
      </c>
    </row>
    <row r="83" spans="1:6">
      <c r="A83" s="63"/>
      <c r="B83" s="19">
        <v>0.79</v>
      </c>
      <c r="C83" s="19">
        <v>0.67</v>
      </c>
      <c r="D83" s="19">
        <v>0.44</v>
      </c>
      <c r="E83" s="19">
        <v>0.74</v>
      </c>
      <c r="F83" s="19">
        <v>0.78</v>
      </c>
    </row>
    <row r="84" spans="1:6">
      <c r="A84" s="63"/>
      <c r="B84" s="19">
        <v>0.69</v>
      </c>
      <c r="C84" s="19">
        <v>0.69</v>
      </c>
      <c r="D84" s="19">
        <v>0.24</v>
      </c>
      <c r="E84" s="19">
        <v>0.6</v>
      </c>
      <c r="F84" s="19">
        <v>0.68</v>
      </c>
    </row>
    <row r="85" spans="1:6">
      <c r="A85" s="63"/>
      <c r="B85" s="19">
        <v>0.76</v>
      </c>
      <c r="C85" s="19">
        <v>0.71</v>
      </c>
      <c r="D85" s="19">
        <v>0.26</v>
      </c>
      <c r="E85" s="19">
        <v>0.69</v>
      </c>
      <c r="F85" s="19">
        <v>0.7</v>
      </c>
    </row>
    <row r="86" spans="1:6">
      <c r="A86" s="63"/>
      <c r="B86" s="19">
        <v>0.87</v>
      </c>
      <c r="C86" s="19">
        <v>0.76</v>
      </c>
      <c r="D86" s="19">
        <v>0.46</v>
      </c>
      <c r="E86" s="19">
        <v>0.75</v>
      </c>
      <c r="F86" s="19">
        <v>0.82</v>
      </c>
    </row>
    <row r="87" spans="1:6">
      <c r="A87" s="63"/>
      <c r="B87" s="19">
        <v>0.77</v>
      </c>
      <c r="C87" s="19">
        <v>0.74</v>
      </c>
      <c r="D87" s="19">
        <v>0.44</v>
      </c>
      <c r="E87" s="19">
        <v>0.78</v>
      </c>
      <c r="F87" s="19">
        <v>0.8</v>
      </c>
    </row>
    <row r="88" spans="1:6">
      <c r="A88" s="63"/>
      <c r="B88" s="19">
        <v>0.71</v>
      </c>
      <c r="C88" s="19">
        <v>0.74</v>
      </c>
      <c r="D88" s="19">
        <v>0.42</v>
      </c>
      <c r="E88" s="19">
        <v>0.65</v>
      </c>
      <c r="F88" s="19">
        <v>0.76</v>
      </c>
    </row>
    <row r="89" spans="1:6">
      <c r="A89" s="63"/>
      <c r="B89" s="19">
        <v>0.84</v>
      </c>
      <c r="C89" s="19">
        <v>0.74</v>
      </c>
      <c r="D89" s="19">
        <v>0.47</v>
      </c>
      <c r="E89" s="19">
        <v>0.75</v>
      </c>
      <c r="F89" s="19">
        <v>0.85</v>
      </c>
    </row>
    <row r="90" spans="1:6">
      <c r="A90" s="63"/>
      <c r="B90" s="19">
        <v>0.8</v>
      </c>
      <c r="C90" s="19">
        <v>0.71</v>
      </c>
      <c r="D90" s="19">
        <v>0.37</v>
      </c>
      <c r="E90" s="19">
        <v>0.78</v>
      </c>
      <c r="F90" s="19">
        <v>0.75</v>
      </c>
    </row>
    <row r="91" spans="1:6">
      <c r="A91" s="63"/>
      <c r="B91" s="19">
        <v>0.75</v>
      </c>
      <c r="C91" s="19">
        <v>0.73</v>
      </c>
      <c r="D91" s="19">
        <v>0.25</v>
      </c>
      <c r="E91" s="19">
        <v>0.76</v>
      </c>
      <c r="F91" s="19">
        <v>0.75</v>
      </c>
    </row>
    <row r="92" spans="1:6">
      <c r="A92" s="63" t="s">
        <v>55</v>
      </c>
      <c r="B92" s="19">
        <v>0.97</v>
      </c>
      <c r="C92" s="19">
        <v>0.98</v>
      </c>
      <c r="D92" s="19">
        <v>0.02</v>
      </c>
      <c r="E92" s="19">
        <v>0.98</v>
      </c>
      <c r="F92" s="19">
        <v>0.96</v>
      </c>
    </row>
    <row r="93" spans="1:6">
      <c r="A93" s="63"/>
      <c r="B93" s="19">
        <v>0.98</v>
      </c>
      <c r="C93" s="19">
        <v>0.99</v>
      </c>
      <c r="D93" s="19">
        <v>-0.04</v>
      </c>
      <c r="E93" s="19">
        <v>0.99</v>
      </c>
      <c r="F93" s="19">
        <v>0.96</v>
      </c>
    </row>
    <row r="94" spans="1:6">
      <c r="A94" s="63"/>
      <c r="B94" s="19">
        <v>0.99</v>
      </c>
      <c r="C94" s="19">
        <v>0.99</v>
      </c>
      <c r="D94" s="19">
        <v>-0.04</v>
      </c>
      <c r="E94" s="19">
        <v>0.98</v>
      </c>
      <c r="F94" s="19">
        <v>0.98</v>
      </c>
    </row>
    <row r="95" spans="1:6">
      <c r="A95" s="63"/>
      <c r="B95" s="19">
        <v>0.97</v>
      </c>
      <c r="C95" s="19">
        <v>0.98</v>
      </c>
      <c r="D95" s="19">
        <v>0.05</v>
      </c>
      <c r="E95" s="19">
        <v>0.97</v>
      </c>
      <c r="F95" s="19">
        <v>0.94</v>
      </c>
    </row>
    <row r="96" spans="1:6">
      <c r="A96" s="63"/>
      <c r="B96" s="19">
        <v>0.98</v>
      </c>
      <c r="C96" s="19">
        <v>0.98</v>
      </c>
      <c r="D96" s="19">
        <v>-0.13</v>
      </c>
      <c r="E96" s="19">
        <v>0.98</v>
      </c>
      <c r="F96" s="19">
        <v>0.96</v>
      </c>
    </row>
    <row r="97" spans="1:6">
      <c r="A97" s="63"/>
      <c r="B97" s="19">
        <v>0.97</v>
      </c>
      <c r="C97" s="19">
        <v>0.97</v>
      </c>
      <c r="D97" s="19">
        <v>-0.02</v>
      </c>
      <c r="E97" s="19">
        <v>0.96</v>
      </c>
      <c r="F97" s="19">
        <v>0.93</v>
      </c>
    </row>
    <row r="98" spans="1:6">
      <c r="A98" s="63"/>
      <c r="B98" s="19">
        <v>0.94</v>
      </c>
      <c r="C98" s="19">
        <v>0.96</v>
      </c>
      <c r="D98" s="19">
        <v>-0.27</v>
      </c>
      <c r="E98" s="19">
        <v>0.97</v>
      </c>
      <c r="F98" s="19">
        <v>0.95</v>
      </c>
    </row>
    <row r="99" spans="1:6">
      <c r="A99" s="63"/>
      <c r="B99" s="19">
        <v>0.97</v>
      </c>
      <c r="C99" s="19">
        <v>0.98</v>
      </c>
      <c r="D99" s="19">
        <v>0.05</v>
      </c>
      <c r="E99" s="19">
        <v>0.97</v>
      </c>
      <c r="F99" s="19">
        <v>0.95</v>
      </c>
    </row>
    <row r="100" spans="1:6">
      <c r="A100" s="63"/>
      <c r="B100" s="19">
        <v>0.98</v>
      </c>
      <c r="C100" s="19">
        <v>0.98</v>
      </c>
      <c r="D100" s="19">
        <v>0.06</v>
      </c>
      <c r="E100" s="19">
        <v>0.98</v>
      </c>
      <c r="F100" s="19">
        <v>0.96</v>
      </c>
    </row>
    <row r="101" spans="1:6">
      <c r="A101" s="63"/>
      <c r="B101" s="19">
        <v>0.97</v>
      </c>
      <c r="C101" s="19">
        <v>0.98</v>
      </c>
      <c r="D101" s="19">
        <v>0.01</v>
      </c>
      <c r="E101" s="19">
        <v>0.99</v>
      </c>
      <c r="F101" s="19">
        <v>0.97</v>
      </c>
    </row>
    <row r="102" spans="1:6">
      <c r="A102" s="63" t="s">
        <v>56</v>
      </c>
      <c r="B102" s="19">
        <v>0.95</v>
      </c>
      <c r="C102" s="19">
        <v>0.85</v>
      </c>
      <c r="D102" s="19">
        <v>0.12</v>
      </c>
      <c r="E102" s="19">
        <v>0.8</v>
      </c>
      <c r="F102" s="19">
        <v>0.88</v>
      </c>
    </row>
    <row r="103" spans="1:6">
      <c r="A103" s="63"/>
      <c r="B103" s="19">
        <v>0.94</v>
      </c>
      <c r="C103" s="19">
        <v>0.68</v>
      </c>
      <c r="D103" s="19">
        <v>0.3</v>
      </c>
      <c r="E103" s="19">
        <v>0.68</v>
      </c>
      <c r="F103" s="19">
        <v>0.84</v>
      </c>
    </row>
    <row r="104" spans="1:6">
      <c r="A104" s="63"/>
      <c r="B104" s="19">
        <v>0.94</v>
      </c>
      <c r="C104" s="19">
        <v>0.81</v>
      </c>
      <c r="D104" s="19">
        <v>0.23</v>
      </c>
      <c r="E104" s="19">
        <v>0.81</v>
      </c>
      <c r="F104" s="19">
        <v>0.86</v>
      </c>
    </row>
    <row r="105" spans="1:6">
      <c r="A105" s="63"/>
      <c r="B105" s="19">
        <v>0.95</v>
      </c>
      <c r="C105" s="19">
        <v>0.83</v>
      </c>
      <c r="D105" s="19">
        <v>0.31</v>
      </c>
      <c r="E105" s="19">
        <v>0.84</v>
      </c>
      <c r="F105" s="19">
        <v>0.88</v>
      </c>
    </row>
    <row r="106" spans="1:6">
      <c r="A106" s="63"/>
      <c r="B106" s="19">
        <v>0.92</v>
      </c>
      <c r="C106" s="19">
        <v>0.74</v>
      </c>
      <c r="D106" s="19">
        <v>-0.11</v>
      </c>
      <c r="E106" s="19">
        <v>0.7</v>
      </c>
      <c r="F106" s="19">
        <v>0.71</v>
      </c>
    </row>
    <row r="107" spans="1:6">
      <c r="A107" s="63"/>
      <c r="B107" s="19">
        <v>0.97</v>
      </c>
      <c r="C107" s="19">
        <v>0.87</v>
      </c>
      <c r="D107" s="19">
        <v>0.13</v>
      </c>
      <c r="E107" s="19">
        <v>0.84</v>
      </c>
      <c r="F107" s="19">
        <v>0.89</v>
      </c>
    </row>
    <row r="108" spans="1:6">
      <c r="A108" s="63"/>
      <c r="B108" s="19">
        <v>0.94</v>
      </c>
      <c r="C108" s="19">
        <v>0.89</v>
      </c>
      <c r="D108" s="19">
        <v>0.21</v>
      </c>
      <c r="E108" s="19">
        <v>0.85</v>
      </c>
      <c r="F108" s="19">
        <v>0.86</v>
      </c>
    </row>
    <row r="109" spans="1:6">
      <c r="A109" s="63"/>
      <c r="B109" s="19">
        <v>0.94</v>
      </c>
      <c r="C109" s="19">
        <v>0.84</v>
      </c>
      <c r="D109" s="19">
        <v>0.25</v>
      </c>
      <c r="E109" s="19">
        <v>0.82</v>
      </c>
      <c r="F109" s="19">
        <v>0.83</v>
      </c>
    </row>
    <row r="110" spans="1:6">
      <c r="A110" s="63"/>
      <c r="B110" s="19">
        <v>0.95</v>
      </c>
      <c r="C110" s="19">
        <v>0.83</v>
      </c>
      <c r="D110" s="19">
        <v>-0.01</v>
      </c>
      <c r="E110" s="19">
        <v>0.77</v>
      </c>
      <c r="F110" s="19">
        <v>0.86</v>
      </c>
    </row>
    <row r="111" spans="1:6">
      <c r="A111" s="63"/>
      <c r="B111" s="19">
        <v>0.96</v>
      </c>
      <c r="C111" s="19">
        <v>0.83</v>
      </c>
      <c r="D111" s="19">
        <v>0.43</v>
      </c>
      <c r="E111" s="19">
        <v>0.82</v>
      </c>
      <c r="F111" s="19">
        <v>0.86</v>
      </c>
    </row>
    <row r="112" spans="1:6">
      <c r="A112" s="63" t="s">
        <v>57</v>
      </c>
      <c r="B112" s="19">
        <v>0.74</v>
      </c>
      <c r="C112" s="19">
        <v>0.38</v>
      </c>
      <c r="D112" s="19">
        <v>0.31</v>
      </c>
      <c r="E112" s="19">
        <v>0.6</v>
      </c>
      <c r="F112" s="19">
        <v>0.67</v>
      </c>
    </row>
    <row r="113" spans="1:6">
      <c r="A113" s="63"/>
      <c r="B113" s="19">
        <v>0.72</v>
      </c>
      <c r="C113" s="19">
        <v>0.36</v>
      </c>
      <c r="D113" s="19">
        <v>0.21</v>
      </c>
      <c r="E113" s="19">
        <v>0.6</v>
      </c>
      <c r="F113" s="19">
        <v>0.65</v>
      </c>
    </row>
    <row r="114" spans="1:6">
      <c r="A114" s="63"/>
      <c r="B114" s="19">
        <v>0.74</v>
      </c>
      <c r="C114" s="19">
        <v>0.48</v>
      </c>
      <c r="D114" s="19">
        <v>0.37</v>
      </c>
      <c r="E114" s="19">
        <v>0.49</v>
      </c>
      <c r="F114" s="19">
        <v>0.59</v>
      </c>
    </row>
    <row r="115" spans="1:6">
      <c r="A115" s="63"/>
      <c r="B115" s="19">
        <v>0.54</v>
      </c>
      <c r="C115" s="19">
        <v>0.31</v>
      </c>
      <c r="D115" s="19">
        <v>0.28000000000000003</v>
      </c>
      <c r="E115" s="19">
        <v>0.37</v>
      </c>
      <c r="F115" s="19">
        <v>0.5</v>
      </c>
    </row>
    <row r="116" spans="1:6">
      <c r="A116" s="63"/>
      <c r="B116" s="19">
        <v>0.77</v>
      </c>
      <c r="C116" s="19">
        <v>0.62</v>
      </c>
      <c r="D116" s="19">
        <v>0.39</v>
      </c>
      <c r="E116" s="19">
        <v>0.64</v>
      </c>
      <c r="F116" s="19">
        <v>0.62</v>
      </c>
    </row>
    <row r="117" spans="1:6">
      <c r="A117" s="63"/>
      <c r="B117" s="19">
        <v>0.66</v>
      </c>
      <c r="C117" s="19">
        <v>0.57999999999999996</v>
      </c>
      <c r="D117" s="19">
        <v>0.19</v>
      </c>
      <c r="E117" s="19">
        <v>0.55000000000000004</v>
      </c>
      <c r="F117" s="19">
        <v>0.65</v>
      </c>
    </row>
    <row r="118" spans="1:6">
      <c r="A118" s="63"/>
      <c r="B118" s="19">
        <v>0.88</v>
      </c>
      <c r="C118" s="19">
        <v>0.56000000000000005</v>
      </c>
      <c r="D118" s="19">
        <v>0.41</v>
      </c>
      <c r="E118" s="19">
        <v>0.76</v>
      </c>
      <c r="F118" s="19">
        <v>0.8</v>
      </c>
    </row>
    <row r="119" spans="1:6">
      <c r="A119" s="63"/>
      <c r="B119" s="19">
        <v>0.76</v>
      </c>
      <c r="C119" s="19">
        <v>0.56999999999999995</v>
      </c>
      <c r="D119" s="19">
        <v>0.28999999999999998</v>
      </c>
      <c r="E119" s="19">
        <v>0.55000000000000004</v>
      </c>
      <c r="F119" s="19">
        <v>0.62</v>
      </c>
    </row>
    <row r="120" spans="1:6">
      <c r="A120" s="63"/>
      <c r="B120" s="19">
        <v>0.68</v>
      </c>
      <c r="C120" s="19">
        <v>0.51</v>
      </c>
      <c r="D120" s="19">
        <v>0.44</v>
      </c>
      <c r="E120" s="19">
        <v>0.67</v>
      </c>
      <c r="F120" s="19">
        <v>0.59</v>
      </c>
    </row>
    <row r="121" spans="1:6">
      <c r="A121" s="63"/>
      <c r="B121" s="19">
        <v>0.77</v>
      </c>
      <c r="C121" s="19">
        <v>0.56999999999999995</v>
      </c>
      <c r="D121" s="19">
        <v>0.46</v>
      </c>
      <c r="E121" s="19">
        <v>0.67</v>
      </c>
      <c r="F121" s="19">
        <v>0.72</v>
      </c>
    </row>
    <row r="122" spans="1:6">
      <c r="A122" s="63" t="s">
        <v>103</v>
      </c>
      <c r="B122" s="19">
        <v>0.74</v>
      </c>
      <c r="C122" s="19">
        <v>0.39</v>
      </c>
      <c r="D122" s="19">
        <v>0.12</v>
      </c>
      <c r="E122" s="19">
        <v>0.62</v>
      </c>
      <c r="F122" s="19">
        <v>0.54</v>
      </c>
    </row>
    <row r="123" spans="1:6">
      <c r="A123" s="63"/>
      <c r="B123" s="19">
        <v>0.71</v>
      </c>
      <c r="C123" s="19">
        <v>0.24</v>
      </c>
      <c r="D123" s="19">
        <v>0.15</v>
      </c>
      <c r="E123" s="19">
        <v>0.4</v>
      </c>
      <c r="F123" s="19">
        <v>0.56999999999999995</v>
      </c>
    </row>
    <row r="124" spans="1:6">
      <c r="A124" s="63"/>
      <c r="B124" s="19">
        <v>0.67</v>
      </c>
      <c r="C124" s="19">
        <v>0.24</v>
      </c>
      <c r="D124" s="19">
        <v>0.23</v>
      </c>
      <c r="E124" s="19">
        <v>0.31</v>
      </c>
      <c r="F124" s="19">
        <v>0.46</v>
      </c>
    </row>
    <row r="125" spans="1:6">
      <c r="A125" s="63"/>
      <c r="B125" s="19">
        <v>0.69</v>
      </c>
      <c r="C125" s="19">
        <v>0.4</v>
      </c>
      <c r="D125" s="19">
        <v>0.27</v>
      </c>
      <c r="E125" s="19">
        <v>0.53</v>
      </c>
      <c r="F125" s="19">
        <v>0.64</v>
      </c>
    </row>
    <row r="126" spans="1:6">
      <c r="A126" s="63"/>
      <c r="B126" s="19">
        <v>0.81</v>
      </c>
      <c r="C126" s="19">
        <v>0.56999999999999995</v>
      </c>
      <c r="D126" s="19">
        <v>0.2</v>
      </c>
      <c r="E126" s="19">
        <v>0.68</v>
      </c>
      <c r="F126" s="19">
        <v>0.62</v>
      </c>
    </row>
    <row r="127" spans="1:6">
      <c r="A127" s="63"/>
      <c r="B127" s="19">
        <v>0.73</v>
      </c>
      <c r="C127" s="19">
        <v>0.35</v>
      </c>
      <c r="D127" s="19">
        <v>-0.02</v>
      </c>
      <c r="E127" s="19">
        <v>0.47</v>
      </c>
      <c r="F127" s="19">
        <v>0.57999999999999996</v>
      </c>
    </row>
    <row r="128" spans="1:6">
      <c r="A128" s="63"/>
      <c r="B128" s="19">
        <v>0.89</v>
      </c>
      <c r="C128" s="19">
        <v>0.66</v>
      </c>
      <c r="D128" s="19">
        <v>0.46</v>
      </c>
      <c r="E128" s="19">
        <v>0.64</v>
      </c>
      <c r="F128" s="19">
        <v>0.69</v>
      </c>
    </row>
    <row r="129" spans="1:6">
      <c r="A129" s="63"/>
      <c r="B129" s="19">
        <v>0.76</v>
      </c>
      <c r="C129" s="19">
        <v>0.48</v>
      </c>
      <c r="D129" s="19">
        <v>0.33</v>
      </c>
      <c r="E129" s="19">
        <v>0.57999999999999996</v>
      </c>
      <c r="F129" s="19">
        <v>0.64</v>
      </c>
    </row>
    <row r="130" spans="1:6">
      <c r="A130" s="63"/>
      <c r="B130" s="19">
        <v>0.64</v>
      </c>
      <c r="C130" s="19">
        <v>0.49</v>
      </c>
      <c r="D130" s="19">
        <v>0.14000000000000001</v>
      </c>
      <c r="E130" s="19">
        <v>0.59</v>
      </c>
      <c r="F130" s="19">
        <v>0.67</v>
      </c>
    </row>
    <row r="131" spans="1:6">
      <c r="A131" s="63"/>
      <c r="B131" s="19">
        <v>0.82</v>
      </c>
      <c r="C131" s="19">
        <v>0.52</v>
      </c>
      <c r="D131" s="19">
        <v>0.23</v>
      </c>
      <c r="E131" s="19">
        <v>0.59</v>
      </c>
      <c r="F131" s="19">
        <v>0.71</v>
      </c>
    </row>
    <row r="132" spans="1:6">
      <c r="A132" s="63" t="s">
        <v>59</v>
      </c>
      <c r="B132" s="19">
        <v>0.79</v>
      </c>
      <c r="C132" s="19">
        <v>0.52</v>
      </c>
      <c r="D132" s="19">
        <v>0.08</v>
      </c>
      <c r="E132" s="19">
        <v>0.53</v>
      </c>
      <c r="F132" s="19">
        <v>0.72</v>
      </c>
    </row>
    <row r="133" spans="1:6">
      <c r="A133" s="63"/>
      <c r="B133" s="19">
        <v>0.82</v>
      </c>
      <c r="C133" s="19">
        <v>0.32</v>
      </c>
      <c r="D133" s="19">
        <v>0</v>
      </c>
      <c r="E133" s="19">
        <v>0.54</v>
      </c>
      <c r="F133" s="19">
        <v>0.56999999999999995</v>
      </c>
    </row>
    <row r="134" spans="1:6">
      <c r="A134" s="63"/>
      <c r="B134" s="19">
        <v>0.78</v>
      </c>
      <c r="C134" s="19">
        <v>0.5</v>
      </c>
      <c r="D134" s="19">
        <v>-0.26</v>
      </c>
      <c r="E134" s="19">
        <v>0.31</v>
      </c>
      <c r="F134" s="19">
        <v>0.33</v>
      </c>
    </row>
    <row r="135" spans="1:6">
      <c r="A135" s="63"/>
      <c r="B135" s="19">
        <v>0.86</v>
      </c>
      <c r="C135" s="19">
        <v>0.54</v>
      </c>
      <c r="D135" s="19">
        <v>-0.22</v>
      </c>
      <c r="E135" s="19">
        <v>0.59</v>
      </c>
      <c r="F135" s="19">
        <v>0.54</v>
      </c>
    </row>
    <row r="136" spans="1:6">
      <c r="A136" s="63"/>
      <c r="B136" s="19">
        <v>0.69</v>
      </c>
      <c r="C136" s="19">
        <v>0.28999999999999998</v>
      </c>
      <c r="D136" s="19">
        <v>-0.28999999999999998</v>
      </c>
      <c r="E136" s="19">
        <v>0.32</v>
      </c>
      <c r="F136" s="19">
        <v>0.44</v>
      </c>
    </row>
    <row r="137" spans="1:6">
      <c r="A137" s="63"/>
      <c r="B137" s="19">
        <v>0.71</v>
      </c>
      <c r="C137" s="19">
        <v>0.5</v>
      </c>
      <c r="D137" s="19">
        <v>-0.33</v>
      </c>
      <c r="E137" s="19">
        <v>0.34</v>
      </c>
      <c r="F137" s="19">
        <v>0.34</v>
      </c>
    </row>
    <row r="138" spans="1:6">
      <c r="A138" s="63"/>
      <c r="B138" s="19">
        <v>0.86</v>
      </c>
      <c r="C138" s="19">
        <v>0.68</v>
      </c>
      <c r="D138" s="19">
        <v>0</v>
      </c>
      <c r="E138" s="19">
        <v>0.59</v>
      </c>
      <c r="F138" s="19">
        <v>0.68</v>
      </c>
    </row>
    <row r="139" spans="1:6">
      <c r="A139" s="63"/>
      <c r="B139" s="19">
        <v>0.92</v>
      </c>
      <c r="C139" s="19">
        <v>0.63</v>
      </c>
      <c r="D139" s="19">
        <v>0.1</v>
      </c>
      <c r="E139" s="19">
        <v>0.55000000000000004</v>
      </c>
      <c r="F139" s="19">
        <v>0.59</v>
      </c>
    </row>
    <row r="140" spans="1:6">
      <c r="A140" s="63"/>
      <c r="B140" s="19">
        <v>0.74</v>
      </c>
      <c r="C140" s="19">
        <v>0.64</v>
      </c>
      <c r="D140" s="19">
        <v>0.06</v>
      </c>
      <c r="E140" s="19">
        <v>0.51</v>
      </c>
      <c r="F140" s="19">
        <v>0.71</v>
      </c>
    </row>
    <row r="141" spans="1:6">
      <c r="A141" s="63"/>
      <c r="B141" s="19">
        <v>0.73</v>
      </c>
      <c r="C141" s="19">
        <v>0.27</v>
      </c>
      <c r="D141" s="19">
        <v>-0.63</v>
      </c>
      <c r="E141" s="19">
        <v>0.31</v>
      </c>
      <c r="F141" s="19">
        <v>0.55000000000000004</v>
      </c>
    </row>
    <row r="142" spans="1:6">
      <c r="A142" s="63" t="s">
        <v>60</v>
      </c>
      <c r="B142" s="19">
        <v>0.76</v>
      </c>
      <c r="C142" s="19">
        <v>0.5</v>
      </c>
      <c r="D142" s="19">
        <v>7.0000000000000007E-2</v>
      </c>
      <c r="E142" s="19">
        <v>0.53</v>
      </c>
      <c r="F142" s="19">
        <v>0.48</v>
      </c>
    </row>
    <row r="143" spans="1:6">
      <c r="A143" s="63"/>
      <c r="B143" s="19">
        <v>0.8</v>
      </c>
      <c r="C143" s="19">
        <v>0.51</v>
      </c>
      <c r="D143" s="19">
        <v>-0.16</v>
      </c>
      <c r="E143" s="19">
        <v>0.51</v>
      </c>
      <c r="F143" s="19">
        <v>0.52</v>
      </c>
    </row>
    <row r="144" spans="1:6">
      <c r="A144" s="63"/>
      <c r="B144" s="19">
        <v>0.65</v>
      </c>
      <c r="C144" s="19">
        <v>0.36</v>
      </c>
      <c r="D144" s="19">
        <v>-0.32</v>
      </c>
      <c r="E144" s="19">
        <v>0.35</v>
      </c>
      <c r="F144" s="19">
        <v>0.3</v>
      </c>
    </row>
    <row r="145" spans="1:6">
      <c r="A145" s="63"/>
      <c r="B145" s="19">
        <v>0.7</v>
      </c>
      <c r="C145" s="19">
        <v>0.44</v>
      </c>
      <c r="D145" s="19">
        <v>-0.1</v>
      </c>
      <c r="E145" s="19">
        <v>0.44</v>
      </c>
      <c r="F145" s="19">
        <v>0.39</v>
      </c>
    </row>
    <row r="146" spans="1:6">
      <c r="A146" s="63"/>
      <c r="B146" s="19">
        <v>0.67</v>
      </c>
      <c r="C146" s="19">
        <v>0.15</v>
      </c>
      <c r="D146" s="19">
        <v>-0.28000000000000003</v>
      </c>
      <c r="E146" s="19">
        <v>0.19</v>
      </c>
      <c r="F146" s="19">
        <v>0.57999999999999996</v>
      </c>
    </row>
    <row r="147" spans="1:6">
      <c r="A147" s="63"/>
      <c r="B147" s="19">
        <v>0.81</v>
      </c>
      <c r="C147" s="19">
        <v>0.46</v>
      </c>
      <c r="D147" s="19">
        <v>-0.05</v>
      </c>
      <c r="E147" s="19">
        <v>0.54</v>
      </c>
      <c r="F147" s="19">
        <v>0.33</v>
      </c>
    </row>
    <row r="148" spans="1:6">
      <c r="A148" s="63"/>
      <c r="B148" s="19">
        <v>0.87</v>
      </c>
      <c r="C148" s="19">
        <v>0.64</v>
      </c>
      <c r="D148" s="19">
        <v>0.04</v>
      </c>
      <c r="E148" s="19">
        <v>0.44</v>
      </c>
      <c r="F148" s="19">
        <v>0.56000000000000005</v>
      </c>
    </row>
    <row r="149" spans="1:6">
      <c r="A149" s="63"/>
      <c r="B149" s="19">
        <v>0.86</v>
      </c>
      <c r="C149" s="19">
        <v>0.52</v>
      </c>
      <c r="D149" s="19">
        <v>0.12</v>
      </c>
      <c r="E149" s="19">
        <v>0.52</v>
      </c>
      <c r="F149" s="19">
        <v>0.65</v>
      </c>
    </row>
    <row r="150" spans="1:6">
      <c r="A150" s="63"/>
      <c r="B150" s="19">
        <v>0.67</v>
      </c>
      <c r="C150" s="19">
        <v>0.47</v>
      </c>
      <c r="D150" s="19">
        <v>0.12</v>
      </c>
      <c r="E150" s="19">
        <v>0.63</v>
      </c>
      <c r="F150" s="19">
        <v>0.41</v>
      </c>
    </row>
    <row r="151" spans="1:6">
      <c r="A151" s="63"/>
      <c r="B151" s="19">
        <v>0.76</v>
      </c>
      <c r="C151" s="19">
        <v>0.47</v>
      </c>
      <c r="D151" s="19">
        <v>-0.33</v>
      </c>
      <c r="E151" s="19">
        <v>0.51</v>
      </c>
      <c r="F151" s="19">
        <v>0.47</v>
      </c>
    </row>
    <row r="152" spans="1:6">
      <c r="A152" s="63" t="s">
        <v>61</v>
      </c>
      <c r="B152" s="19">
        <v>0.88</v>
      </c>
      <c r="C152" s="19">
        <v>0.84</v>
      </c>
      <c r="D152" s="19">
        <v>0.42</v>
      </c>
      <c r="E152" s="19">
        <v>0.84</v>
      </c>
      <c r="F152" s="19">
        <v>0.83</v>
      </c>
    </row>
    <row r="153" spans="1:6">
      <c r="A153" s="63"/>
      <c r="B153" s="19">
        <v>0.88</v>
      </c>
      <c r="C153" s="19">
        <v>0.8</v>
      </c>
      <c r="D153" s="19">
        <v>0.39</v>
      </c>
      <c r="E153" s="19">
        <v>0.89</v>
      </c>
      <c r="F153" s="19">
        <v>0.84</v>
      </c>
    </row>
    <row r="154" spans="1:6">
      <c r="A154" s="63"/>
      <c r="B154" s="19">
        <v>0.88</v>
      </c>
      <c r="C154" s="19">
        <v>0.79</v>
      </c>
      <c r="D154" s="19">
        <v>0.41</v>
      </c>
      <c r="E154" s="19">
        <v>0.88</v>
      </c>
      <c r="F154" s="19">
        <v>0.84</v>
      </c>
    </row>
    <row r="155" spans="1:6">
      <c r="A155" s="63"/>
      <c r="B155" s="19">
        <v>0.89</v>
      </c>
      <c r="C155" s="19">
        <v>0.6</v>
      </c>
      <c r="D155" s="19">
        <v>0.35</v>
      </c>
      <c r="E155" s="19">
        <v>0.81</v>
      </c>
      <c r="F155" s="19">
        <v>0.76</v>
      </c>
    </row>
    <row r="156" spans="1:6">
      <c r="A156" s="63"/>
      <c r="B156" s="19">
        <v>0.85</v>
      </c>
      <c r="C156" s="19">
        <v>0.8</v>
      </c>
      <c r="D156" s="19">
        <v>0.48</v>
      </c>
      <c r="E156" s="19">
        <v>0.87</v>
      </c>
      <c r="F156" s="19">
        <v>0.89</v>
      </c>
    </row>
    <row r="157" spans="1:6">
      <c r="A157" s="63"/>
      <c r="B157" s="19">
        <v>0.91</v>
      </c>
      <c r="C157" s="19">
        <v>0.69</v>
      </c>
      <c r="D157" s="19">
        <v>0.3</v>
      </c>
      <c r="E157" s="19">
        <v>0.82</v>
      </c>
      <c r="F157" s="19">
        <v>0.81</v>
      </c>
    </row>
    <row r="158" spans="1:6">
      <c r="A158" s="63"/>
      <c r="B158" s="19">
        <v>0.91</v>
      </c>
      <c r="C158" s="19">
        <v>0.85</v>
      </c>
      <c r="D158" s="19">
        <v>0.61</v>
      </c>
      <c r="E158" s="19">
        <v>0.86</v>
      </c>
      <c r="F158" s="19">
        <v>0.88</v>
      </c>
    </row>
    <row r="159" spans="1:6">
      <c r="A159" s="63"/>
      <c r="B159" s="19">
        <v>0.85</v>
      </c>
      <c r="C159" s="19">
        <v>0.62</v>
      </c>
      <c r="D159" s="19">
        <v>0.62</v>
      </c>
      <c r="E159" s="19">
        <v>0.79</v>
      </c>
      <c r="F159" s="19">
        <v>0.82</v>
      </c>
    </row>
    <row r="160" spans="1:6">
      <c r="A160" s="63"/>
      <c r="B160" s="19">
        <v>0.88</v>
      </c>
      <c r="C160" s="19">
        <v>0.73</v>
      </c>
      <c r="D160" s="19">
        <v>0.39</v>
      </c>
      <c r="E160" s="19">
        <v>0.82</v>
      </c>
      <c r="F160" s="19">
        <v>0.83</v>
      </c>
    </row>
    <row r="161" spans="1:6">
      <c r="A161" s="63"/>
      <c r="B161" s="19">
        <v>0.89</v>
      </c>
      <c r="C161" s="19">
        <v>0.8</v>
      </c>
      <c r="D161" s="19">
        <v>0.51</v>
      </c>
      <c r="E161" s="19">
        <v>0.82</v>
      </c>
      <c r="F161" s="19">
        <v>0.83</v>
      </c>
    </row>
    <row r="162" spans="1:6">
      <c r="A162" s="63" t="s">
        <v>62</v>
      </c>
      <c r="B162" s="19">
        <v>0.81</v>
      </c>
      <c r="C162" s="19">
        <v>0.62</v>
      </c>
      <c r="D162" s="19">
        <v>0.13</v>
      </c>
      <c r="E162" s="19">
        <v>0.63</v>
      </c>
      <c r="F162" s="19">
        <v>0.74</v>
      </c>
    </row>
    <row r="163" spans="1:6">
      <c r="A163" s="63"/>
      <c r="B163" s="19">
        <v>0.84</v>
      </c>
      <c r="C163" s="19">
        <v>0.63</v>
      </c>
      <c r="D163" s="19">
        <v>0.33</v>
      </c>
      <c r="E163" s="19">
        <v>0.68</v>
      </c>
      <c r="F163" s="19">
        <v>0.63</v>
      </c>
    </row>
    <row r="164" spans="1:6">
      <c r="A164" s="63"/>
      <c r="B164" s="19">
        <v>0.87</v>
      </c>
      <c r="C164" s="19">
        <v>0.74</v>
      </c>
      <c r="D164" s="19">
        <v>0.44</v>
      </c>
      <c r="E164" s="19">
        <v>0.72</v>
      </c>
      <c r="F164" s="19">
        <v>0.71</v>
      </c>
    </row>
    <row r="165" spans="1:6">
      <c r="A165" s="63"/>
      <c r="B165" s="19">
        <v>0.83</v>
      </c>
      <c r="C165" s="19">
        <v>0.73</v>
      </c>
      <c r="D165" s="19">
        <v>0.46</v>
      </c>
      <c r="E165" s="19">
        <v>0.69</v>
      </c>
      <c r="F165" s="19">
        <v>0.76</v>
      </c>
    </row>
    <row r="166" spans="1:6">
      <c r="A166" s="63"/>
      <c r="B166" s="19">
        <v>0.87</v>
      </c>
      <c r="C166" s="19">
        <v>0.77</v>
      </c>
      <c r="D166" s="19">
        <v>0.39</v>
      </c>
      <c r="E166" s="19">
        <v>0.73</v>
      </c>
      <c r="F166" s="19">
        <v>0.69</v>
      </c>
    </row>
    <row r="167" spans="1:6">
      <c r="A167" s="63"/>
      <c r="B167" s="19">
        <v>0.9</v>
      </c>
      <c r="C167" s="19">
        <v>0.82</v>
      </c>
      <c r="D167" s="19">
        <v>0.38</v>
      </c>
      <c r="E167" s="19">
        <v>0.78</v>
      </c>
      <c r="F167" s="19">
        <v>0.84</v>
      </c>
    </row>
    <row r="168" spans="1:6">
      <c r="A168" s="63"/>
      <c r="B168" s="19">
        <v>0.83</v>
      </c>
      <c r="C168" s="19">
        <v>0.6</v>
      </c>
      <c r="D168" s="19">
        <v>0.28000000000000003</v>
      </c>
      <c r="E168" s="19">
        <v>0.77</v>
      </c>
      <c r="F168" s="19">
        <v>0.76</v>
      </c>
    </row>
    <row r="169" spans="1:6">
      <c r="A169" s="63"/>
      <c r="B169" s="19">
        <v>0.87</v>
      </c>
      <c r="C169" s="19">
        <v>0.69</v>
      </c>
      <c r="D169" s="19">
        <v>0.34</v>
      </c>
      <c r="E169" s="19">
        <v>0.72</v>
      </c>
      <c r="F169" s="19">
        <v>0.78</v>
      </c>
    </row>
    <row r="170" spans="1:6">
      <c r="A170" s="63"/>
      <c r="B170" s="19">
        <v>0.88</v>
      </c>
      <c r="C170" s="19">
        <v>0.69</v>
      </c>
      <c r="D170" s="19">
        <v>0.1</v>
      </c>
      <c r="E170" s="19">
        <v>0.76</v>
      </c>
      <c r="F170" s="19">
        <v>0.79</v>
      </c>
    </row>
    <row r="171" spans="1:6">
      <c r="A171" s="63"/>
      <c r="B171" s="19">
        <v>0.8</v>
      </c>
      <c r="C171" s="19">
        <v>0.73</v>
      </c>
      <c r="D171" s="19">
        <v>0.21</v>
      </c>
      <c r="E171" s="19">
        <v>0.73</v>
      </c>
      <c r="F171" s="19">
        <v>0.78</v>
      </c>
    </row>
    <row r="172" spans="1:6">
      <c r="A172" s="63" t="s">
        <v>63</v>
      </c>
      <c r="B172" s="19">
        <v>0.75</v>
      </c>
      <c r="C172" s="19">
        <v>0.76</v>
      </c>
      <c r="D172" s="19">
        <v>0.52</v>
      </c>
      <c r="E172" s="19">
        <v>0.68</v>
      </c>
      <c r="F172" s="19">
        <v>0.71</v>
      </c>
    </row>
    <row r="173" spans="1:6">
      <c r="A173" s="63"/>
      <c r="B173" s="19">
        <v>0.79</v>
      </c>
      <c r="C173" s="19">
        <v>0.55000000000000004</v>
      </c>
      <c r="D173" s="19">
        <v>0.36</v>
      </c>
      <c r="E173" s="19">
        <v>0.53</v>
      </c>
      <c r="F173" s="19">
        <v>0.59</v>
      </c>
    </row>
    <row r="174" spans="1:6">
      <c r="A174" s="63"/>
      <c r="B174" s="19">
        <v>0.63</v>
      </c>
      <c r="C174" s="19">
        <v>0.54</v>
      </c>
      <c r="D174" s="19">
        <v>0.12</v>
      </c>
      <c r="E174" s="19">
        <v>0.22</v>
      </c>
      <c r="F174" s="19">
        <v>0.59</v>
      </c>
    </row>
    <row r="175" spans="1:6">
      <c r="A175" s="63"/>
      <c r="B175" s="19">
        <v>0.7</v>
      </c>
      <c r="C175" s="19">
        <v>0.54</v>
      </c>
      <c r="D175" s="19">
        <v>0.3</v>
      </c>
      <c r="E175" s="19">
        <v>0.54</v>
      </c>
      <c r="F175" s="19">
        <v>0.55000000000000004</v>
      </c>
    </row>
    <row r="176" spans="1:6">
      <c r="A176" s="63"/>
      <c r="B176" s="19">
        <v>0.84</v>
      </c>
      <c r="C176" s="19">
        <v>0.72</v>
      </c>
      <c r="D176" s="19">
        <v>0.54</v>
      </c>
      <c r="E176" s="19">
        <v>0.73</v>
      </c>
      <c r="F176" s="19">
        <v>0.64</v>
      </c>
    </row>
    <row r="177" spans="1:6">
      <c r="A177" s="63"/>
      <c r="B177" s="19">
        <v>0.74</v>
      </c>
      <c r="C177" s="19">
        <v>0.68</v>
      </c>
      <c r="D177" s="19">
        <v>0.28000000000000003</v>
      </c>
      <c r="E177" s="19">
        <v>0.64</v>
      </c>
      <c r="F177" s="19">
        <v>0.65</v>
      </c>
    </row>
    <row r="178" spans="1:6">
      <c r="A178" s="63"/>
      <c r="B178" s="19">
        <v>0.81</v>
      </c>
      <c r="C178" s="19">
        <v>0.73</v>
      </c>
      <c r="D178" s="19">
        <v>0.47</v>
      </c>
      <c r="E178" s="19">
        <v>0.7</v>
      </c>
      <c r="F178" s="19">
        <v>0.7</v>
      </c>
    </row>
    <row r="179" spans="1:6">
      <c r="A179" s="63"/>
      <c r="B179" s="19">
        <v>0.75</v>
      </c>
      <c r="C179" s="19">
        <v>0.74</v>
      </c>
      <c r="D179" s="19">
        <v>0.43</v>
      </c>
      <c r="E179" s="19">
        <v>0.69</v>
      </c>
      <c r="F179" s="19">
        <v>0.68</v>
      </c>
    </row>
    <row r="180" spans="1:6">
      <c r="A180" s="63"/>
      <c r="B180" s="19">
        <v>0.78</v>
      </c>
      <c r="C180" s="19">
        <v>0.75</v>
      </c>
      <c r="D180" s="19">
        <v>0.31</v>
      </c>
      <c r="E180" s="19">
        <v>0.79</v>
      </c>
      <c r="F180" s="19">
        <v>0.77</v>
      </c>
    </row>
    <row r="181" spans="1:6">
      <c r="A181" s="63"/>
      <c r="B181" s="19">
        <v>0.72</v>
      </c>
      <c r="C181" s="19">
        <v>0.59</v>
      </c>
      <c r="D181" s="19">
        <v>0.46</v>
      </c>
      <c r="E181" s="19">
        <v>0.63</v>
      </c>
      <c r="F181" s="19">
        <v>0.65</v>
      </c>
    </row>
    <row r="182" spans="1:6">
      <c r="A182" s="63" t="s">
        <v>64</v>
      </c>
      <c r="B182" s="19">
        <v>0.92</v>
      </c>
      <c r="C182" s="19">
        <v>0.82</v>
      </c>
      <c r="D182" s="19">
        <v>0.08</v>
      </c>
      <c r="E182" s="19">
        <v>0.56000000000000005</v>
      </c>
      <c r="F182" s="19">
        <v>0.8</v>
      </c>
    </row>
    <row r="183" spans="1:6">
      <c r="A183" s="63"/>
      <c r="B183" s="19">
        <v>0.92</v>
      </c>
      <c r="C183" s="19">
        <v>0.52</v>
      </c>
      <c r="D183" s="19">
        <v>0.18</v>
      </c>
      <c r="E183" s="19">
        <v>0.56000000000000005</v>
      </c>
      <c r="F183" s="19">
        <v>0.79</v>
      </c>
    </row>
    <row r="184" spans="1:6">
      <c r="A184" s="63"/>
      <c r="B184" s="19">
        <v>0.9</v>
      </c>
      <c r="C184" s="19">
        <v>0.74</v>
      </c>
      <c r="D184" s="19">
        <v>0.16</v>
      </c>
      <c r="E184" s="19">
        <v>0.66</v>
      </c>
      <c r="F184" s="19">
        <v>0.78</v>
      </c>
    </row>
    <row r="185" spans="1:6">
      <c r="A185" s="63"/>
      <c r="B185" s="19">
        <v>0.94</v>
      </c>
      <c r="C185" s="19">
        <v>0.78</v>
      </c>
      <c r="D185" s="19">
        <v>0.24</v>
      </c>
      <c r="E185" s="19">
        <v>0.8</v>
      </c>
      <c r="F185" s="19">
        <v>0.89</v>
      </c>
    </row>
    <row r="186" spans="1:6">
      <c r="A186" s="63"/>
      <c r="B186" s="19">
        <v>0.91</v>
      </c>
      <c r="C186" s="19">
        <v>0.56000000000000005</v>
      </c>
      <c r="D186" s="19">
        <v>-0.35</v>
      </c>
      <c r="E186" s="19">
        <v>0.6</v>
      </c>
      <c r="F186" s="19">
        <v>0.6</v>
      </c>
    </row>
    <row r="187" spans="1:6">
      <c r="A187" s="63"/>
      <c r="B187" s="19">
        <v>0.93</v>
      </c>
      <c r="C187" s="19">
        <v>0.8</v>
      </c>
      <c r="D187" s="19">
        <v>0.12</v>
      </c>
      <c r="E187" s="19">
        <v>0.76</v>
      </c>
      <c r="F187" s="19">
        <v>0.8</v>
      </c>
    </row>
    <row r="188" spans="1:6">
      <c r="A188" s="63"/>
      <c r="B188" s="19">
        <v>0.94</v>
      </c>
      <c r="C188" s="19">
        <v>0.87</v>
      </c>
      <c r="D188" s="19">
        <v>0.18</v>
      </c>
      <c r="E188" s="19">
        <v>0.74</v>
      </c>
      <c r="F188" s="19">
        <v>0.77</v>
      </c>
    </row>
    <row r="189" spans="1:6">
      <c r="A189" s="63"/>
      <c r="B189" s="19">
        <v>0.9</v>
      </c>
      <c r="C189" s="19">
        <v>0.78</v>
      </c>
      <c r="D189" s="19">
        <v>0.19</v>
      </c>
      <c r="E189" s="19">
        <v>0.68</v>
      </c>
      <c r="F189" s="19">
        <v>0.78</v>
      </c>
    </row>
    <row r="190" spans="1:6">
      <c r="A190" s="63"/>
      <c r="B190" s="19">
        <v>0.92</v>
      </c>
      <c r="C190" s="19">
        <v>0.75</v>
      </c>
      <c r="D190" s="19">
        <v>-0.16</v>
      </c>
      <c r="E190" s="19">
        <v>0.6</v>
      </c>
      <c r="F190" s="19">
        <v>0.78</v>
      </c>
    </row>
    <row r="191" spans="1:6">
      <c r="A191" s="63"/>
      <c r="B191" s="19">
        <v>0.92</v>
      </c>
      <c r="C191" s="19">
        <v>0.81</v>
      </c>
      <c r="D191" s="19">
        <v>0.36</v>
      </c>
      <c r="E191" s="19">
        <v>0.74</v>
      </c>
      <c r="F191" s="19">
        <v>0.81</v>
      </c>
    </row>
    <row r="192" spans="1:6">
      <c r="A192" s="63" t="s">
        <v>65</v>
      </c>
      <c r="B192" s="19">
        <v>0.82</v>
      </c>
      <c r="C192" s="19">
        <v>0.53</v>
      </c>
      <c r="D192" s="19">
        <v>0.36</v>
      </c>
      <c r="E192" s="19">
        <v>0.73</v>
      </c>
      <c r="F192" s="19">
        <v>0.75</v>
      </c>
    </row>
    <row r="193" spans="1:6">
      <c r="A193" s="63"/>
      <c r="B193" s="19">
        <v>0.81</v>
      </c>
      <c r="C193" s="19">
        <v>0.65</v>
      </c>
      <c r="D193" s="19">
        <v>0.21</v>
      </c>
      <c r="E193" s="19">
        <v>0.73</v>
      </c>
      <c r="F193" s="19">
        <v>0.63</v>
      </c>
    </row>
    <row r="194" spans="1:6">
      <c r="A194" s="63"/>
      <c r="B194" s="19">
        <v>0.84</v>
      </c>
      <c r="C194" s="19">
        <v>0.63</v>
      </c>
      <c r="D194" s="19">
        <v>0.61</v>
      </c>
      <c r="E194" s="19">
        <v>0.7</v>
      </c>
      <c r="F194" s="19">
        <v>0.73</v>
      </c>
    </row>
    <row r="195" spans="1:6">
      <c r="A195" s="63"/>
      <c r="B195" s="19">
        <v>0.79</v>
      </c>
      <c r="C195" s="19">
        <v>0.69</v>
      </c>
      <c r="D195" s="19">
        <v>0.54</v>
      </c>
      <c r="E195" s="19">
        <v>0.73</v>
      </c>
      <c r="F195" s="19">
        <v>0.74</v>
      </c>
    </row>
    <row r="196" spans="1:6">
      <c r="A196" s="63"/>
      <c r="B196" s="19">
        <v>0.84</v>
      </c>
      <c r="C196" s="19">
        <v>0.78</v>
      </c>
      <c r="D196" s="19">
        <v>0.45</v>
      </c>
      <c r="E196" s="19">
        <v>0.73</v>
      </c>
      <c r="F196" s="19">
        <v>0.71</v>
      </c>
    </row>
    <row r="197" spans="1:6">
      <c r="A197" s="63"/>
      <c r="B197" s="19">
        <v>0.87</v>
      </c>
      <c r="C197" s="19">
        <v>0.76</v>
      </c>
      <c r="D197" s="19">
        <v>0.32</v>
      </c>
      <c r="E197" s="19">
        <v>0.79</v>
      </c>
      <c r="F197" s="19">
        <v>0.82</v>
      </c>
    </row>
    <row r="198" spans="1:6">
      <c r="A198" s="63"/>
      <c r="B198" s="19">
        <v>0.93</v>
      </c>
      <c r="C198" s="19">
        <v>0.77</v>
      </c>
      <c r="D198" s="19">
        <v>0.54</v>
      </c>
      <c r="E198" s="19">
        <v>0.86</v>
      </c>
      <c r="F198" s="19">
        <v>0.83</v>
      </c>
    </row>
    <row r="199" spans="1:6">
      <c r="A199" s="63"/>
      <c r="B199" s="19">
        <v>0.81</v>
      </c>
      <c r="C199" s="19">
        <v>0.66</v>
      </c>
      <c r="D199" s="19">
        <v>0.5</v>
      </c>
      <c r="E199" s="19">
        <v>0.74</v>
      </c>
      <c r="F199" s="19">
        <v>0.74</v>
      </c>
    </row>
    <row r="200" spans="1:6">
      <c r="A200" s="63"/>
      <c r="B200" s="19">
        <v>0.83</v>
      </c>
      <c r="C200" s="19">
        <v>0.69</v>
      </c>
      <c r="D200" s="19">
        <v>0.52</v>
      </c>
      <c r="E200" s="19">
        <v>0.78</v>
      </c>
      <c r="F200" s="19">
        <v>0.77</v>
      </c>
    </row>
    <row r="201" spans="1:6">
      <c r="A201" s="63"/>
      <c r="B201" s="19">
        <v>0.81</v>
      </c>
      <c r="C201" s="19">
        <v>0.73</v>
      </c>
      <c r="D201" s="19">
        <v>0.56999999999999995</v>
      </c>
      <c r="E201" s="19">
        <v>0.79</v>
      </c>
      <c r="F201" s="19">
        <v>0.74</v>
      </c>
    </row>
    <row r="202" spans="1:6">
      <c r="A202" s="63" t="s">
        <v>66</v>
      </c>
      <c r="B202" s="19">
        <v>0.85</v>
      </c>
      <c r="C202" s="19">
        <v>0.67</v>
      </c>
      <c r="D202" s="19">
        <v>0.16</v>
      </c>
      <c r="E202" s="19">
        <v>0.74</v>
      </c>
      <c r="F202" s="19">
        <v>0.71</v>
      </c>
    </row>
    <row r="203" spans="1:6">
      <c r="A203" s="63"/>
      <c r="B203" s="19">
        <v>0.86</v>
      </c>
      <c r="C203" s="19">
        <v>0.57999999999999996</v>
      </c>
      <c r="D203" s="19">
        <v>0.19</v>
      </c>
      <c r="E203" s="19">
        <v>0.68</v>
      </c>
      <c r="F203" s="19">
        <v>0.68</v>
      </c>
    </row>
    <row r="204" spans="1:6">
      <c r="A204" s="63"/>
      <c r="B204" s="19">
        <v>0.85</v>
      </c>
      <c r="C204" s="19">
        <v>0.66</v>
      </c>
      <c r="D204" s="19">
        <v>0.54</v>
      </c>
      <c r="E204" s="19">
        <v>0.74</v>
      </c>
      <c r="F204" s="19">
        <v>0.74</v>
      </c>
    </row>
    <row r="205" spans="1:6">
      <c r="A205" s="63"/>
      <c r="B205" s="19">
        <v>0.86</v>
      </c>
      <c r="C205" s="19">
        <v>0.74</v>
      </c>
      <c r="D205" s="19">
        <v>0.53</v>
      </c>
      <c r="E205" s="19">
        <v>0.78</v>
      </c>
      <c r="F205" s="19">
        <v>0.82</v>
      </c>
    </row>
    <row r="206" spans="1:6">
      <c r="A206" s="63"/>
      <c r="B206" s="19">
        <v>0.87</v>
      </c>
      <c r="C206" s="19">
        <v>0.76</v>
      </c>
      <c r="D206" s="19">
        <v>0.46</v>
      </c>
      <c r="E206" s="19">
        <v>0.8</v>
      </c>
      <c r="F206" s="19">
        <v>0.76</v>
      </c>
    </row>
    <row r="207" spans="1:6">
      <c r="A207" s="63"/>
      <c r="B207" s="19">
        <v>0.84</v>
      </c>
      <c r="C207" s="19">
        <v>0.6</v>
      </c>
      <c r="D207" s="19">
        <v>0.28999999999999998</v>
      </c>
      <c r="E207" s="19">
        <v>0.71</v>
      </c>
      <c r="F207" s="19">
        <v>0.73</v>
      </c>
    </row>
    <row r="208" spans="1:6">
      <c r="A208" s="63"/>
      <c r="B208" s="19">
        <v>0.94</v>
      </c>
      <c r="C208" s="19">
        <v>0.75</v>
      </c>
      <c r="D208" s="19">
        <v>0.6</v>
      </c>
      <c r="E208" s="19">
        <v>0.85</v>
      </c>
      <c r="F208" s="19">
        <v>0.83</v>
      </c>
    </row>
    <row r="209" spans="1:6">
      <c r="A209" s="63"/>
      <c r="B209" s="19">
        <v>0.88</v>
      </c>
      <c r="C209" s="19">
        <v>0.72</v>
      </c>
      <c r="D209" s="19">
        <v>0.5</v>
      </c>
      <c r="E209" s="19">
        <v>0.81</v>
      </c>
      <c r="F209" s="19">
        <v>0.76</v>
      </c>
    </row>
    <row r="210" spans="1:6">
      <c r="A210" s="63"/>
      <c r="B210" s="19">
        <v>0.8</v>
      </c>
      <c r="C210" s="19">
        <v>0.68</v>
      </c>
      <c r="D210" s="19">
        <v>0.32</v>
      </c>
      <c r="E210" s="19">
        <v>0.74</v>
      </c>
      <c r="F210" s="19">
        <v>0.81</v>
      </c>
    </row>
    <row r="211" spans="1:6">
      <c r="A211" s="63"/>
      <c r="B211" s="19">
        <v>0.9</v>
      </c>
      <c r="C211" s="19">
        <v>0.75</v>
      </c>
      <c r="D211" s="19">
        <v>0.49</v>
      </c>
      <c r="E211" s="19">
        <v>0.78</v>
      </c>
      <c r="F211" s="19">
        <v>0.79</v>
      </c>
    </row>
    <row r="212" spans="1:6">
      <c r="A212" s="63" t="s">
        <v>67</v>
      </c>
      <c r="B212" s="19">
        <v>0.83</v>
      </c>
      <c r="C212" s="19">
        <v>0.51</v>
      </c>
      <c r="D212" s="19">
        <v>0.15</v>
      </c>
      <c r="E212" s="19">
        <v>0.65</v>
      </c>
      <c r="F212" s="19">
        <v>0.75</v>
      </c>
    </row>
    <row r="213" spans="1:6">
      <c r="A213" s="63"/>
      <c r="B213" s="19">
        <v>0.84</v>
      </c>
      <c r="C213" s="19">
        <v>0.42</v>
      </c>
      <c r="D213" s="19">
        <v>0.16</v>
      </c>
      <c r="E213" s="19">
        <v>0.56999999999999995</v>
      </c>
      <c r="F213" s="19">
        <v>0.64</v>
      </c>
    </row>
    <row r="214" spans="1:6">
      <c r="A214" s="63"/>
      <c r="B214" s="19">
        <v>0.71</v>
      </c>
      <c r="C214" s="19">
        <v>0.48</v>
      </c>
      <c r="D214" s="19">
        <v>-0.02</v>
      </c>
      <c r="E214" s="19">
        <v>0.35</v>
      </c>
      <c r="F214" s="19">
        <v>0.47</v>
      </c>
    </row>
    <row r="215" spans="1:6">
      <c r="A215" s="63"/>
      <c r="B215" s="19">
        <v>0.87</v>
      </c>
      <c r="C215" s="19">
        <v>0.66</v>
      </c>
      <c r="D215" s="19">
        <v>0.21</v>
      </c>
      <c r="E215" s="19">
        <v>0.74</v>
      </c>
      <c r="F215" s="19">
        <v>0.77</v>
      </c>
    </row>
    <row r="216" spans="1:6">
      <c r="A216" s="63"/>
      <c r="B216" s="19">
        <v>0.75</v>
      </c>
      <c r="C216" s="19">
        <v>0.6</v>
      </c>
      <c r="D216" s="19">
        <v>-0.14000000000000001</v>
      </c>
      <c r="E216" s="19">
        <v>0.66</v>
      </c>
      <c r="F216" s="19">
        <v>0.62</v>
      </c>
    </row>
    <row r="217" spans="1:6">
      <c r="A217" s="63"/>
      <c r="B217" s="19">
        <v>0.86</v>
      </c>
      <c r="C217" s="19">
        <v>0.63</v>
      </c>
      <c r="D217" s="19">
        <v>-0.2</v>
      </c>
      <c r="E217" s="19">
        <v>0.66</v>
      </c>
      <c r="F217" s="19">
        <v>0.7</v>
      </c>
    </row>
    <row r="218" spans="1:6">
      <c r="A218" s="63"/>
      <c r="B218" s="19">
        <v>0.81</v>
      </c>
      <c r="C218" s="19">
        <v>0.72</v>
      </c>
      <c r="D218" s="19">
        <v>0.13</v>
      </c>
      <c r="E218" s="19">
        <v>0.77</v>
      </c>
      <c r="F218" s="19">
        <v>0.81</v>
      </c>
    </row>
    <row r="219" spans="1:6">
      <c r="A219" s="63"/>
      <c r="B219" s="19">
        <v>0.84</v>
      </c>
      <c r="C219" s="19">
        <v>0.66</v>
      </c>
      <c r="D219" s="19">
        <v>0.2</v>
      </c>
      <c r="E219" s="19">
        <v>0.68</v>
      </c>
      <c r="F219" s="19">
        <v>0.8</v>
      </c>
    </row>
    <row r="220" spans="1:6">
      <c r="A220" s="63"/>
      <c r="B220" s="19">
        <v>0.8</v>
      </c>
      <c r="C220" s="19">
        <v>0.69</v>
      </c>
      <c r="D220" s="19">
        <v>0</v>
      </c>
      <c r="E220" s="19">
        <v>0.72</v>
      </c>
      <c r="F220" s="19">
        <v>0.82</v>
      </c>
    </row>
    <row r="221" spans="1:6">
      <c r="A221" s="63"/>
      <c r="B221" s="19">
        <v>0.82</v>
      </c>
      <c r="C221" s="19">
        <v>0.52</v>
      </c>
      <c r="D221" s="19">
        <v>0.03</v>
      </c>
      <c r="E221" s="19">
        <v>0.57999999999999996</v>
      </c>
      <c r="F221" s="19">
        <v>0.72</v>
      </c>
    </row>
    <row r="222" spans="1:6">
      <c r="A222" s="63" t="s">
        <v>68</v>
      </c>
      <c r="B222" s="19">
        <v>0.81</v>
      </c>
      <c r="C222" s="19">
        <v>0.45</v>
      </c>
      <c r="D222" s="19">
        <v>0.34</v>
      </c>
      <c r="E222" s="19">
        <v>0.64</v>
      </c>
      <c r="F222" s="19">
        <v>0.56999999999999995</v>
      </c>
    </row>
    <row r="223" spans="1:6">
      <c r="A223" s="63"/>
      <c r="B223" s="19">
        <v>0.86</v>
      </c>
      <c r="C223" s="19">
        <v>0.48</v>
      </c>
      <c r="D223" s="19">
        <v>0.13</v>
      </c>
      <c r="E223" s="19">
        <v>0.65</v>
      </c>
      <c r="F223" s="19">
        <v>0.59</v>
      </c>
    </row>
    <row r="224" spans="1:6">
      <c r="A224" s="63"/>
      <c r="B224" s="19">
        <v>0.8</v>
      </c>
      <c r="C224" s="19">
        <v>0.46</v>
      </c>
      <c r="D224" s="19">
        <v>7.0000000000000007E-2</v>
      </c>
      <c r="E224" s="19">
        <v>0.62</v>
      </c>
      <c r="F224" s="19">
        <v>0.53</v>
      </c>
    </row>
    <row r="225" spans="1:6">
      <c r="A225" s="63"/>
      <c r="B225" s="19">
        <v>0.9</v>
      </c>
      <c r="C225" s="19">
        <v>0.7</v>
      </c>
      <c r="D225" s="19">
        <v>0.27</v>
      </c>
      <c r="E225" s="19">
        <v>0.74</v>
      </c>
      <c r="F225" s="19">
        <v>0.72</v>
      </c>
    </row>
    <row r="226" spans="1:6">
      <c r="A226" s="63"/>
      <c r="B226" s="19">
        <v>0.82</v>
      </c>
      <c r="C226" s="19">
        <v>0.48</v>
      </c>
      <c r="D226" s="19">
        <v>-0.2</v>
      </c>
      <c r="E226" s="19">
        <v>0.56999999999999995</v>
      </c>
      <c r="F226" s="19">
        <v>0.72</v>
      </c>
    </row>
    <row r="227" spans="1:6">
      <c r="A227" s="63"/>
      <c r="B227" s="19">
        <v>0.87</v>
      </c>
      <c r="C227" s="19">
        <v>0.66</v>
      </c>
      <c r="D227" s="19">
        <v>-0.1</v>
      </c>
      <c r="E227" s="19">
        <v>0.75</v>
      </c>
      <c r="F227" s="19">
        <v>0.64</v>
      </c>
    </row>
    <row r="228" spans="1:6">
      <c r="A228" s="63"/>
      <c r="B228" s="19">
        <v>0.87</v>
      </c>
      <c r="C228" s="19">
        <v>0.7</v>
      </c>
      <c r="D228" s="19">
        <v>0.16</v>
      </c>
      <c r="E228" s="19">
        <v>0.77</v>
      </c>
      <c r="F228" s="19">
        <v>0.72</v>
      </c>
    </row>
    <row r="229" spans="1:6">
      <c r="A229" s="63"/>
      <c r="B229" s="19">
        <v>0.9</v>
      </c>
      <c r="C229" s="19">
        <v>0.68</v>
      </c>
      <c r="D229" s="19">
        <v>0.3</v>
      </c>
      <c r="E229" s="19">
        <v>0.77</v>
      </c>
      <c r="F229" s="19">
        <v>0.84</v>
      </c>
    </row>
    <row r="230" spans="1:6">
      <c r="A230" s="63"/>
      <c r="B230" s="19">
        <v>0.84</v>
      </c>
      <c r="C230" s="19">
        <v>0.68</v>
      </c>
      <c r="D230" s="19">
        <v>0.28000000000000003</v>
      </c>
      <c r="E230" s="19">
        <v>0.73</v>
      </c>
      <c r="F230" s="19">
        <v>0.69</v>
      </c>
    </row>
    <row r="231" spans="1:6">
      <c r="A231" s="63"/>
      <c r="B231" s="19">
        <v>0.84</v>
      </c>
      <c r="C231" s="19">
        <v>0.56999999999999995</v>
      </c>
      <c r="D231" s="19">
        <v>0.35</v>
      </c>
      <c r="E231" s="19">
        <v>0.67</v>
      </c>
      <c r="F231" s="19">
        <v>0.69</v>
      </c>
    </row>
    <row r="232" spans="1:6">
      <c r="A232" s="63" t="s">
        <v>69</v>
      </c>
      <c r="B232" s="19">
        <v>0.92</v>
      </c>
      <c r="C232" s="19">
        <v>0.87</v>
      </c>
      <c r="D232" s="19">
        <v>0.54</v>
      </c>
      <c r="E232" s="19">
        <v>0.86</v>
      </c>
      <c r="F232" s="19">
        <v>0.9</v>
      </c>
    </row>
    <row r="233" spans="1:6">
      <c r="A233" s="63"/>
      <c r="B233" s="19">
        <v>0.92</v>
      </c>
      <c r="C233" s="19">
        <v>0.83</v>
      </c>
      <c r="D233" s="19">
        <v>0.7</v>
      </c>
      <c r="E233" s="19">
        <v>0.81</v>
      </c>
      <c r="F233" s="19">
        <v>0.76</v>
      </c>
    </row>
    <row r="234" spans="1:6">
      <c r="A234" s="63"/>
      <c r="B234" s="19">
        <v>0.95</v>
      </c>
      <c r="C234" s="19">
        <v>0.89</v>
      </c>
      <c r="D234" s="19">
        <v>0.67</v>
      </c>
      <c r="E234" s="19">
        <v>0.88</v>
      </c>
      <c r="F234" s="19">
        <v>0.89</v>
      </c>
    </row>
    <row r="235" spans="1:6">
      <c r="A235" s="63"/>
      <c r="B235" s="19">
        <v>0.92</v>
      </c>
      <c r="C235" s="19">
        <v>0.83</v>
      </c>
      <c r="D235" s="19">
        <v>0.52</v>
      </c>
      <c r="E235" s="19">
        <v>0.85</v>
      </c>
      <c r="F235" s="19">
        <v>0.86</v>
      </c>
    </row>
    <row r="236" spans="1:6">
      <c r="A236" s="63"/>
      <c r="B236" s="19">
        <v>0.92</v>
      </c>
      <c r="C236" s="19">
        <v>0.83</v>
      </c>
      <c r="D236" s="19">
        <v>0.72</v>
      </c>
      <c r="E236" s="19">
        <v>0.87</v>
      </c>
      <c r="F236" s="19">
        <v>0.76</v>
      </c>
    </row>
    <row r="237" spans="1:6">
      <c r="A237" s="63"/>
      <c r="B237" s="19">
        <v>0.92</v>
      </c>
      <c r="C237" s="19">
        <v>0.9</v>
      </c>
      <c r="D237" s="19">
        <v>0.54</v>
      </c>
      <c r="E237" s="19">
        <v>0.89</v>
      </c>
      <c r="F237" s="19">
        <v>0.87</v>
      </c>
    </row>
    <row r="238" spans="1:6">
      <c r="A238" s="63"/>
      <c r="B238" s="19">
        <v>0.94</v>
      </c>
      <c r="C238" s="19">
        <v>0.87</v>
      </c>
      <c r="D238" s="19">
        <v>0.63</v>
      </c>
      <c r="E238" s="19">
        <v>0.88</v>
      </c>
      <c r="F238" s="19">
        <v>0.89</v>
      </c>
    </row>
    <row r="239" spans="1:6">
      <c r="A239" s="63"/>
      <c r="B239" s="19">
        <v>0.94</v>
      </c>
      <c r="C239" s="19">
        <v>0.85</v>
      </c>
      <c r="D239" s="19">
        <v>0.5</v>
      </c>
      <c r="E239" s="19">
        <v>0.88</v>
      </c>
      <c r="F239" s="19">
        <v>0.85</v>
      </c>
    </row>
    <row r="240" spans="1:6">
      <c r="A240" s="63"/>
      <c r="B240" s="19">
        <v>0.91</v>
      </c>
      <c r="C240" s="19">
        <v>0.82</v>
      </c>
      <c r="D240" s="19">
        <v>0.39</v>
      </c>
      <c r="E240" s="19">
        <v>0.88</v>
      </c>
      <c r="F240" s="19">
        <v>0.87</v>
      </c>
    </row>
    <row r="241" spans="1:6">
      <c r="A241" s="63"/>
      <c r="B241" s="19">
        <v>0.9</v>
      </c>
      <c r="C241" s="19">
        <v>0.85</v>
      </c>
      <c r="D241" s="19">
        <v>0.56999999999999995</v>
      </c>
      <c r="E241" s="19">
        <v>0.86</v>
      </c>
      <c r="F241" s="19">
        <v>0.82</v>
      </c>
    </row>
    <row r="242" spans="1:6">
      <c r="A242" s="63" t="s">
        <v>70</v>
      </c>
      <c r="B242" s="19">
        <v>0.86</v>
      </c>
      <c r="C242" s="19">
        <v>0.66</v>
      </c>
      <c r="D242" s="19">
        <v>0.01</v>
      </c>
      <c r="E242" s="19">
        <v>0.71</v>
      </c>
      <c r="F242" s="19">
        <v>0.83</v>
      </c>
    </row>
    <row r="243" spans="1:6">
      <c r="A243" s="63"/>
      <c r="B243" s="19">
        <v>0.9</v>
      </c>
      <c r="C243" s="19">
        <v>0.68</v>
      </c>
      <c r="D243" s="19">
        <v>0.39</v>
      </c>
      <c r="E243" s="19">
        <v>0.73</v>
      </c>
      <c r="F243" s="19">
        <v>0.77</v>
      </c>
    </row>
    <row r="244" spans="1:6">
      <c r="A244" s="63"/>
      <c r="B244" s="19">
        <v>0.9</v>
      </c>
      <c r="C244" s="19">
        <v>0.78</v>
      </c>
      <c r="D244" s="19">
        <v>0.47</v>
      </c>
      <c r="E244" s="19">
        <v>0.66</v>
      </c>
      <c r="F244" s="19">
        <v>0.8</v>
      </c>
    </row>
    <row r="245" spans="1:6">
      <c r="A245" s="63"/>
      <c r="B245" s="19">
        <v>0.88</v>
      </c>
      <c r="C245" s="19">
        <v>0.79</v>
      </c>
      <c r="D245" s="19">
        <v>0.46</v>
      </c>
      <c r="E245" s="19">
        <v>0.76</v>
      </c>
      <c r="F245" s="19">
        <v>0.82</v>
      </c>
    </row>
    <row r="246" spans="1:6">
      <c r="A246" s="63"/>
      <c r="B246" s="19">
        <v>0.83</v>
      </c>
      <c r="C246" s="19">
        <v>0.73</v>
      </c>
      <c r="D246" s="19">
        <v>0.02</v>
      </c>
      <c r="E246" s="19">
        <v>0.6</v>
      </c>
      <c r="F246" s="19">
        <v>0.69</v>
      </c>
    </row>
    <row r="247" spans="1:6">
      <c r="A247" s="63"/>
      <c r="B247" s="19">
        <v>0.94</v>
      </c>
      <c r="C247" s="19">
        <v>0.88</v>
      </c>
      <c r="D247" s="19">
        <v>0.3</v>
      </c>
      <c r="E247" s="19">
        <v>0.86</v>
      </c>
      <c r="F247" s="19">
        <v>0.92</v>
      </c>
    </row>
    <row r="248" spans="1:6">
      <c r="A248" s="63"/>
      <c r="B248" s="19">
        <v>0.89</v>
      </c>
      <c r="C248" s="19">
        <v>0.7</v>
      </c>
      <c r="D248" s="19">
        <v>0.28000000000000003</v>
      </c>
      <c r="E248" s="19">
        <v>0.74</v>
      </c>
      <c r="F248" s="19">
        <v>0.76</v>
      </c>
    </row>
    <row r="249" spans="1:6">
      <c r="A249" s="63"/>
      <c r="B249" s="19">
        <v>0.86</v>
      </c>
      <c r="C249" s="19">
        <v>0.6</v>
      </c>
      <c r="D249" s="19">
        <v>0.28999999999999998</v>
      </c>
      <c r="E249" s="19">
        <v>0.49</v>
      </c>
      <c r="F249" s="19">
        <v>0.76</v>
      </c>
    </row>
    <row r="250" spans="1:6">
      <c r="A250" s="63"/>
      <c r="B250" s="19">
        <v>0.81</v>
      </c>
      <c r="C250" s="19">
        <v>0.61</v>
      </c>
      <c r="D250" s="19">
        <v>-7.0000000000000007E-2</v>
      </c>
      <c r="E250" s="19">
        <v>0.64</v>
      </c>
      <c r="F250" s="19">
        <v>0.73</v>
      </c>
    </row>
    <row r="251" spans="1:6">
      <c r="A251" s="63"/>
      <c r="B251" s="19">
        <v>0.82</v>
      </c>
      <c r="C251" s="19">
        <v>0.67</v>
      </c>
      <c r="D251" s="19">
        <v>0.28999999999999998</v>
      </c>
      <c r="E251" s="19">
        <v>0.74</v>
      </c>
      <c r="F251" s="19">
        <v>0.72</v>
      </c>
    </row>
    <row r="252" spans="1:6">
      <c r="A252" s="63" t="s">
        <v>71</v>
      </c>
      <c r="B252" s="19">
        <v>0.76</v>
      </c>
      <c r="C252" s="19">
        <v>0.63</v>
      </c>
      <c r="D252" s="19">
        <v>-0.21</v>
      </c>
      <c r="E252" s="19">
        <v>0.65</v>
      </c>
      <c r="F252" s="19">
        <v>0.75</v>
      </c>
    </row>
    <row r="253" spans="1:6">
      <c r="A253" s="63"/>
      <c r="B253" s="19">
        <v>0.89</v>
      </c>
      <c r="C253" s="19">
        <v>0.7</v>
      </c>
      <c r="D253" s="19">
        <v>0.46</v>
      </c>
      <c r="E253" s="19">
        <v>0.78</v>
      </c>
      <c r="F253" s="19">
        <v>0.78</v>
      </c>
    </row>
    <row r="254" spans="1:6">
      <c r="A254" s="63"/>
      <c r="B254" s="19">
        <v>0.86</v>
      </c>
      <c r="C254" s="19">
        <v>0.83</v>
      </c>
      <c r="D254" s="19">
        <v>0.45</v>
      </c>
      <c r="E254" s="19">
        <v>0.72</v>
      </c>
      <c r="F254" s="19">
        <v>0.75</v>
      </c>
    </row>
    <row r="255" spans="1:6">
      <c r="A255" s="63"/>
      <c r="B255" s="19">
        <v>0.92</v>
      </c>
      <c r="C255" s="19">
        <v>0.88</v>
      </c>
      <c r="D255" s="19">
        <v>0.44</v>
      </c>
      <c r="E255" s="19">
        <v>0.86</v>
      </c>
      <c r="F255" s="19">
        <v>0.87</v>
      </c>
    </row>
    <row r="256" spans="1:6">
      <c r="A256" s="63"/>
      <c r="B256" s="19">
        <v>0.89</v>
      </c>
      <c r="C256" s="19">
        <v>0.76</v>
      </c>
      <c r="D256" s="19">
        <v>0.12</v>
      </c>
      <c r="E256" s="19">
        <v>0.72</v>
      </c>
      <c r="F256" s="19">
        <v>0.68</v>
      </c>
    </row>
    <row r="257" spans="1:6">
      <c r="A257" s="63"/>
      <c r="B257" s="19">
        <v>0.94</v>
      </c>
      <c r="C257" s="19">
        <v>0.88</v>
      </c>
      <c r="D257" s="19">
        <v>0.37</v>
      </c>
      <c r="E257" s="19">
        <v>0.84</v>
      </c>
      <c r="F257" s="19">
        <v>0.93</v>
      </c>
    </row>
    <row r="258" spans="1:6">
      <c r="A258" s="63"/>
      <c r="B258" s="19">
        <v>0.92</v>
      </c>
      <c r="C258" s="19">
        <v>0.73</v>
      </c>
      <c r="D258" s="19">
        <v>0.33</v>
      </c>
      <c r="E258" s="19">
        <v>0.8</v>
      </c>
      <c r="F258" s="19">
        <v>0.8</v>
      </c>
    </row>
    <row r="259" spans="1:6">
      <c r="A259" s="63"/>
      <c r="B259" s="19">
        <v>0.9</v>
      </c>
      <c r="C259" s="19">
        <v>0.8</v>
      </c>
      <c r="D259" s="19">
        <v>0.25</v>
      </c>
      <c r="E259" s="19">
        <v>0.76</v>
      </c>
      <c r="F259" s="19">
        <v>0.8</v>
      </c>
    </row>
    <row r="260" spans="1:6">
      <c r="A260" s="63"/>
      <c r="B260" s="19">
        <v>0.83</v>
      </c>
      <c r="C260" s="19">
        <v>0.57999999999999996</v>
      </c>
      <c r="D260" s="19">
        <v>-0.25</v>
      </c>
      <c r="E260" s="19">
        <v>0.66</v>
      </c>
      <c r="F260" s="19">
        <v>0.71</v>
      </c>
    </row>
    <row r="261" spans="1:6">
      <c r="A261" s="63"/>
      <c r="B261" s="19">
        <v>0.86</v>
      </c>
      <c r="C261" s="19">
        <v>0.81</v>
      </c>
      <c r="D261" s="19">
        <v>0.43</v>
      </c>
      <c r="E261" s="19">
        <v>0.8</v>
      </c>
      <c r="F261" s="19">
        <v>0.79</v>
      </c>
    </row>
    <row r="262" spans="1:6">
      <c r="A262" s="63" t="s">
        <v>72</v>
      </c>
      <c r="B262" s="19">
        <v>0.82</v>
      </c>
      <c r="C262" s="19">
        <v>0.67</v>
      </c>
      <c r="D262" s="19">
        <v>0.12</v>
      </c>
      <c r="E262" s="19">
        <v>0.56999999999999995</v>
      </c>
      <c r="F262" s="19">
        <v>0.72</v>
      </c>
    </row>
    <row r="263" spans="1:6">
      <c r="A263" s="63"/>
      <c r="B263" s="19">
        <v>0.8</v>
      </c>
      <c r="C263" s="19">
        <v>0.7</v>
      </c>
      <c r="D263" s="19">
        <v>0.22</v>
      </c>
      <c r="E263" s="19">
        <v>0.66</v>
      </c>
      <c r="F263" s="19">
        <v>0.52</v>
      </c>
    </row>
    <row r="264" spans="1:6">
      <c r="A264" s="63"/>
      <c r="B264" s="19">
        <v>0.81</v>
      </c>
      <c r="C264" s="19">
        <v>0.67</v>
      </c>
      <c r="D264" s="19">
        <v>0.14000000000000001</v>
      </c>
      <c r="E264" s="19">
        <v>0.62</v>
      </c>
      <c r="F264" s="19">
        <v>0.68</v>
      </c>
    </row>
    <row r="265" spans="1:6">
      <c r="A265" s="63"/>
      <c r="B265" s="19">
        <v>0.8</v>
      </c>
      <c r="C265" s="19">
        <v>0.56000000000000005</v>
      </c>
      <c r="D265" s="19">
        <v>0.02</v>
      </c>
      <c r="E265" s="19">
        <v>0.64</v>
      </c>
      <c r="F265" s="19">
        <v>0.64</v>
      </c>
    </row>
    <row r="266" spans="1:6">
      <c r="A266" s="63"/>
      <c r="B266" s="19">
        <v>0.83</v>
      </c>
      <c r="C266" s="19">
        <v>0.64</v>
      </c>
      <c r="D266" s="19">
        <v>0.35</v>
      </c>
      <c r="E266" s="19">
        <v>0.63</v>
      </c>
      <c r="F266" s="19">
        <v>0.47</v>
      </c>
    </row>
    <row r="267" spans="1:6">
      <c r="A267" s="63"/>
      <c r="B267" s="19">
        <v>0.78</v>
      </c>
      <c r="C267" s="19">
        <v>0.6</v>
      </c>
      <c r="D267" s="19">
        <v>0.18</v>
      </c>
      <c r="E267" s="19">
        <v>0.69</v>
      </c>
      <c r="F267" s="19">
        <v>0.64</v>
      </c>
    </row>
    <row r="268" spans="1:6">
      <c r="A268" s="63"/>
      <c r="B268" s="19">
        <v>0.85</v>
      </c>
      <c r="C268" s="19">
        <v>0.69</v>
      </c>
      <c r="D268" s="19">
        <v>0.19</v>
      </c>
      <c r="E268" s="19">
        <v>0.68</v>
      </c>
      <c r="F268" s="19">
        <v>0.73</v>
      </c>
    </row>
    <row r="269" spans="1:6">
      <c r="A269" s="63"/>
      <c r="B269" s="19">
        <v>0.82</v>
      </c>
      <c r="C269" s="19">
        <v>0.55000000000000004</v>
      </c>
      <c r="D269" s="19">
        <v>0.2</v>
      </c>
      <c r="E269" s="19">
        <v>0.44</v>
      </c>
      <c r="F269" s="19">
        <v>0.61</v>
      </c>
    </row>
    <row r="270" spans="1:6">
      <c r="A270" s="63"/>
      <c r="B270" s="19">
        <v>0.79</v>
      </c>
      <c r="C270" s="19">
        <v>0.65</v>
      </c>
      <c r="D270" s="19">
        <v>0.3</v>
      </c>
      <c r="E270" s="19">
        <v>0.72</v>
      </c>
      <c r="F270" s="19">
        <v>0.66</v>
      </c>
    </row>
    <row r="271" spans="1:6">
      <c r="A271" s="63"/>
      <c r="B271" s="19">
        <v>0.8</v>
      </c>
      <c r="C271" s="19">
        <v>0.68</v>
      </c>
      <c r="D271" s="19">
        <v>0.19</v>
      </c>
      <c r="E271" s="19">
        <v>0.71</v>
      </c>
      <c r="F271" s="19">
        <v>0.71</v>
      </c>
    </row>
    <row r="272" spans="1:6">
      <c r="A272" s="63" t="s">
        <v>73</v>
      </c>
      <c r="B272" s="19">
        <v>0.82</v>
      </c>
      <c r="C272" s="19">
        <v>0.75</v>
      </c>
      <c r="D272" s="19">
        <v>0.33</v>
      </c>
      <c r="E272" s="19">
        <v>0.75</v>
      </c>
      <c r="F272" s="19">
        <v>0.8</v>
      </c>
    </row>
    <row r="273" spans="1:6">
      <c r="A273" s="63"/>
      <c r="B273" s="19">
        <v>0.82</v>
      </c>
      <c r="C273" s="19">
        <v>0.73</v>
      </c>
      <c r="D273" s="19">
        <v>0.2</v>
      </c>
      <c r="E273" s="19">
        <v>0.62</v>
      </c>
      <c r="F273" s="19">
        <v>0.79</v>
      </c>
    </row>
    <row r="274" spans="1:6">
      <c r="A274" s="63"/>
      <c r="B274" s="19">
        <v>0.8</v>
      </c>
      <c r="C274" s="19">
        <v>0.71</v>
      </c>
      <c r="D274" s="19">
        <v>0.25</v>
      </c>
      <c r="E274" s="19">
        <v>0.59</v>
      </c>
      <c r="F274" s="19">
        <v>0.6</v>
      </c>
    </row>
    <row r="275" spans="1:6">
      <c r="A275" s="63"/>
      <c r="B275" s="19">
        <v>0.79</v>
      </c>
      <c r="C275" s="19">
        <v>0.67</v>
      </c>
      <c r="D275" s="19">
        <v>0.16</v>
      </c>
      <c r="E275" s="19">
        <v>0.65</v>
      </c>
      <c r="F275" s="19">
        <v>0.69</v>
      </c>
    </row>
    <row r="276" spans="1:6">
      <c r="A276" s="63"/>
      <c r="B276" s="19">
        <v>0.8</v>
      </c>
      <c r="C276" s="19">
        <v>0.6</v>
      </c>
      <c r="D276" s="19">
        <v>0.33</v>
      </c>
      <c r="E276" s="19">
        <v>0.67</v>
      </c>
      <c r="F276" s="19">
        <v>0.72</v>
      </c>
    </row>
    <row r="277" spans="1:6">
      <c r="A277" s="63"/>
      <c r="B277" s="19">
        <v>0.82</v>
      </c>
      <c r="C277" s="19">
        <v>0.72</v>
      </c>
      <c r="D277" s="19">
        <v>0.28999999999999998</v>
      </c>
      <c r="E277" s="19">
        <v>0.67</v>
      </c>
      <c r="F277" s="19">
        <v>0.65</v>
      </c>
    </row>
    <row r="278" spans="1:6">
      <c r="A278" s="63"/>
      <c r="B278" s="19">
        <v>0.85</v>
      </c>
      <c r="C278" s="19">
        <v>0.66</v>
      </c>
      <c r="D278" s="19">
        <v>0.31</v>
      </c>
      <c r="E278" s="19">
        <v>0.7</v>
      </c>
      <c r="F278" s="19">
        <v>0.77</v>
      </c>
    </row>
    <row r="279" spans="1:6">
      <c r="A279" s="63"/>
      <c r="B279" s="19">
        <v>0.83</v>
      </c>
      <c r="C279" s="19">
        <v>0.68</v>
      </c>
      <c r="D279" s="19">
        <v>0.36</v>
      </c>
      <c r="E279" s="19">
        <v>0.53</v>
      </c>
      <c r="F279" s="19">
        <v>0.67</v>
      </c>
    </row>
    <row r="280" spans="1:6">
      <c r="A280" s="63"/>
      <c r="B280" s="19">
        <v>0.84</v>
      </c>
      <c r="C280" s="19">
        <v>0.55000000000000004</v>
      </c>
      <c r="D280" s="19">
        <v>-0.02</v>
      </c>
      <c r="E280" s="19">
        <v>0.67</v>
      </c>
      <c r="F280" s="19">
        <v>0.56999999999999995</v>
      </c>
    </row>
    <row r="281" spans="1:6">
      <c r="A281" s="63"/>
      <c r="B281" s="19">
        <v>0.84</v>
      </c>
      <c r="C281" s="19">
        <v>0.72</v>
      </c>
      <c r="D281" s="19">
        <v>0.34</v>
      </c>
      <c r="E281" s="19">
        <v>0.74</v>
      </c>
      <c r="F281" s="19">
        <v>0.77</v>
      </c>
    </row>
    <row r="282" spans="1:6">
      <c r="B282" s="16"/>
    </row>
    <row r="283" spans="1:6">
      <c r="B283" s="17"/>
    </row>
    <row r="284" spans="1:6">
      <c r="B284" s="18" t="s">
        <v>104</v>
      </c>
    </row>
  </sheetData>
  <mergeCells count="28">
    <mergeCell ref="A192:A201"/>
    <mergeCell ref="A202:A211"/>
    <mergeCell ref="A212:A221"/>
    <mergeCell ref="A222:A231"/>
    <mergeCell ref="A162:A171"/>
    <mergeCell ref="A172:A181"/>
    <mergeCell ref="A182:A191"/>
    <mergeCell ref="A152:A161"/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232:A241"/>
    <mergeCell ref="A242:A251"/>
    <mergeCell ref="A252:A261"/>
    <mergeCell ref="A262:A271"/>
    <mergeCell ref="A272:A28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3313" r:id="rId3" name="Control 1">
          <controlPr defaultSize="0" r:id="rId4">
            <anchor moveWithCells="1">
              <from>
                <xdr:col>1</xdr:col>
                <xdr:colOff>0</xdr:colOff>
                <xdr:row>296</xdr:row>
                <xdr:rowOff>76200</xdr:rowOff>
              </from>
              <to>
                <xdr:col>1</xdr:col>
                <xdr:colOff>254000</xdr:colOff>
                <xdr:row>297</xdr:row>
                <xdr:rowOff>165100</xdr:rowOff>
              </to>
            </anchor>
          </controlPr>
        </control>
      </mc:Choice>
      <mc:Fallback>
        <control shapeId="13313" r:id="rId3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7D83-9804-434A-B916-DA2ACF02F098}">
  <dimension ref="A1:N29"/>
  <sheetViews>
    <sheetView workbookViewId="0">
      <selection activeCell="J21" sqref="J21"/>
    </sheetView>
  </sheetViews>
  <sheetFormatPr baseColWidth="10" defaultRowHeight="14.5"/>
  <cols>
    <col min="2" max="7" width="11.36328125" bestFit="1" customWidth="1"/>
    <col min="11" max="11" width="11.453125" customWidth="1"/>
    <col min="12" max="12" width="12.54296875" customWidth="1"/>
  </cols>
  <sheetData>
    <row r="1" spans="1:14">
      <c r="A1" t="s">
        <v>92</v>
      </c>
      <c r="B1" s="64" t="s">
        <v>87</v>
      </c>
      <c r="C1" s="64"/>
      <c r="D1" s="64" t="s">
        <v>75</v>
      </c>
      <c r="E1" s="64"/>
      <c r="F1" s="64" t="s">
        <v>90</v>
      </c>
      <c r="G1" s="64"/>
      <c r="I1" s="65" t="s">
        <v>87</v>
      </c>
      <c r="J1" s="65"/>
      <c r="K1" s="65" t="s">
        <v>153</v>
      </c>
      <c r="L1" s="65"/>
      <c r="M1" s="65" t="s">
        <v>90</v>
      </c>
      <c r="N1" s="65"/>
    </row>
    <row r="2" spans="1:14">
      <c r="A2" t="s">
        <v>88</v>
      </c>
      <c r="B2" s="57" t="s">
        <v>84</v>
      </c>
      <c r="C2" s="57" t="s">
        <v>85</v>
      </c>
      <c r="D2" s="57" t="s">
        <v>84</v>
      </c>
      <c r="E2" s="57" t="s">
        <v>85</v>
      </c>
      <c r="F2" s="57" t="s">
        <v>91</v>
      </c>
      <c r="G2" s="57" t="s">
        <v>85</v>
      </c>
      <c r="I2" s="2" t="s">
        <v>84</v>
      </c>
      <c r="J2" s="2" t="s">
        <v>85</v>
      </c>
      <c r="K2" s="2" t="s">
        <v>84</v>
      </c>
      <c r="L2" s="2" t="s">
        <v>85</v>
      </c>
      <c r="M2" s="2" t="s">
        <v>91</v>
      </c>
      <c r="N2" s="2" t="s">
        <v>85</v>
      </c>
    </row>
    <row r="3" spans="1:14">
      <c r="A3" s="56">
        <v>0</v>
      </c>
      <c r="B3" s="3">
        <v>0.89090909090908998</v>
      </c>
      <c r="C3" s="3">
        <v>0.96363636363636296</v>
      </c>
      <c r="D3" s="3">
        <v>0.96363636363636296</v>
      </c>
      <c r="E3" s="3">
        <v>0.98181818181818103</v>
      </c>
      <c r="F3" s="3">
        <v>0.96363636363636296</v>
      </c>
      <c r="G3" s="3">
        <v>0.92727272727272703</v>
      </c>
      <c r="I3" s="3">
        <f>AVERAGE(B3:B12)</f>
        <v>0.9199999999999996</v>
      </c>
      <c r="J3" s="3">
        <f t="shared" ref="J3:N3" si="0">AVERAGE(C3:C12)</f>
        <v>0.95090909090909048</v>
      </c>
      <c r="K3" s="3">
        <f t="shared" si="0"/>
        <v>0.96909090909090823</v>
      </c>
      <c r="L3" s="3">
        <f t="shared" si="0"/>
        <v>0.98909090909090858</v>
      </c>
      <c r="M3" s="3">
        <f t="shared" si="0"/>
        <v>0.91454545454545411</v>
      </c>
      <c r="N3" s="3">
        <f t="shared" si="0"/>
        <v>0.93090909090909035</v>
      </c>
    </row>
    <row r="4" spans="1:14">
      <c r="A4" s="56">
        <v>1</v>
      </c>
      <c r="B4" s="3">
        <v>0.90909090909090895</v>
      </c>
      <c r="C4" s="3">
        <v>0.96363636363636296</v>
      </c>
      <c r="D4" s="3">
        <v>0.96363636363636296</v>
      </c>
      <c r="E4" s="3">
        <v>1</v>
      </c>
      <c r="F4" s="3">
        <v>0.90909090909090895</v>
      </c>
      <c r="G4" s="3">
        <v>0.94545454545454499</v>
      </c>
    </row>
    <row r="5" spans="1:14">
      <c r="A5" s="56">
        <v>2</v>
      </c>
      <c r="B5" s="3">
        <v>0.94545454545454499</v>
      </c>
      <c r="C5" s="3">
        <v>0.96363636363636296</v>
      </c>
      <c r="D5" s="3">
        <v>0.96363636363636296</v>
      </c>
      <c r="E5" s="3">
        <v>0.98181818181818103</v>
      </c>
      <c r="F5" s="3">
        <v>0.87272727272727202</v>
      </c>
      <c r="G5" s="3">
        <v>0.90909090909090895</v>
      </c>
      <c r="J5" s="65" t="s">
        <v>139</v>
      </c>
      <c r="K5" s="65"/>
      <c r="L5" s="65" t="s">
        <v>140</v>
      </c>
      <c r="M5" s="65"/>
    </row>
    <row r="6" spans="1:14">
      <c r="A6" s="56">
        <v>3</v>
      </c>
      <c r="B6" s="3">
        <v>0.90909090909090895</v>
      </c>
      <c r="C6" s="3">
        <v>0.96363636363636296</v>
      </c>
      <c r="D6" s="3">
        <v>0.96363636363636296</v>
      </c>
      <c r="E6" s="3">
        <v>1</v>
      </c>
      <c r="F6" s="3">
        <v>0.89090909090908998</v>
      </c>
      <c r="G6" s="3">
        <v>0.89090909090908998</v>
      </c>
      <c r="J6" s="2" t="s">
        <v>84</v>
      </c>
      <c r="K6" s="2" t="s">
        <v>85</v>
      </c>
      <c r="L6" s="2" t="s">
        <v>84</v>
      </c>
      <c r="M6" s="2" t="s">
        <v>85</v>
      </c>
    </row>
    <row r="7" spans="1:14">
      <c r="A7" s="56">
        <v>4</v>
      </c>
      <c r="B7" s="3">
        <v>0.98181818181818103</v>
      </c>
      <c r="C7" s="3">
        <v>0.96363636363636296</v>
      </c>
      <c r="D7" s="3">
        <v>0.96363636363636296</v>
      </c>
      <c r="E7" s="3">
        <v>1</v>
      </c>
      <c r="F7" s="3">
        <v>0.90909090909090895</v>
      </c>
      <c r="G7" s="3">
        <v>0.92727272727272703</v>
      </c>
      <c r="J7" s="3">
        <f>AVERAGE(B18:B27)</f>
        <v>0.97999999999999932</v>
      </c>
      <c r="K7" s="3">
        <f t="shared" ref="K7:M7" si="1">AVERAGE(C18:C27)</f>
        <v>0.98727272727272697</v>
      </c>
      <c r="L7" s="3">
        <f t="shared" si="1"/>
        <v>0.93090909090909035</v>
      </c>
      <c r="M7" s="3">
        <f t="shared" si="1"/>
        <v>0.97999999999999976</v>
      </c>
    </row>
    <row r="8" spans="1:14">
      <c r="A8" s="56">
        <v>5</v>
      </c>
      <c r="B8" s="3">
        <v>0.85454545454545405</v>
      </c>
      <c r="C8" s="3">
        <v>0.92727272727272703</v>
      </c>
      <c r="D8" s="3">
        <v>0.96363636363636296</v>
      </c>
      <c r="E8" s="3">
        <v>1</v>
      </c>
      <c r="F8" s="3">
        <v>0.92727272727272703</v>
      </c>
      <c r="G8" s="3">
        <v>0.96363636363636296</v>
      </c>
    </row>
    <row r="9" spans="1:14">
      <c r="A9" s="56">
        <v>6</v>
      </c>
      <c r="B9" s="3">
        <v>0.92727272727272703</v>
      </c>
      <c r="C9" s="3">
        <v>0.90909090909090895</v>
      </c>
      <c r="D9" s="3">
        <v>0.96363636363636296</v>
      </c>
      <c r="E9" s="3">
        <v>0.98181818181818103</v>
      </c>
      <c r="F9" s="3">
        <v>0.96363636363636296</v>
      </c>
      <c r="G9" s="3">
        <v>0.87272727272727202</v>
      </c>
    </row>
    <row r="10" spans="1:14">
      <c r="A10" s="56">
        <v>7</v>
      </c>
      <c r="B10" s="3">
        <v>0.90909090909090895</v>
      </c>
      <c r="C10" s="3">
        <v>0.94545454545454499</v>
      </c>
      <c r="D10" s="3">
        <v>0.98181818181818103</v>
      </c>
      <c r="E10" s="3">
        <v>0.98181818181818103</v>
      </c>
      <c r="F10" s="3">
        <v>0.94545454545454499</v>
      </c>
      <c r="G10" s="3">
        <v>0.92727272727272703</v>
      </c>
    </row>
    <row r="11" spans="1:14">
      <c r="A11" s="56">
        <v>8</v>
      </c>
      <c r="B11" s="3">
        <v>0.94545454545454499</v>
      </c>
      <c r="C11" s="3">
        <v>0.98181818181818103</v>
      </c>
      <c r="D11" s="3">
        <v>0.98181818181818103</v>
      </c>
      <c r="E11" s="3">
        <v>0.98181818181818103</v>
      </c>
      <c r="F11" s="3">
        <v>0.92727272727272703</v>
      </c>
      <c r="G11" s="3">
        <v>0.98181818181818103</v>
      </c>
    </row>
    <row r="12" spans="1:14">
      <c r="A12" s="56">
        <v>9</v>
      </c>
      <c r="B12" s="3">
        <v>0.92727272727272703</v>
      </c>
      <c r="C12" s="3">
        <v>0.92727272727272703</v>
      </c>
      <c r="D12" s="3">
        <v>0.98181818181818103</v>
      </c>
      <c r="E12" s="3">
        <v>0.98181818181818103</v>
      </c>
      <c r="F12" s="3">
        <v>0.83636363636363598</v>
      </c>
      <c r="G12" s="3">
        <v>0.96363636363636296</v>
      </c>
    </row>
    <row r="13" spans="1:14">
      <c r="B13" s="64" t="s">
        <v>89</v>
      </c>
      <c r="C13" s="64"/>
      <c r="D13" s="64" t="s">
        <v>89</v>
      </c>
      <c r="E13" s="64"/>
      <c r="F13" s="64" t="s">
        <v>89</v>
      </c>
      <c r="G13" s="64"/>
    </row>
    <row r="14" spans="1:14">
      <c r="B14" s="3">
        <v>0.90901771336553905</v>
      </c>
      <c r="C14" s="3">
        <v>0.95998389694041797</v>
      </c>
      <c r="D14" s="3">
        <v>0.98188405797101397</v>
      </c>
      <c r="E14" s="3">
        <v>0.98188405797101397</v>
      </c>
      <c r="F14" s="3">
        <v>0.905555555555555</v>
      </c>
      <c r="G14" s="3">
        <v>0.90539452495974204</v>
      </c>
    </row>
    <row r="16" spans="1:14">
      <c r="B16" s="64" t="s">
        <v>97</v>
      </c>
      <c r="C16" s="64"/>
      <c r="D16" s="64" t="s">
        <v>98</v>
      </c>
      <c r="E16" s="64"/>
    </row>
    <row r="17" spans="2:5">
      <c r="B17" s="57" t="s">
        <v>84</v>
      </c>
      <c r="C17" s="57" t="s">
        <v>85</v>
      </c>
      <c r="D17" s="57" t="s">
        <v>84</v>
      </c>
      <c r="E17" s="57" t="s">
        <v>85</v>
      </c>
    </row>
    <row r="18" spans="2:5">
      <c r="B18" s="3">
        <v>0.98181818181818103</v>
      </c>
      <c r="C18" s="3">
        <v>0.96363636363636296</v>
      </c>
      <c r="D18" s="3">
        <v>0.89090909090908998</v>
      </c>
      <c r="E18" s="3">
        <v>0.98181818181818103</v>
      </c>
    </row>
    <row r="19" spans="2:5">
      <c r="B19" s="3">
        <v>1</v>
      </c>
      <c r="C19" s="3">
        <v>1</v>
      </c>
      <c r="D19" s="3">
        <v>0.90909090909090895</v>
      </c>
      <c r="E19" s="3">
        <v>0.96363636363636296</v>
      </c>
    </row>
    <row r="20" spans="2:5">
      <c r="B20" s="3">
        <v>0.96363636363636296</v>
      </c>
      <c r="C20" s="3">
        <v>1</v>
      </c>
      <c r="D20" s="3">
        <v>0.92727272727272703</v>
      </c>
      <c r="E20" s="3">
        <v>1</v>
      </c>
    </row>
    <row r="21" spans="2:5">
      <c r="B21" s="3">
        <v>0.98181818181818103</v>
      </c>
      <c r="C21" s="3">
        <v>1</v>
      </c>
      <c r="D21" s="3">
        <v>0.98181818181818103</v>
      </c>
      <c r="E21" s="3">
        <v>0.96363636363636296</v>
      </c>
    </row>
    <row r="22" spans="2:5">
      <c r="B22" s="3">
        <v>1</v>
      </c>
      <c r="C22" s="3">
        <v>0.96363636363636296</v>
      </c>
      <c r="D22" s="3">
        <v>0.90909090909090895</v>
      </c>
      <c r="E22" s="3">
        <v>0.98181818181818103</v>
      </c>
    </row>
    <row r="23" spans="2:5">
      <c r="B23" s="3">
        <v>0.96363636363636296</v>
      </c>
      <c r="C23" s="3">
        <v>1</v>
      </c>
      <c r="D23" s="3">
        <v>0.92727272727272703</v>
      </c>
      <c r="E23" s="3">
        <v>0.96363636363636296</v>
      </c>
    </row>
    <row r="24" spans="2:5">
      <c r="B24" s="3">
        <v>0.98181818181818103</v>
      </c>
      <c r="C24" s="3">
        <v>1</v>
      </c>
      <c r="D24" s="3">
        <v>0.96363636363636296</v>
      </c>
      <c r="E24" s="3">
        <v>0.94545454545454499</v>
      </c>
    </row>
    <row r="25" spans="2:5">
      <c r="B25" s="3">
        <v>0.96363636363636296</v>
      </c>
      <c r="C25" s="3">
        <v>1</v>
      </c>
      <c r="D25" s="3">
        <v>0.98181818181818103</v>
      </c>
      <c r="E25" s="3">
        <v>1</v>
      </c>
    </row>
    <row r="26" spans="2:5">
      <c r="B26" s="3">
        <v>0.98181818181818103</v>
      </c>
      <c r="C26" s="3">
        <v>0.98181818181818103</v>
      </c>
      <c r="D26" s="3">
        <v>0.87272727272727202</v>
      </c>
      <c r="E26" s="3">
        <v>1</v>
      </c>
    </row>
    <row r="27" spans="2:5">
      <c r="B27" s="3">
        <v>0.98181818181818103</v>
      </c>
      <c r="C27" s="3">
        <v>0.96363636363636296</v>
      </c>
      <c r="D27" s="3">
        <v>0.94545454545454499</v>
      </c>
      <c r="E27" s="3">
        <v>1</v>
      </c>
    </row>
    <row r="28" spans="2:5">
      <c r="B28" s="64" t="s">
        <v>89</v>
      </c>
      <c r="C28" s="64"/>
      <c r="D28" s="64" t="s">
        <v>89</v>
      </c>
      <c r="E28" s="64"/>
    </row>
    <row r="29" spans="2:5">
      <c r="B29" s="3">
        <v>0.978099838969404</v>
      </c>
      <c r="C29" s="3">
        <v>0.98542673107890499</v>
      </c>
      <c r="D29" s="3">
        <v>0.93454106280193205</v>
      </c>
      <c r="E29" s="3">
        <v>0.98542673107890499</v>
      </c>
    </row>
  </sheetData>
  <mergeCells count="15">
    <mergeCell ref="B28:C28"/>
    <mergeCell ref="D28:E28"/>
    <mergeCell ref="J5:K5"/>
    <mergeCell ref="L5:M5"/>
    <mergeCell ref="B1:C1"/>
    <mergeCell ref="B13:C13"/>
    <mergeCell ref="D1:E1"/>
    <mergeCell ref="D13:E13"/>
    <mergeCell ref="F1:G1"/>
    <mergeCell ref="F13:G13"/>
    <mergeCell ref="I1:J1"/>
    <mergeCell ref="K1:L1"/>
    <mergeCell ref="M1:N1"/>
    <mergeCell ref="B16:C16"/>
    <mergeCell ref="D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3F7F-85B8-4D1A-83D5-90B3353F0490}">
  <dimension ref="A1:AW6"/>
  <sheetViews>
    <sheetView workbookViewId="0">
      <selection activeCell="F10" sqref="F10"/>
    </sheetView>
  </sheetViews>
  <sheetFormatPr baseColWidth="10" defaultRowHeight="14.5"/>
  <sheetData>
    <row r="1" spans="1:49">
      <c r="A1" s="38" t="s">
        <v>86</v>
      </c>
      <c r="B1" s="38" t="s">
        <v>108</v>
      </c>
      <c r="C1" s="39" t="s">
        <v>46</v>
      </c>
      <c r="D1" s="39" t="s">
        <v>47</v>
      </c>
      <c r="E1" s="40" t="s">
        <v>48</v>
      </c>
      <c r="F1" s="39" t="s">
        <v>49</v>
      </c>
      <c r="G1" s="39" t="s">
        <v>50</v>
      </c>
      <c r="H1" s="40" t="s">
        <v>51</v>
      </c>
      <c r="I1" s="40" t="s">
        <v>52</v>
      </c>
      <c r="J1" s="40" t="s">
        <v>53</v>
      </c>
      <c r="K1" s="40" t="s">
        <v>54</v>
      </c>
      <c r="L1" s="41" t="s">
        <v>55</v>
      </c>
      <c r="M1" s="42" t="s">
        <v>56</v>
      </c>
      <c r="N1" s="41" t="s">
        <v>57</v>
      </c>
      <c r="O1" s="41" t="s">
        <v>58</v>
      </c>
      <c r="P1" s="42" t="s">
        <v>59</v>
      </c>
      <c r="Q1" s="42" t="s">
        <v>60</v>
      </c>
      <c r="R1" s="39" t="s">
        <v>61</v>
      </c>
      <c r="S1" s="40" t="s">
        <v>62</v>
      </c>
      <c r="T1" s="40" t="s">
        <v>63</v>
      </c>
      <c r="U1" s="42" t="s">
        <v>64</v>
      </c>
      <c r="V1" s="41" t="s">
        <v>65</v>
      </c>
      <c r="W1" s="41" t="s">
        <v>66</v>
      </c>
      <c r="X1" s="42" t="s">
        <v>67</v>
      </c>
      <c r="Y1" s="42" t="s">
        <v>68</v>
      </c>
      <c r="Z1" s="39" t="s">
        <v>69</v>
      </c>
      <c r="AA1" s="43" t="s">
        <v>70</v>
      </c>
      <c r="AB1" s="41" t="s">
        <v>71</v>
      </c>
      <c r="AC1" s="43" t="s">
        <v>72</v>
      </c>
      <c r="AD1" s="43" t="s">
        <v>73</v>
      </c>
    </row>
    <row r="2" spans="1:49">
      <c r="A2" s="4" t="s">
        <v>106</v>
      </c>
      <c r="B2" s="4" t="s">
        <v>28</v>
      </c>
      <c r="C2" s="6">
        <v>-0.1852</v>
      </c>
      <c r="D2" s="6">
        <v>-4.6199999999999998E-2</v>
      </c>
      <c r="E2" s="7">
        <v>241.21</v>
      </c>
      <c r="F2" s="6">
        <v>-0.1852</v>
      </c>
      <c r="G2" s="6">
        <v>-4.6199999999999998E-2</v>
      </c>
      <c r="H2" s="7">
        <v>241.21</v>
      </c>
      <c r="I2" s="7">
        <v>8.82</v>
      </c>
      <c r="J2" s="7">
        <v>8.7128564118010168</v>
      </c>
      <c r="K2" s="7">
        <v>30.51</v>
      </c>
      <c r="L2" s="8">
        <v>2.262</v>
      </c>
      <c r="M2" s="9">
        <v>66.3</v>
      </c>
      <c r="N2" s="8">
        <v>-1.6E-2</v>
      </c>
      <c r="O2" s="8">
        <v>-1.7999999999999999E-2</v>
      </c>
      <c r="P2" s="9">
        <v>4</v>
      </c>
      <c r="Q2" s="9">
        <v>4.4000000000000004</v>
      </c>
      <c r="R2" s="6">
        <v>-0.1084</v>
      </c>
      <c r="S2" s="7">
        <v>83.027837149999996</v>
      </c>
      <c r="T2" s="7">
        <v>2.3679999999999999</v>
      </c>
      <c r="U2" s="9">
        <v>73.099999999999994</v>
      </c>
      <c r="V2" s="8">
        <v>-2.3E-2</v>
      </c>
      <c r="W2" s="8">
        <v>-2.1000000000000001E-2</v>
      </c>
      <c r="X2" s="9">
        <v>5.2</v>
      </c>
      <c r="Y2" s="9">
        <v>5.2</v>
      </c>
      <c r="Z2" s="6">
        <v>-0.77769999999999995</v>
      </c>
      <c r="AA2" s="4">
        <v>1.0999999999999699E-2</v>
      </c>
      <c r="AB2" s="8">
        <v>1.6999999999999901E-2</v>
      </c>
      <c r="AC2" s="4">
        <v>1.50000000000001E-2</v>
      </c>
      <c r="AD2" s="8">
        <v>-8.0000000000000106E-3</v>
      </c>
    </row>
    <row r="3" spans="1:49">
      <c r="A3" s="5" t="s">
        <v>107</v>
      </c>
      <c r="B3" s="5" t="s">
        <v>14</v>
      </c>
      <c r="C3" s="6">
        <v>-0.19159999999999999</v>
      </c>
      <c r="D3" s="6">
        <v>-3.6700000000000003E-2</v>
      </c>
      <c r="E3" s="7">
        <v>227.49666662048102</v>
      </c>
      <c r="F3" s="6">
        <v>-0.19159999999999999</v>
      </c>
      <c r="G3" s="6">
        <v>-3.6700000000000003E-2</v>
      </c>
      <c r="H3" s="7">
        <v>227.49666662048102</v>
      </c>
      <c r="I3" s="20">
        <v>11.202186598365284</v>
      </c>
      <c r="J3" s="7">
        <v>10.292297823379666</v>
      </c>
      <c r="K3" s="27">
        <v>16.118655935694658</v>
      </c>
      <c r="L3" s="8">
        <v>2.2309999999999999</v>
      </c>
      <c r="M3" s="9">
        <v>61.5</v>
      </c>
      <c r="N3" s="21">
        <v>-2.8000000000000025E-2</v>
      </c>
      <c r="O3" s="21">
        <v>-1.8000000000000016E-2</v>
      </c>
      <c r="P3" s="22">
        <v>2.2000000000000028</v>
      </c>
      <c r="Q3" s="22">
        <v>3.2999999999999972</v>
      </c>
      <c r="R3" s="6">
        <v>-9.4500000000000001E-2</v>
      </c>
      <c r="S3" s="20">
        <v>75.173928249398017</v>
      </c>
      <c r="T3" s="20">
        <v>2.3580000000000001</v>
      </c>
      <c r="U3" s="9">
        <v>71.599999999999994</v>
      </c>
      <c r="V3" s="21">
        <v>-3.7000000000000144E-2</v>
      </c>
      <c r="W3" s="21">
        <v>-3.6000000000000032E-2</v>
      </c>
      <c r="X3" s="22">
        <v>5.5999999999999943</v>
      </c>
      <c r="Y3" s="22">
        <v>5.2999999999999972</v>
      </c>
      <c r="Z3" s="6">
        <v>-0.75519999999999998</v>
      </c>
      <c r="AA3" s="5">
        <v>1.0999999999999677E-2</v>
      </c>
      <c r="AB3" s="21">
        <v>8.0000000000000071E-3</v>
      </c>
      <c r="AC3" s="5">
        <v>0.10000000000000009</v>
      </c>
      <c r="AD3" s="21">
        <v>3.7999999999999812E-2</v>
      </c>
    </row>
    <row r="4" spans="1:49">
      <c r="A4" s="28" t="s">
        <v>141</v>
      </c>
      <c r="B4" t="s">
        <v>151</v>
      </c>
      <c r="C4" s="6">
        <v>-0.1852</v>
      </c>
      <c r="D4" s="6">
        <v>-4.6199999999999998E-2</v>
      </c>
      <c r="E4" s="7">
        <v>241.21</v>
      </c>
      <c r="F4" s="6">
        <v>-0.1852</v>
      </c>
      <c r="G4" s="6">
        <v>-4.6199999999999998E-2</v>
      </c>
      <c r="H4" s="7">
        <v>241.21</v>
      </c>
      <c r="I4" s="29">
        <v>18.151226801370179</v>
      </c>
      <c r="J4" s="29">
        <v>13.712224598448609</v>
      </c>
      <c r="K4">
        <v>30.210636777214273</v>
      </c>
      <c r="L4">
        <v>2.2679999999999998</v>
      </c>
      <c r="M4">
        <v>65.640703000000002</v>
      </c>
      <c r="N4" s="30">
        <v>-1.2999999999999901E-2</v>
      </c>
      <c r="O4" s="30">
        <v>-1.4000000000000012E-2</v>
      </c>
      <c r="P4" s="31">
        <v>2.9000000000000057</v>
      </c>
      <c r="Q4" s="31">
        <v>3.5</v>
      </c>
      <c r="R4">
        <v>-9.0700000000000003E-2</v>
      </c>
      <c r="S4">
        <v>-2869.2895440000002</v>
      </c>
      <c r="T4">
        <v>2.367</v>
      </c>
      <c r="U4">
        <v>72.625085999999996</v>
      </c>
      <c r="V4" s="32">
        <v>-2.200000000000002E-2</v>
      </c>
      <c r="W4" s="32">
        <v>-1.8999999999999906E-2</v>
      </c>
      <c r="X4" s="31">
        <v>4.4000000000000057</v>
      </c>
      <c r="Y4" s="31">
        <v>4.6000000000000085</v>
      </c>
      <c r="Z4">
        <v>-0.7923</v>
      </c>
      <c r="AA4" s="33">
        <v>-1.000000000000334E-3</v>
      </c>
      <c r="AB4" s="33">
        <v>1.0999999999999677E-2</v>
      </c>
      <c r="AC4" s="34">
        <v>-2.5999999999999999E-2</v>
      </c>
      <c r="AD4">
        <v>-2.6000000000000245E-2</v>
      </c>
    </row>
    <row r="5" spans="1:49">
      <c r="A5" s="28" t="s">
        <v>142</v>
      </c>
      <c r="B5" t="s">
        <v>152</v>
      </c>
      <c r="C5" s="6">
        <v>-0.1852</v>
      </c>
      <c r="D5" s="6">
        <v>-4.6199999999999998E-2</v>
      </c>
      <c r="E5" s="7">
        <v>241.21</v>
      </c>
      <c r="F5" s="6">
        <v>-0.1852</v>
      </c>
      <c r="G5" s="6">
        <v>-4.6199999999999998E-2</v>
      </c>
      <c r="H5" s="7">
        <v>241.21</v>
      </c>
      <c r="I5" s="29">
        <v>30.884649575324183</v>
      </c>
      <c r="J5" s="29">
        <v>11.899349652888604</v>
      </c>
      <c r="K5">
        <v>31.174491368778281</v>
      </c>
      <c r="L5">
        <v>2.2669999999999999</v>
      </c>
      <c r="M5">
        <v>65.67492</v>
      </c>
      <c r="N5" s="30">
        <v>-1.2999999999999901E-2</v>
      </c>
      <c r="O5" s="30">
        <v>-1.2000000000000011E-2</v>
      </c>
      <c r="P5" s="31">
        <v>2.8999999999999915</v>
      </c>
      <c r="Q5" s="31">
        <v>3.5</v>
      </c>
      <c r="R5">
        <v>-9.0999999999999998E-2</v>
      </c>
      <c r="S5">
        <v>-2829.9812099999999</v>
      </c>
      <c r="T5">
        <v>2.3660000000000001</v>
      </c>
      <c r="U5">
        <v>72.864503999999997</v>
      </c>
      <c r="V5" s="32">
        <v>-2.2999999999999909E-2</v>
      </c>
      <c r="W5" s="32">
        <v>-1.8000000000000016E-2</v>
      </c>
      <c r="X5" s="31">
        <v>4.3999999999999915</v>
      </c>
      <c r="Y5" s="31">
        <v>4.7000000000000028</v>
      </c>
      <c r="Z5">
        <v>-0.79149999999999998</v>
      </c>
      <c r="AA5" s="33">
        <v>-4.0000000000000036E-3</v>
      </c>
      <c r="AB5" s="33">
        <v>8.0000000000000071E-3</v>
      </c>
      <c r="AC5" s="32">
        <v>-2.7000000000000135E-2</v>
      </c>
      <c r="AD5">
        <v>-2.0999999999999908E-2</v>
      </c>
      <c r="AW5" s="2"/>
    </row>
    <row r="6" spans="1:49">
      <c r="A6" s="28" t="s">
        <v>143</v>
      </c>
      <c r="B6" t="s">
        <v>144</v>
      </c>
      <c r="C6" s="6">
        <v>-0.1852</v>
      </c>
      <c r="D6" s="6">
        <v>-4.6199999999999998E-2</v>
      </c>
      <c r="E6" s="7">
        <v>241.21</v>
      </c>
      <c r="F6" s="6">
        <v>-0.1852</v>
      </c>
      <c r="G6" s="6">
        <v>-4.6199999999999998E-2</v>
      </c>
      <c r="H6" s="7">
        <v>241.21</v>
      </c>
      <c r="I6" s="29">
        <v>31.254880180388195</v>
      </c>
      <c r="J6" s="29">
        <v>11.894957086328356</v>
      </c>
      <c r="K6">
        <v>32.267612917729316</v>
      </c>
      <c r="L6">
        <v>2.2650000000000001</v>
      </c>
      <c r="M6">
        <v>66.217386000000005</v>
      </c>
      <c r="N6" s="30">
        <v>-1.6000000000000014E-2</v>
      </c>
      <c r="O6" s="30">
        <v>-1.8000000000000016E-2</v>
      </c>
      <c r="P6" s="31">
        <v>3.7999999999999972</v>
      </c>
      <c r="Q6" s="31">
        <v>2.7000000000000028</v>
      </c>
      <c r="R6">
        <v>-9.5899999999999999E-2</v>
      </c>
      <c r="S6">
        <v>-2790.6727099999998</v>
      </c>
      <c r="T6">
        <v>2.3719999999999999</v>
      </c>
      <c r="U6">
        <v>72.650326000000007</v>
      </c>
      <c r="V6" s="32">
        <v>-2.0000000000000018E-2</v>
      </c>
      <c r="W6" s="32">
        <v>-2.200000000000002E-2</v>
      </c>
      <c r="X6" s="31">
        <v>4.7000000000000028</v>
      </c>
      <c r="Y6" s="31">
        <v>4.2000000000000028</v>
      </c>
      <c r="Z6">
        <v>-0.80110000000000003</v>
      </c>
      <c r="AA6" s="33">
        <v>9.9999999999988987E-4</v>
      </c>
      <c r="AB6" s="33">
        <v>-2.0000000000002238E-3</v>
      </c>
      <c r="AC6" s="32">
        <v>-2.4000000000000021E-2</v>
      </c>
      <c r="AD6">
        <v>-2.8000000000000025E-2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61C-057D-45AC-AD46-AC9BB0106412}">
  <dimension ref="A1:M13"/>
  <sheetViews>
    <sheetView workbookViewId="0">
      <selection activeCell="G11" sqref="G11"/>
    </sheetView>
  </sheetViews>
  <sheetFormatPr baseColWidth="10" defaultRowHeight="14.5"/>
  <cols>
    <col min="8" max="8" width="12.90625" customWidth="1"/>
    <col min="9" max="9" width="14.81640625" customWidth="1"/>
    <col min="10" max="10" width="14.453125" customWidth="1"/>
    <col min="11" max="11" width="14.08984375" customWidth="1"/>
    <col min="12" max="12" width="14.90625" customWidth="1"/>
    <col min="13" max="13" width="14" customWidth="1"/>
  </cols>
  <sheetData>
    <row r="1" spans="1:13" ht="17">
      <c r="A1" t="s">
        <v>154</v>
      </c>
      <c r="B1" s="52" t="s">
        <v>74</v>
      </c>
      <c r="C1" s="52" t="s">
        <v>109</v>
      </c>
      <c r="D1" s="52" t="s">
        <v>110</v>
      </c>
      <c r="E1" s="52" t="s">
        <v>111</v>
      </c>
      <c r="F1" s="52" t="s">
        <v>112</v>
      </c>
      <c r="I1" s="66" t="s">
        <v>150</v>
      </c>
      <c r="J1" s="66"/>
      <c r="K1" s="66"/>
      <c r="L1" s="66"/>
      <c r="M1" s="66"/>
    </row>
    <row r="2" spans="1:13">
      <c r="A2" s="52">
        <v>0</v>
      </c>
      <c r="B2">
        <v>0.85</v>
      </c>
      <c r="C2">
        <v>0.43</v>
      </c>
      <c r="D2">
        <v>0.34</v>
      </c>
      <c r="E2">
        <v>0.38</v>
      </c>
      <c r="F2">
        <v>0.62</v>
      </c>
      <c r="I2" s="37" t="s">
        <v>87</v>
      </c>
      <c r="J2" s="37" t="s">
        <v>146</v>
      </c>
      <c r="K2" s="37" t="s">
        <v>147</v>
      </c>
      <c r="L2" s="37" t="s">
        <v>148</v>
      </c>
      <c r="M2" s="37" t="s">
        <v>149</v>
      </c>
    </row>
    <row r="3" spans="1:13">
      <c r="A3" s="52">
        <v>1</v>
      </c>
      <c r="B3">
        <v>0.81</v>
      </c>
      <c r="C3">
        <v>0.53</v>
      </c>
      <c r="D3">
        <v>0.52</v>
      </c>
      <c r="E3">
        <v>0.43</v>
      </c>
      <c r="F3">
        <v>0.71</v>
      </c>
      <c r="I3" s="35">
        <v>0.84</v>
      </c>
      <c r="J3" s="35">
        <v>0.49</v>
      </c>
      <c r="K3" s="35">
        <v>0.51</v>
      </c>
      <c r="L3" s="35">
        <v>0.51</v>
      </c>
      <c r="M3" s="36">
        <v>0.7</v>
      </c>
    </row>
    <row r="4" spans="1:13">
      <c r="A4" s="52">
        <v>2</v>
      </c>
      <c r="B4">
        <v>0.87</v>
      </c>
      <c r="C4">
        <v>0.65</v>
      </c>
      <c r="D4">
        <v>0.56999999999999995</v>
      </c>
      <c r="E4">
        <v>0.66</v>
      </c>
      <c r="F4">
        <v>0.71</v>
      </c>
    </row>
    <row r="5" spans="1:13">
      <c r="A5" s="52">
        <v>3</v>
      </c>
      <c r="B5">
        <v>0.84</v>
      </c>
      <c r="C5">
        <v>0.63</v>
      </c>
      <c r="D5">
        <v>0.56000000000000005</v>
      </c>
      <c r="E5">
        <v>0.64</v>
      </c>
      <c r="F5">
        <v>0.8</v>
      </c>
    </row>
    <row r="6" spans="1:13">
      <c r="A6" s="52">
        <v>4</v>
      </c>
      <c r="B6">
        <v>0.82</v>
      </c>
      <c r="C6">
        <v>0.34</v>
      </c>
      <c r="D6">
        <v>0.39</v>
      </c>
      <c r="E6">
        <v>0.48</v>
      </c>
      <c r="F6">
        <v>0.63</v>
      </c>
    </row>
    <row r="7" spans="1:13">
      <c r="A7" s="52">
        <v>5</v>
      </c>
      <c r="B7">
        <v>0.86</v>
      </c>
      <c r="C7">
        <v>0.68</v>
      </c>
      <c r="D7">
        <v>0.61</v>
      </c>
      <c r="E7">
        <v>0.69</v>
      </c>
      <c r="F7">
        <v>0.82</v>
      </c>
    </row>
    <row r="8" spans="1:13">
      <c r="A8" s="52">
        <v>6</v>
      </c>
      <c r="B8">
        <v>0.88</v>
      </c>
      <c r="C8">
        <v>0.52</v>
      </c>
      <c r="D8">
        <v>0.54</v>
      </c>
      <c r="E8">
        <v>0.53</v>
      </c>
      <c r="F8">
        <v>0.77</v>
      </c>
    </row>
    <row r="9" spans="1:13">
      <c r="A9" s="52">
        <v>7</v>
      </c>
      <c r="B9">
        <v>0.86</v>
      </c>
      <c r="C9">
        <v>0.48</v>
      </c>
      <c r="D9">
        <v>0.48</v>
      </c>
      <c r="E9">
        <v>0.48</v>
      </c>
      <c r="F9">
        <v>0.71</v>
      </c>
    </row>
    <row r="10" spans="1:13">
      <c r="A10" s="52">
        <v>8</v>
      </c>
      <c r="B10">
        <v>0.8</v>
      </c>
      <c r="C10">
        <v>0.38</v>
      </c>
      <c r="D10">
        <v>0.37</v>
      </c>
      <c r="E10">
        <v>0.37</v>
      </c>
      <c r="F10">
        <v>0.56999999999999995</v>
      </c>
    </row>
    <row r="11" spans="1:13">
      <c r="A11" s="52">
        <v>9</v>
      </c>
      <c r="B11">
        <v>0.76</v>
      </c>
      <c r="C11">
        <v>0.49</v>
      </c>
      <c r="D11">
        <v>0.51</v>
      </c>
      <c r="E11">
        <v>0.46</v>
      </c>
      <c r="F11">
        <v>0.7</v>
      </c>
    </row>
    <row r="13" spans="1:13">
      <c r="A13" s="53" t="s">
        <v>113</v>
      </c>
      <c r="B13" s="3">
        <f>AVERAGE(B2:B11)</f>
        <v>0.83500000000000019</v>
      </c>
      <c r="C13" s="3">
        <f t="shared" ref="C13:F13" si="0">AVERAGE(C2:C11)</f>
        <v>0.51300000000000001</v>
      </c>
      <c r="D13" s="3">
        <f t="shared" si="0"/>
        <v>0.48899999999999999</v>
      </c>
      <c r="E13" s="3">
        <f t="shared" si="0"/>
        <v>0.51200000000000012</v>
      </c>
      <c r="F13" s="3">
        <f t="shared" si="0"/>
        <v>0.70400000000000007</v>
      </c>
    </row>
  </sheetData>
  <mergeCells count="1">
    <mergeCell ref="I1: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673B-572F-4EC4-83F2-474382B6A84B}">
  <dimension ref="A1:F29"/>
  <sheetViews>
    <sheetView workbookViewId="0">
      <selection activeCell="O3" sqref="O3"/>
    </sheetView>
  </sheetViews>
  <sheetFormatPr baseColWidth="10" defaultRowHeight="14.5"/>
  <cols>
    <col min="1" max="1" width="7.6328125" customWidth="1"/>
    <col min="2" max="3" width="6.6328125" customWidth="1"/>
    <col min="4" max="4" width="7.6328125" customWidth="1"/>
    <col min="5" max="6" width="6.6328125" customWidth="1"/>
  </cols>
  <sheetData>
    <row r="1" spans="1:6">
      <c r="A1" s="23" t="s">
        <v>136</v>
      </c>
      <c r="B1" s="23" t="s">
        <v>137</v>
      </c>
      <c r="C1" s="23" t="s">
        <v>138</v>
      </c>
      <c r="D1" s="23" t="s">
        <v>136</v>
      </c>
      <c r="E1" s="23" t="s">
        <v>137</v>
      </c>
      <c r="F1" s="23" t="s">
        <v>138</v>
      </c>
    </row>
    <row r="2" spans="1:6">
      <c r="A2" s="24" t="s">
        <v>0</v>
      </c>
      <c r="B2" s="25">
        <v>29.5</v>
      </c>
      <c r="C2" s="25">
        <f>B2</f>
        <v>29.5</v>
      </c>
      <c r="D2" s="26" t="s">
        <v>122</v>
      </c>
      <c r="E2" s="25">
        <v>0.5</v>
      </c>
      <c r="F2" s="25">
        <v>98.000000000000014</v>
      </c>
    </row>
    <row r="3" spans="1:6">
      <c r="A3" s="24" t="s">
        <v>1</v>
      </c>
      <c r="B3" s="25">
        <v>26.2</v>
      </c>
      <c r="C3" s="25">
        <f>B2+B3</f>
        <v>55.7</v>
      </c>
      <c r="D3" s="26" t="s">
        <v>123</v>
      </c>
      <c r="E3" s="25">
        <v>0.4</v>
      </c>
      <c r="F3" s="25">
        <v>98.40000000000002</v>
      </c>
    </row>
    <row r="4" spans="1:6">
      <c r="A4" s="24" t="s">
        <v>2</v>
      </c>
      <c r="B4" s="25">
        <v>9.6</v>
      </c>
      <c r="C4" s="25">
        <f>C3+B4</f>
        <v>65.3</v>
      </c>
      <c r="D4" s="26" t="s">
        <v>124</v>
      </c>
      <c r="E4" s="25">
        <v>0.3</v>
      </c>
      <c r="F4" s="25">
        <v>98.700000000000017</v>
      </c>
    </row>
    <row r="5" spans="1:6">
      <c r="A5" s="24" t="s">
        <v>3</v>
      </c>
      <c r="B5" s="25">
        <v>8.4</v>
      </c>
      <c r="C5" s="25">
        <f>C4+B5</f>
        <v>73.7</v>
      </c>
      <c r="D5" s="26" t="s">
        <v>125</v>
      </c>
      <c r="E5" s="25">
        <v>0.2</v>
      </c>
      <c r="F5" s="25">
        <v>98.90000000000002</v>
      </c>
    </row>
    <row r="6" spans="1:6">
      <c r="A6" s="24" t="s">
        <v>4</v>
      </c>
      <c r="B6" s="25">
        <v>5.9</v>
      </c>
      <c r="C6" s="25">
        <f t="shared" ref="C6:C29" si="0">C5+B6</f>
        <v>79.600000000000009</v>
      </c>
      <c r="D6" s="26" t="s">
        <v>126</v>
      </c>
      <c r="E6" s="25">
        <v>0.2</v>
      </c>
      <c r="F6" s="25">
        <v>99.100000000000023</v>
      </c>
    </row>
    <row r="7" spans="1:6">
      <c r="A7" s="24" t="s">
        <v>5</v>
      </c>
      <c r="B7" s="25">
        <v>5.3</v>
      </c>
      <c r="C7" s="25">
        <f>C6+B7</f>
        <v>84.9</v>
      </c>
      <c r="D7" s="26" t="s">
        <v>127</v>
      </c>
      <c r="E7" s="25">
        <v>0.1</v>
      </c>
      <c r="F7" s="25">
        <v>99.200000000000017</v>
      </c>
    </row>
    <row r="8" spans="1:6">
      <c r="A8" s="24" t="s">
        <v>6</v>
      </c>
      <c r="B8" s="25">
        <v>3.1</v>
      </c>
      <c r="C8" s="25">
        <f t="shared" si="0"/>
        <v>88</v>
      </c>
      <c r="D8" s="26" t="s">
        <v>128</v>
      </c>
      <c r="E8" s="25">
        <v>0.1</v>
      </c>
      <c r="F8" s="25">
        <v>99.300000000000011</v>
      </c>
    </row>
    <row r="9" spans="1:6">
      <c r="A9" s="24" t="s">
        <v>115</v>
      </c>
      <c r="B9" s="25">
        <v>2.4</v>
      </c>
      <c r="C9" s="25">
        <f t="shared" si="0"/>
        <v>90.4</v>
      </c>
      <c r="D9" s="26" t="s">
        <v>129</v>
      </c>
      <c r="E9" s="25">
        <v>0.1</v>
      </c>
      <c r="F9" s="25">
        <v>99.4</v>
      </c>
    </row>
    <row r="10" spans="1:6">
      <c r="A10" s="24" t="s">
        <v>116</v>
      </c>
      <c r="B10" s="25">
        <v>1.9</v>
      </c>
      <c r="C10" s="25">
        <f t="shared" si="0"/>
        <v>92.300000000000011</v>
      </c>
      <c r="D10" s="26" t="s">
        <v>130</v>
      </c>
      <c r="E10" s="25">
        <v>0.1</v>
      </c>
      <c r="F10" s="25">
        <v>99.5</v>
      </c>
    </row>
    <row r="11" spans="1:6">
      <c r="A11" s="24" t="s">
        <v>117</v>
      </c>
      <c r="B11" s="25">
        <v>1.7</v>
      </c>
      <c r="C11" s="25">
        <f t="shared" si="0"/>
        <v>94.000000000000014</v>
      </c>
      <c r="D11" s="26" t="s">
        <v>131</v>
      </c>
      <c r="E11" s="25">
        <v>0.1</v>
      </c>
      <c r="F11" s="25">
        <v>99.6</v>
      </c>
    </row>
    <row r="12" spans="1:6">
      <c r="A12" s="24" t="s">
        <v>118</v>
      </c>
      <c r="B12" s="25">
        <v>1.2</v>
      </c>
      <c r="C12" s="25">
        <f t="shared" si="0"/>
        <v>95.200000000000017</v>
      </c>
      <c r="D12" s="26" t="s">
        <v>132</v>
      </c>
      <c r="E12" s="25">
        <v>0.1</v>
      </c>
      <c r="F12" s="25">
        <v>99.699999999999989</v>
      </c>
    </row>
    <row r="13" spans="1:6">
      <c r="A13" s="24" t="s">
        <v>119</v>
      </c>
      <c r="B13" s="25">
        <v>0.9</v>
      </c>
      <c r="C13" s="25">
        <f t="shared" si="0"/>
        <v>96.100000000000023</v>
      </c>
      <c r="D13" s="26" t="s">
        <v>133</v>
      </c>
      <c r="E13" s="25">
        <v>0.1</v>
      </c>
      <c r="F13" s="25">
        <v>99.799999999999983</v>
      </c>
    </row>
    <row r="14" spans="1:6">
      <c r="A14" s="24" t="s">
        <v>120</v>
      </c>
      <c r="B14" s="25">
        <v>0.8</v>
      </c>
      <c r="C14" s="25">
        <f t="shared" si="0"/>
        <v>96.90000000000002</v>
      </c>
      <c r="D14" s="26" t="s">
        <v>134</v>
      </c>
      <c r="E14" s="25">
        <v>0.1</v>
      </c>
      <c r="F14" s="25">
        <v>99.899999999999977</v>
      </c>
    </row>
    <row r="15" spans="1:6">
      <c r="A15" s="24" t="s">
        <v>121</v>
      </c>
      <c r="B15" s="25">
        <v>0.6</v>
      </c>
      <c r="C15" s="25">
        <f t="shared" si="0"/>
        <v>97.500000000000014</v>
      </c>
      <c r="D15" s="26" t="s">
        <v>135</v>
      </c>
      <c r="E15" s="25">
        <v>0.1</v>
      </c>
      <c r="F15" s="25">
        <v>99.999999999999972</v>
      </c>
    </row>
    <row r="16" spans="1:6">
      <c r="A16" s="58" t="s">
        <v>122</v>
      </c>
      <c r="B16" s="58">
        <v>0.5</v>
      </c>
      <c r="C16" s="58">
        <f t="shared" si="0"/>
        <v>98.000000000000014</v>
      </c>
    </row>
    <row r="17" spans="1:3">
      <c r="A17" s="58" t="s">
        <v>123</v>
      </c>
      <c r="B17" s="58">
        <v>0.4</v>
      </c>
      <c r="C17" s="58">
        <f t="shared" si="0"/>
        <v>98.40000000000002</v>
      </c>
    </row>
    <row r="18" spans="1:3">
      <c r="A18" s="58" t="s">
        <v>124</v>
      </c>
      <c r="B18" s="58">
        <v>0.3</v>
      </c>
      <c r="C18" s="58">
        <f t="shared" si="0"/>
        <v>98.700000000000017</v>
      </c>
    </row>
    <row r="19" spans="1:3">
      <c r="A19" s="58" t="s">
        <v>125</v>
      </c>
      <c r="B19" s="58">
        <v>0.2</v>
      </c>
      <c r="C19" s="58">
        <f t="shared" si="0"/>
        <v>98.90000000000002</v>
      </c>
    </row>
    <row r="20" spans="1:3">
      <c r="A20" s="58" t="s">
        <v>126</v>
      </c>
      <c r="B20" s="58">
        <v>0.2</v>
      </c>
      <c r="C20" s="58">
        <f t="shared" si="0"/>
        <v>99.100000000000023</v>
      </c>
    </row>
    <row r="21" spans="1:3">
      <c r="A21" s="58" t="s">
        <v>127</v>
      </c>
      <c r="B21" s="58">
        <v>0.1</v>
      </c>
      <c r="C21" s="58">
        <f t="shared" si="0"/>
        <v>99.200000000000017</v>
      </c>
    </row>
    <row r="22" spans="1:3">
      <c r="A22" s="58" t="s">
        <v>128</v>
      </c>
      <c r="B22" s="58">
        <v>0.1</v>
      </c>
      <c r="C22" s="58">
        <f t="shared" si="0"/>
        <v>99.300000000000011</v>
      </c>
    </row>
    <row r="23" spans="1:3">
      <c r="A23" s="58" t="s">
        <v>129</v>
      </c>
      <c r="B23" s="58">
        <v>0.1</v>
      </c>
      <c r="C23" s="58">
        <f t="shared" si="0"/>
        <v>99.4</v>
      </c>
    </row>
    <row r="24" spans="1:3">
      <c r="A24" s="58" t="s">
        <v>130</v>
      </c>
      <c r="B24" s="58">
        <v>0.1</v>
      </c>
      <c r="C24" s="58">
        <f t="shared" si="0"/>
        <v>99.5</v>
      </c>
    </row>
    <row r="25" spans="1:3">
      <c r="A25" s="58" t="s">
        <v>131</v>
      </c>
      <c r="B25" s="58">
        <v>0.1</v>
      </c>
      <c r="C25" s="58">
        <f t="shared" si="0"/>
        <v>99.6</v>
      </c>
    </row>
    <row r="26" spans="1:3">
      <c r="A26" s="58" t="s">
        <v>132</v>
      </c>
      <c r="B26" s="58">
        <v>0.1</v>
      </c>
      <c r="C26" s="58">
        <f t="shared" si="0"/>
        <v>99.699999999999989</v>
      </c>
    </row>
    <row r="27" spans="1:3">
      <c r="A27" s="58" t="s">
        <v>133</v>
      </c>
      <c r="B27" s="58">
        <v>0.1</v>
      </c>
      <c r="C27" s="58">
        <f t="shared" si="0"/>
        <v>99.799999999999983</v>
      </c>
    </row>
    <row r="28" spans="1:3">
      <c r="A28" s="58" t="s">
        <v>134</v>
      </c>
      <c r="B28" s="58">
        <v>0.1</v>
      </c>
      <c r="C28" s="58">
        <f t="shared" si="0"/>
        <v>99.899999999999977</v>
      </c>
    </row>
    <row r="29" spans="1:3">
      <c r="A29" s="58" t="s">
        <v>135</v>
      </c>
      <c r="B29" s="58">
        <v>0.1</v>
      </c>
      <c r="C29" s="58">
        <f t="shared" si="0"/>
        <v>99.999999999999972</v>
      </c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LKBPP screen dataset</vt:lpstr>
      <vt:lpstr>Regression descriptors test</vt:lpstr>
      <vt:lpstr>Clustering test</vt:lpstr>
      <vt:lpstr>Subs data</vt:lpstr>
      <vt:lpstr>Regresion model, sub H</vt:lpstr>
      <vt:lpstr>Explained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2023-05-02T09:01:49Z</dcterms:created>
  <dcterms:modified xsi:type="dcterms:W3CDTF">2023-05-30T19:27:16Z</dcterms:modified>
</cp:coreProperties>
</file>