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sk\infoMatura\HELION\Zestaw 2\Zadanie 4\"/>
    </mc:Choice>
  </mc:AlternateContent>
  <xr:revisionPtr revIDLastSave="0" documentId="13_ncr:1_{414AEA63-A426-4BF7-9360-2D5DDB996AAB}" xr6:coauthVersionLast="47" xr6:coauthVersionMax="47" xr10:uidLastSave="{00000000-0000-0000-0000-000000000000}"/>
  <bookViews>
    <workbookView xWindow="-28920" yWindow="-5490" windowWidth="29040" windowHeight="15720" activeTab="1" xr2:uid="{87413978-0472-4ADC-9786-AD341DE321AB}"/>
  </bookViews>
  <sheets>
    <sheet name="Arkusz4" sheetId="4" r:id="rId1"/>
    <sheet name="Arkusz1" sheetId="1" r:id="rId2"/>
    <sheet name="4.1" sheetId="2" r:id="rId3"/>
  </sheets>
  <definedNames>
    <definedName name="_xlcn.WorksheetConnection_4.xlsxTabela11" hidden="1">Tabela1[]</definedName>
  </definedNames>
  <calcPr calcId="181029"/>
  <pivotCaches>
    <pivotCache cacheId="6" r:id="rId4"/>
    <pivotCache cacheId="3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4.xlsx!Tabela1"/>
        </x15:modelTables>
      </x15:dataModel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C11" i="2"/>
  <c r="C10" i="2"/>
  <c r="C9" i="2"/>
  <c r="B10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83BEA5-FCFF-44C2-BBB3-DAB2FF87EAD9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CB7409-F2BC-47D6-8117-1356E50AA3F8}" name="WorksheetConnection_4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4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Klasa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<sst xmlns="http://schemas.openxmlformats.org/spreadsheetml/2006/main" count="285" uniqueCount="17">
  <si>
    <t>buk</t>
  </si>
  <si>
    <t>akacja</t>
  </si>
  <si>
    <t>sosna</t>
  </si>
  <si>
    <t>Data</t>
  </si>
  <si>
    <t>Gatunek drewna</t>
  </si>
  <si>
    <t>Klasa</t>
  </si>
  <si>
    <t>Ilosc</t>
  </si>
  <si>
    <t>Etykiety wierszy</t>
  </si>
  <si>
    <t>Suma końcowa</t>
  </si>
  <si>
    <t>Suma z Ilosc</t>
  </si>
  <si>
    <t>Etykiety kolumn</t>
  </si>
  <si>
    <t>akacja I</t>
  </si>
  <si>
    <t>akacja II</t>
  </si>
  <si>
    <t>Sosna</t>
  </si>
  <si>
    <t>Weekend</t>
  </si>
  <si>
    <t>Suma Ilosc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</si>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</sst>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2"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z Jacek" refreshedDate="45325.41466736111" createdVersion="8" refreshedVersion="8" minRefreshableVersion="3" recordCount="264" xr:uid="{2EA61A46-14FE-429A-971F-56AFADEBE54A}">
  <cacheSource type="worksheet">
    <worksheetSource name="Tabela1"/>
  </cacheSource>
  <cacheFields count="4">
    <cacheField name="Data" numFmtId="14">
      <sharedItems containsSemiMixedTypes="0" containsNonDate="0" containsDate="1" containsString="0" minDate="2022-01-01T00:00:00" maxDate="2023-01-01T00:00:00"/>
    </cacheField>
    <cacheField name="Gatunek drewna" numFmtId="49">
      <sharedItems count="3">
        <s v="buk"/>
        <s v="akacja"/>
        <s v="sosna"/>
      </sharedItems>
    </cacheField>
    <cacheField name="Klasa" numFmtId="0">
      <sharedItems containsSemiMixedTypes="0" containsString="0" containsNumber="1" containsInteger="1" minValue="1" maxValue="2" count="2">
        <n v="1"/>
        <n v="2"/>
      </sharedItems>
    </cacheField>
    <cacheField name="Ilosc" numFmtId="0">
      <sharedItems containsSemiMixedTypes="0" containsString="0" containsNumber="1" containsInteger="1" minValue="4" maxValue="68" count="64">
        <n v="17"/>
        <n v="53"/>
        <n v="16"/>
        <n v="50"/>
        <n v="41"/>
        <n v="10"/>
        <n v="19"/>
        <n v="9"/>
        <n v="7"/>
        <n v="64"/>
        <n v="37"/>
        <n v="63"/>
        <n v="66"/>
        <n v="54"/>
        <n v="47"/>
        <n v="38"/>
        <n v="4"/>
        <n v="56"/>
        <n v="29"/>
        <n v="23"/>
        <n v="52"/>
        <n v="35"/>
        <n v="6"/>
        <n v="30"/>
        <n v="5"/>
        <n v="15"/>
        <n v="60"/>
        <n v="28"/>
        <n v="8"/>
        <n v="46"/>
        <n v="18"/>
        <n v="20"/>
        <n v="22"/>
        <n v="61"/>
        <n v="67"/>
        <n v="14"/>
        <n v="68"/>
        <n v="39"/>
        <n v="31"/>
        <n v="62"/>
        <n v="58"/>
        <n v="34"/>
        <n v="32"/>
        <n v="26"/>
        <n v="48"/>
        <n v="36"/>
        <n v="59"/>
        <n v="57"/>
        <n v="49"/>
        <n v="21"/>
        <n v="24"/>
        <n v="55"/>
        <n v="13"/>
        <n v="51"/>
        <n v="11"/>
        <n v="44"/>
        <n v="43"/>
        <n v="33"/>
        <n v="65"/>
        <n v="27"/>
        <n v="45"/>
        <n v="40"/>
        <n v="42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usz Jacek" refreshedDate="45325.477434259257" backgroundQuery="1" createdVersion="8" refreshedVersion="8" minRefreshableVersion="3" recordCount="0" supportSubquery="1" supportAdvancedDrill="1" xr:uid="{83FA6885-0506-4CB0-8767-2E35814CCE49}">
  <cacheSource type="external" connectionId="1"/>
  <cacheFields count="3">
    <cacheField name="[Tabela1].[Weekend].[Weekend]" caption="Weekend" numFmtId="0" hierarchy="5" level="1">
      <sharedItems containsSemiMixedTypes="0" containsString="0" containsNumber="1" containsInteger="1" minValue="1" maxValue="53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3"/>
      </sharedItems>
      <extLst>
        <ext xmlns:x15="http://schemas.microsoft.com/office/spreadsheetml/2010/11/main" uri="{4F2E5C28-24EA-4eb8-9CBF-B6C8F9C3D259}">
          <x15:cachedUniqueNames>
            <x15:cachedUniqueName index="0" name="[Tabela1].[Weekend].&amp;[1]"/>
            <x15:cachedUniqueName index="1" name="[Tabela1].[Weekend].&amp;[2]"/>
            <x15:cachedUniqueName index="2" name="[Tabela1].[Weekend].&amp;[3]"/>
            <x15:cachedUniqueName index="3" name="[Tabela1].[Weekend].&amp;[4]"/>
            <x15:cachedUniqueName index="4" name="[Tabela1].[Weekend].&amp;[5]"/>
            <x15:cachedUniqueName index="5" name="[Tabela1].[Weekend].&amp;[6]"/>
            <x15:cachedUniqueName index="6" name="[Tabela1].[Weekend].&amp;[7]"/>
            <x15:cachedUniqueName index="7" name="[Tabela1].[Weekend].&amp;[8]"/>
            <x15:cachedUniqueName index="8" name="[Tabela1].[Weekend].&amp;[9]"/>
            <x15:cachedUniqueName index="9" name="[Tabela1].[Weekend].&amp;[10]"/>
            <x15:cachedUniqueName index="10" name="[Tabela1].[Weekend].&amp;[11]"/>
            <x15:cachedUniqueName index="11" name="[Tabela1].[Weekend].&amp;[12]"/>
            <x15:cachedUniqueName index="12" name="[Tabela1].[Weekend].&amp;[13]"/>
            <x15:cachedUniqueName index="13" name="[Tabela1].[Weekend].&amp;[14]"/>
            <x15:cachedUniqueName index="14" name="[Tabela1].[Weekend].&amp;[15]"/>
            <x15:cachedUniqueName index="15" name="[Tabela1].[Weekend].&amp;[16]"/>
            <x15:cachedUniqueName index="16" name="[Tabela1].[Weekend].&amp;[17]"/>
            <x15:cachedUniqueName index="17" name="[Tabela1].[Weekend].&amp;[18]"/>
            <x15:cachedUniqueName index="18" name="[Tabela1].[Weekend].&amp;[19]"/>
            <x15:cachedUniqueName index="19" name="[Tabela1].[Weekend].&amp;[20]"/>
            <x15:cachedUniqueName index="20" name="[Tabela1].[Weekend].&amp;[21]"/>
            <x15:cachedUniqueName index="21" name="[Tabela1].[Weekend].&amp;[22]"/>
            <x15:cachedUniqueName index="22" name="[Tabela1].[Weekend].&amp;[23]"/>
            <x15:cachedUniqueName index="23" name="[Tabela1].[Weekend].&amp;[24]"/>
            <x15:cachedUniqueName index="24" name="[Tabela1].[Weekend].&amp;[25]"/>
            <x15:cachedUniqueName index="25" name="[Tabela1].[Weekend].&amp;[26]"/>
            <x15:cachedUniqueName index="26" name="[Tabela1].[Weekend].&amp;[27]"/>
            <x15:cachedUniqueName index="27" name="[Tabela1].[Weekend].&amp;[28]"/>
            <x15:cachedUniqueName index="28" name="[Tabela1].[Weekend].&amp;[29]"/>
            <x15:cachedUniqueName index="29" name="[Tabela1].[Weekend].&amp;[30]"/>
            <x15:cachedUniqueName index="30" name="[Tabela1].[Weekend].&amp;[31]"/>
            <x15:cachedUniqueName index="31" name="[Tabela1].[Weekend].&amp;[32]"/>
            <x15:cachedUniqueName index="32" name="[Tabela1].[Weekend].&amp;[33]"/>
            <x15:cachedUniqueName index="33" name="[Tabela1].[Weekend].&amp;[34]"/>
            <x15:cachedUniqueName index="34" name="[Tabela1].[Weekend].&amp;[35]"/>
            <x15:cachedUniqueName index="35" name="[Tabela1].[Weekend].&amp;[36]"/>
            <x15:cachedUniqueName index="36" name="[Tabela1].[Weekend].&amp;[37]"/>
            <x15:cachedUniqueName index="37" name="[Tabela1].[Weekend].&amp;[38]"/>
            <x15:cachedUniqueName index="38" name="[Tabela1].[Weekend].&amp;[39]"/>
            <x15:cachedUniqueName index="39" name="[Tabela1].[Weekend].&amp;[40]"/>
            <x15:cachedUniqueName index="40" name="[Tabela1].[Weekend].&amp;[41]"/>
            <x15:cachedUniqueName index="41" name="[Tabela1].[Weekend].&amp;[42]"/>
            <x15:cachedUniqueName index="42" name="[Tabela1].[Weekend].&amp;[43]"/>
            <x15:cachedUniqueName index="43" name="[Tabela1].[Weekend].&amp;[44]"/>
            <x15:cachedUniqueName index="44" name="[Tabela1].[Weekend].&amp;[45]"/>
            <x15:cachedUniqueName index="45" name="[Tabela1].[Weekend].&amp;[46]"/>
            <x15:cachedUniqueName index="46" name="[Tabela1].[Weekend].&amp;[47]"/>
            <x15:cachedUniqueName index="47" name="[Tabela1].[Weekend].&amp;[48]"/>
            <x15:cachedUniqueName index="48" name="[Tabela1].[Weekend].&amp;[49]"/>
            <x15:cachedUniqueName index="49" name="[Tabela1].[Weekend].&amp;[50]"/>
            <x15:cachedUniqueName index="50" name="[Tabela1].[Weekend].&amp;[51]"/>
            <x15:cachedUniqueName index="51" name="[Tabela1].[Weekend].&amp;[53]"/>
          </x15:cachedUniqueNames>
        </ext>
      </extLst>
    </cacheField>
    <cacheField name="[Tabela1].[Klasa].[Klasa]" caption="Klasa" numFmtId="0" hierarchy="2" level="1">
      <sharedItems containsSemiMixedTypes="0" containsNonDate="0" containsString="0"/>
    </cacheField>
    <cacheField name="[Measures].[Suma Ilosc]" caption="Suma Ilosc" numFmtId="0" hierarchy="10" level="32767"/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Gatunek drewna]" caption="Gatunek drewna" attribute="1" defaultMemberUniqueName="[Tabela1].[Gatunek drewna].[All]" allUniqueName="[Tabela1].[Gatunek drewna].[All]" dimensionUniqueName="[Tabela1]" displayFolder="" count="0" memberValueDatatype="130" unbalanced="0"/>
    <cacheHierarchy uniqueName="[Tabela1].[Klasa]" caption="Klasa" attribute="1" defaultMemberUniqueName="[Tabela1].[Klasa].[All]" allUniqueName="[Tabela1].[Klasa].[All]" dimensionUniqueName="[Tabela1]" displayFolder="" count="2" memberValueDatatype="20" unbalanced="0">
      <fieldsUsage count="2">
        <fieldUsage x="-1"/>
        <fieldUsage x="1"/>
      </fieldsUsage>
    </cacheHierarchy>
    <cacheHierarchy uniqueName="[Tabela1].[Ilosc]" caption="Ilosc" attribute="1" defaultMemberUniqueName="[Tabela1].[Ilosc].[All]" allUniqueName="[Tabela1].[Ilosc].[All]" dimensionUniqueName="[Tabela1]" displayFolder="" count="0" memberValueDatatype="20" unbalanced="0"/>
    <cacheHierarchy uniqueName="[Tabela1].[Sosna]" caption="Sosna" attribute="1" defaultMemberUniqueName="[Tabela1].[Sosna].[All]" allUniqueName="[Tabela1].[Sosna].[All]" dimensionUniqueName="[Tabela1]" displayFolder="" count="0" memberValueDatatype="20" unbalanced="0"/>
    <cacheHierarchy uniqueName="[Tabela1].[Weekend]" caption="Weekend" attribute="1" defaultMemberUniqueName="[Tabela1].[Weekend].[All]" allUniqueName="[Tabela1].[Weekend].[All]" dimensionUniqueName="[Tabela1]" displayFolder="" count="2" memberValueDatatype="20" unbalanced="0">
      <fieldsUsage count="2">
        <fieldUsage x="-1"/>
        <fieldUsage x="0"/>
      </fieldsUsage>
    </cacheHierarchy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uma Weekend]" caption="Suma Weekend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Klasa]" caption="Suma Klasa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Ilosc]" caption="Suma Ilosc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d v="2022-01-01T00:00:00"/>
    <x v="0"/>
    <x v="0"/>
    <x v="0"/>
  </r>
  <r>
    <d v="2022-01-01T00:00:00"/>
    <x v="1"/>
    <x v="1"/>
    <x v="1"/>
  </r>
  <r>
    <d v="2022-01-02T00:00:00"/>
    <x v="1"/>
    <x v="1"/>
    <x v="2"/>
  </r>
  <r>
    <d v="2022-01-02T00:00:00"/>
    <x v="0"/>
    <x v="0"/>
    <x v="3"/>
  </r>
  <r>
    <d v="2022-01-02T00:00:00"/>
    <x v="2"/>
    <x v="1"/>
    <x v="4"/>
  </r>
  <r>
    <d v="2022-01-02T00:00:00"/>
    <x v="1"/>
    <x v="0"/>
    <x v="5"/>
  </r>
  <r>
    <d v="2022-01-08T00:00:00"/>
    <x v="2"/>
    <x v="1"/>
    <x v="6"/>
  </r>
  <r>
    <d v="2022-01-08T00:00:00"/>
    <x v="2"/>
    <x v="0"/>
    <x v="4"/>
  </r>
  <r>
    <d v="2022-01-08T00:00:00"/>
    <x v="1"/>
    <x v="0"/>
    <x v="7"/>
  </r>
  <r>
    <d v="2022-01-08T00:00:00"/>
    <x v="0"/>
    <x v="0"/>
    <x v="8"/>
  </r>
  <r>
    <d v="2022-01-09T00:00:00"/>
    <x v="0"/>
    <x v="0"/>
    <x v="9"/>
  </r>
  <r>
    <d v="2022-01-09T00:00:00"/>
    <x v="2"/>
    <x v="1"/>
    <x v="10"/>
  </r>
  <r>
    <d v="2022-01-09T00:00:00"/>
    <x v="1"/>
    <x v="0"/>
    <x v="7"/>
  </r>
  <r>
    <d v="2022-01-15T00:00:00"/>
    <x v="2"/>
    <x v="0"/>
    <x v="11"/>
  </r>
  <r>
    <d v="2022-01-15T00:00:00"/>
    <x v="0"/>
    <x v="1"/>
    <x v="12"/>
  </r>
  <r>
    <d v="2022-01-16T00:00:00"/>
    <x v="1"/>
    <x v="1"/>
    <x v="13"/>
  </r>
  <r>
    <d v="2022-01-16T00:00:00"/>
    <x v="2"/>
    <x v="0"/>
    <x v="14"/>
  </r>
  <r>
    <d v="2022-01-16T00:00:00"/>
    <x v="1"/>
    <x v="0"/>
    <x v="15"/>
  </r>
  <r>
    <d v="2022-01-22T00:00:00"/>
    <x v="1"/>
    <x v="1"/>
    <x v="16"/>
  </r>
  <r>
    <d v="2022-01-23T00:00:00"/>
    <x v="0"/>
    <x v="1"/>
    <x v="17"/>
  </r>
  <r>
    <d v="2022-01-23T00:00:00"/>
    <x v="2"/>
    <x v="1"/>
    <x v="18"/>
  </r>
  <r>
    <d v="2022-01-23T00:00:00"/>
    <x v="2"/>
    <x v="0"/>
    <x v="19"/>
  </r>
  <r>
    <d v="2022-01-23T00:00:00"/>
    <x v="0"/>
    <x v="0"/>
    <x v="20"/>
  </r>
  <r>
    <d v="2022-01-29T00:00:00"/>
    <x v="1"/>
    <x v="0"/>
    <x v="21"/>
  </r>
  <r>
    <d v="2022-01-29T00:00:00"/>
    <x v="2"/>
    <x v="1"/>
    <x v="22"/>
  </r>
  <r>
    <d v="2022-01-30T00:00:00"/>
    <x v="2"/>
    <x v="1"/>
    <x v="11"/>
  </r>
  <r>
    <d v="2022-02-05T00:00:00"/>
    <x v="2"/>
    <x v="0"/>
    <x v="23"/>
  </r>
  <r>
    <d v="2022-02-06T00:00:00"/>
    <x v="1"/>
    <x v="0"/>
    <x v="24"/>
  </r>
  <r>
    <d v="2022-02-06T00:00:00"/>
    <x v="0"/>
    <x v="1"/>
    <x v="25"/>
  </r>
  <r>
    <d v="2022-02-06T00:00:00"/>
    <x v="2"/>
    <x v="0"/>
    <x v="13"/>
  </r>
  <r>
    <d v="2022-02-06T00:00:00"/>
    <x v="1"/>
    <x v="1"/>
    <x v="2"/>
  </r>
  <r>
    <d v="2022-02-12T00:00:00"/>
    <x v="1"/>
    <x v="0"/>
    <x v="26"/>
  </r>
  <r>
    <d v="2022-02-13T00:00:00"/>
    <x v="0"/>
    <x v="0"/>
    <x v="17"/>
  </r>
  <r>
    <d v="2022-02-13T00:00:00"/>
    <x v="2"/>
    <x v="0"/>
    <x v="27"/>
  </r>
  <r>
    <d v="2022-02-19T00:00:00"/>
    <x v="2"/>
    <x v="1"/>
    <x v="18"/>
  </r>
  <r>
    <d v="2022-02-20T00:00:00"/>
    <x v="2"/>
    <x v="1"/>
    <x v="28"/>
  </r>
  <r>
    <d v="2022-02-20T00:00:00"/>
    <x v="1"/>
    <x v="1"/>
    <x v="15"/>
  </r>
  <r>
    <d v="2022-02-20T00:00:00"/>
    <x v="0"/>
    <x v="0"/>
    <x v="29"/>
  </r>
  <r>
    <d v="2022-02-20T00:00:00"/>
    <x v="0"/>
    <x v="1"/>
    <x v="15"/>
  </r>
  <r>
    <d v="2022-02-26T00:00:00"/>
    <x v="0"/>
    <x v="0"/>
    <x v="26"/>
  </r>
  <r>
    <d v="2022-02-26T00:00:00"/>
    <x v="2"/>
    <x v="1"/>
    <x v="30"/>
  </r>
  <r>
    <d v="2022-02-27T00:00:00"/>
    <x v="1"/>
    <x v="1"/>
    <x v="31"/>
  </r>
  <r>
    <d v="2022-02-27T00:00:00"/>
    <x v="2"/>
    <x v="0"/>
    <x v="27"/>
  </r>
  <r>
    <d v="2022-02-27T00:00:00"/>
    <x v="1"/>
    <x v="0"/>
    <x v="32"/>
  </r>
  <r>
    <d v="2022-02-27T00:00:00"/>
    <x v="0"/>
    <x v="1"/>
    <x v="29"/>
  </r>
  <r>
    <d v="2022-03-05T00:00:00"/>
    <x v="0"/>
    <x v="0"/>
    <x v="33"/>
  </r>
  <r>
    <d v="2022-03-06T00:00:00"/>
    <x v="1"/>
    <x v="0"/>
    <x v="34"/>
  </r>
  <r>
    <d v="2022-03-12T00:00:00"/>
    <x v="2"/>
    <x v="1"/>
    <x v="35"/>
  </r>
  <r>
    <d v="2022-03-12T00:00:00"/>
    <x v="0"/>
    <x v="0"/>
    <x v="34"/>
  </r>
  <r>
    <d v="2022-03-13T00:00:00"/>
    <x v="0"/>
    <x v="1"/>
    <x v="32"/>
  </r>
  <r>
    <d v="2022-03-19T00:00:00"/>
    <x v="0"/>
    <x v="0"/>
    <x v="3"/>
  </r>
  <r>
    <d v="2022-03-19T00:00:00"/>
    <x v="2"/>
    <x v="1"/>
    <x v="36"/>
  </r>
  <r>
    <d v="2022-03-20T00:00:00"/>
    <x v="1"/>
    <x v="0"/>
    <x v="37"/>
  </r>
  <r>
    <d v="2022-03-20T00:00:00"/>
    <x v="2"/>
    <x v="0"/>
    <x v="11"/>
  </r>
  <r>
    <d v="2022-03-20T00:00:00"/>
    <x v="1"/>
    <x v="1"/>
    <x v="38"/>
  </r>
  <r>
    <d v="2022-03-26T00:00:00"/>
    <x v="1"/>
    <x v="0"/>
    <x v="39"/>
  </r>
  <r>
    <d v="2022-03-26T00:00:00"/>
    <x v="1"/>
    <x v="1"/>
    <x v="6"/>
  </r>
  <r>
    <d v="2022-03-27T00:00:00"/>
    <x v="2"/>
    <x v="1"/>
    <x v="22"/>
  </r>
  <r>
    <d v="2022-03-27T00:00:00"/>
    <x v="1"/>
    <x v="1"/>
    <x v="40"/>
  </r>
  <r>
    <d v="2022-04-02T00:00:00"/>
    <x v="1"/>
    <x v="1"/>
    <x v="26"/>
  </r>
  <r>
    <d v="2022-04-02T00:00:00"/>
    <x v="1"/>
    <x v="0"/>
    <x v="41"/>
  </r>
  <r>
    <d v="2022-04-02T00:00:00"/>
    <x v="2"/>
    <x v="0"/>
    <x v="42"/>
  </r>
  <r>
    <d v="2022-04-03T00:00:00"/>
    <x v="2"/>
    <x v="1"/>
    <x v="43"/>
  </r>
  <r>
    <d v="2022-04-03T00:00:00"/>
    <x v="1"/>
    <x v="1"/>
    <x v="39"/>
  </r>
  <r>
    <d v="2022-04-03T00:00:00"/>
    <x v="1"/>
    <x v="0"/>
    <x v="44"/>
  </r>
  <r>
    <d v="2022-04-03T00:00:00"/>
    <x v="2"/>
    <x v="0"/>
    <x v="13"/>
  </r>
  <r>
    <d v="2022-04-09T00:00:00"/>
    <x v="1"/>
    <x v="0"/>
    <x v="45"/>
  </r>
  <r>
    <d v="2022-04-09T00:00:00"/>
    <x v="2"/>
    <x v="1"/>
    <x v="46"/>
  </r>
  <r>
    <d v="2022-04-10T00:00:00"/>
    <x v="2"/>
    <x v="1"/>
    <x v="44"/>
  </r>
  <r>
    <d v="2022-04-10T00:00:00"/>
    <x v="0"/>
    <x v="1"/>
    <x v="19"/>
  </r>
  <r>
    <d v="2022-04-10T00:00:00"/>
    <x v="1"/>
    <x v="0"/>
    <x v="47"/>
  </r>
  <r>
    <d v="2022-04-10T00:00:00"/>
    <x v="1"/>
    <x v="1"/>
    <x v="18"/>
  </r>
  <r>
    <d v="2022-04-16T00:00:00"/>
    <x v="2"/>
    <x v="0"/>
    <x v="46"/>
  </r>
  <r>
    <d v="2022-04-17T00:00:00"/>
    <x v="1"/>
    <x v="1"/>
    <x v="48"/>
  </r>
  <r>
    <d v="2022-04-17T00:00:00"/>
    <x v="0"/>
    <x v="0"/>
    <x v="3"/>
  </r>
  <r>
    <d v="2022-04-23T00:00:00"/>
    <x v="0"/>
    <x v="1"/>
    <x v="24"/>
  </r>
  <r>
    <d v="2022-04-24T00:00:00"/>
    <x v="2"/>
    <x v="0"/>
    <x v="26"/>
  </r>
  <r>
    <d v="2022-04-24T00:00:00"/>
    <x v="2"/>
    <x v="1"/>
    <x v="43"/>
  </r>
  <r>
    <d v="2022-04-24T00:00:00"/>
    <x v="1"/>
    <x v="0"/>
    <x v="16"/>
  </r>
  <r>
    <d v="2022-04-30T00:00:00"/>
    <x v="2"/>
    <x v="1"/>
    <x v="8"/>
  </r>
  <r>
    <d v="2022-04-30T00:00:00"/>
    <x v="0"/>
    <x v="1"/>
    <x v="49"/>
  </r>
  <r>
    <d v="2022-05-01T00:00:00"/>
    <x v="0"/>
    <x v="0"/>
    <x v="2"/>
  </r>
  <r>
    <d v="2022-05-01T00:00:00"/>
    <x v="1"/>
    <x v="0"/>
    <x v="50"/>
  </r>
  <r>
    <d v="2022-05-01T00:00:00"/>
    <x v="1"/>
    <x v="1"/>
    <x v="11"/>
  </r>
  <r>
    <d v="2022-05-01T00:00:00"/>
    <x v="0"/>
    <x v="1"/>
    <x v="23"/>
  </r>
  <r>
    <d v="2022-05-07T00:00:00"/>
    <x v="1"/>
    <x v="1"/>
    <x v="32"/>
  </r>
  <r>
    <d v="2022-05-07T00:00:00"/>
    <x v="2"/>
    <x v="1"/>
    <x v="23"/>
  </r>
  <r>
    <d v="2022-05-07T00:00:00"/>
    <x v="0"/>
    <x v="0"/>
    <x v="47"/>
  </r>
  <r>
    <d v="2022-05-08T00:00:00"/>
    <x v="2"/>
    <x v="1"/>
    <x v="36"/>
  </r>
  <r>
    <d v="2022-05-08T00:00:00"/>
    <x v="0"/>
    <x v="1"/>
    <x v="45"/>
  </r>
  <r>
    <d v="2022-05-14T00:00:00"/>
    <x v="1"/>
    <x v="0"/>
    <x v="50"/>
  </r>
  <r>
    <d v="2022-05-14T00:00:00"/>
    <x v="0"/>
    <x v="1"/>
    <x v="51"/>
  </r>
  <r>
    <d v="2022-05-14T00:00:00"/>
    <x v="2"/>
    <x v="1"/>
    <x v="52"/>
  </r>
  <r>
    <d v="2022-05-14T00:00:00"/>
    <x v="0"/>
    <x v="0"/>
    <x v="1"/>
  </r>
  <r>
    <d v="2022-05-15T00:00:00"/>
    <x v="0"/>
    <x v="0"/>
    <x v="45"/>
  </r>
  <r>
    <d v="2022-05-21T00:00:00"/>
    <x v="2"/>
    <x v="0"/>
    <x v="44"/>
  </r>
  <r>
    <d v="2022-05-22T00:00:00"/>
    <x v="0"/>
    <x v="0"/>
    <x v="53"/>
  </r>
  <r>
    <d v="2022-05-22T00:00:00"/>
    <x v="2"/>
    <x v="0"/>
    <x v="13"/>
  </r>
  <r>
    <d v="2022-05-22T00:00:00"/>
    <x v="0"/>
    <x v="1"/>
    <x v="2"/>
  </r>
  <r>
    <d v="2022-05-22T00:00:00"/>
    <x v="1"/>
    <x v="0"/>
    <x v="10"/>
  </r>
  <r>
    <d v="2022-05-28T00:00:00"/>
    <x v="1"/>
    <x v="0"/>
    <x v="54"/>
  </r>
  <r>
    <d v="2022-05-28T00:00:00"/>
    <x v="0"/>
    <x v="1"/>
    <x v="52"/>
  </r>
  <r>
    <d v="2022-05-28T00:00:00"/>
    <x v="0"/>
    <x v="0"/>
    <x v="55"/>
  </r>
  <r>
    <d v="2022-05-29T00:00:00"/>
    <x v="2"/>
    <x v="1"/>
    <x v="13"/>
  </r>
  <r>
    <d v="2022-05-29T00:00:00"/>
    <x v="1"/>
    <x v="1"/>
    <x v="2"/>
  </r>
  <r>
    <d v="2022-05-29T00:00:00"/>
    <x v="2"/>
    <x v="0"/>
    <x v="24"/>
  </r>
  <r>
    <d v="2022-06-04T00:00:00"/>
    <x v="2"/>
    <x v="0"/>
    <x v="46"/>
  </r>
  <r>
    <d v="2022-06-04T00:00:00"/>
    <x v="0"/>
    <x v="1"/>
    <x v="37"/>
  </r>
  <r>
    <d v="2022-06-04T00:00:00"/>
    <x v="0"/>
    <x v="0"/>
    <x v="56"/>
  </r>
  <r>
    <d v="2022-06-05T00:00:00"/>
    <x v="0"/>
    <x v="1"/>
    <x v="17"/>
  </r>
  <r>
    <d v="2022-06-05T00:00:00"/>
    <x v="1"/>
    <x v="0"/>
    <x v="31"/>
  </r>
  <r>
    <d v="2022-06-05T00:00:00"/>
    <x v="2"/>
    <x v="1"/>
    <x v="48"/>
  </r>
  <r>
    <d v="2022-06-05T00:00:00"/>
    <x v="1"/>
    <x v="1"/>
    <x v="15"/>
  </r>
  <r>
    <d v="2022-06-11T00:00:00"/>
    <x v="0"/>
    <x v="0"/>
    <x v="29"/>
  </r>
  <r>
    <d v="2022-06-11T00:00:00"/>
    <x v="2"/>
    <x v="0"/>
    <x v="46"/>
  </r>
  <r>
    <d v="2022-06-11T00:00:00"/>
    <x v="1"/>
    <x v="1"/>
    <x v="36"/>
  </r>
  <r>
    <d v="2022-06-12T00:00:00"/>
    <x v="0"/>
    <x v="0"/>
    <x v="20"/>
  </r>
  <r>
    <d v="2022-06-12T00:00:00"/>
    <x v="2"/>
    <x v="1"/>
    <x v="45"/>
  </r>
  <r>
    <d v="2022-06-18T00:00:00"/>
    <x v="1"/>
    <x v="1"/>
    <x v="54"/>
  </r>
  <r>
    <d v="2022-06-18T00:00:00"/>
    <x v="2"/>
    <x v="0"/>
    <x v="12"/>
  </r>
  <r>
    <d v="2022-06-18T00:00:00"/>
    <x v="0"/>
    <x v="1"/>
    <x v="5"/>
  </r>
  <r>
    <d v="2022-06-19T00:00:00"/>
    <x v="2"/>
    <x v="1"/>
    <x v="17"/>
  </r>
  <r>
    <d v="2022-06-19T00:00:00"/>
    <x v="0"/>
    <x v="0"/>
    <x v="42"/>
  </r>
  <r>
    <d v="2022-06-19T00:00:00"/>
    <x v="2"/>
    <x v="0"/>
    <x v="8"/>
  </r>
  <r>
    <d v="2022-06-19T00:00:00"/>
    <x v="0"/>
    <x v="1"/>
    <x v="39"/>
  </r>
  <r>
    <d v="2022-06-25T00:00:00"/>
    <x v="1"/>
    <x v="0"/>
    <x v="7"/>
  </r>
  <r>
    <d v="2022-06-25T00:00:00"/>
    <x v="0"/>
    <x v="0"/>
    <x v="26"/>
  </r>
  <r>
    <d v="2022-06-25T00:00:00"/>
    <x v="2"/>
    <x v="0"/>
    <x v="18"/>
  </r>
  <r>
    <d v="2022-06-26T00:00:00"/>
    <x v="1"/>
    <x v="1"/>
    <x v="8"/>
  </r>
  <r>
    <d v="2022-06-26T00:00:00"/>
    <x v="0"/>
    <x v="1"/>
    <x v="6"/>
  </r>
  <r>
    <d v="2022-06-26T00:00:00"/>
    <x v="0"/>
    <x v="0"/>
    <x v="25"/>
  </r>
  <r>
    <d v="2022-07-02T00:00:00"/>
    <x v="1"/>
    <x v="0"/>
    <x v="35"/>
  </r>
  <r>
    <d v="2022-07-03T00:00:00"/>
    <x v="1"/>
    <x v="0"/>
    <x v="57"/>
  </r>
  <r>
    <d v="2022-07-03T00:00:00"/>
    <x v="2"/>
    <x v="1"/>
    <x v="37"/>
  </r>
  <r>
    <d v="2022-07-03T00:00:00"/>
    <x v="1"/>
    <x v="1"/>
    <x v="38"/>
  </r>
  <r>
    <d v="2022-07-09T00:00:00"/>
    <x v="2"/>
    <x v="0"/>
    <x v="3"/>
  </r>
  <r>
    <d v="2022-07-09T00:00:00"/>
    <x v="1"/>
    <x v="1"/>
    <x v="17"/>
  </r>
  <r>
    <d v="2022-07-09T00:00:00"/>
    <x v="0"/>
    <x v="0"/>
    <x v="58"/>
  </r>
  <r>
    <d v="2022-07-10T00:00:00"/>
    <x v="1"/>
    <x v="1"/>
    <x v="43"/>
  </r>
  <r>
    <d v="2022-07-10T00:00:00"/>
    <x v="0"/>
    <x v="0"/>
    <x v="23"/>
  </r>
  <r>
    <d v="2022-07-10T00:00:00"/>
    <x v="2"/>
    <x v="1"/>
    <x v="17"/>
  </r>
  <r>
    <d v="2022-07-10T00:00:00"/>
    <x v="2"/>
    <x v="0"/>
    <x v="42"/>
  </r>
  <r>
    <d v="2022-07-16T00:00:00"/>
    <x v="2"/>
    <x v="1"/>
    <x v="48"/>
  </r>
  <r>
    <d v="2022-07-16T00:00:00"/>
    <x v="1"/>
    <x v="0"/>
    <x v="49"/>
  </r>
  <r>
    <d v="2022-07-16T00:00:00"/>
    <x v="0"/>
    <x v="1"/>
    <x v="39"/>
  </r>
  <r>
    <d v="2022-07-16T00:00:00"/>
    <x v="1"/>
    <x v="1"/>
    <x v="16"/>
  </r>
  <r>
    <d v="2022-07-17T00:00:00"/>
    <x v="2"/>
    <x v="0"/>
    <x v="17"/>
  </r>
  <r>
    <d v="2022-07-23T00:00:00"/>
    <x v="2"/>
    <x v="0"/>
    <x v="14"/>
  </r>
  <r>
    <d v="2022-07-23T00:00:00"/>
    <x v="1"/>
    <x v="1"/>
    <x v="37"/>
  </r>
  <r>
    <d v="2022-07-23T00:00:00"/>
    <x v="1"/>
    <x v="0"/>
    <x v="47"/>
  </r>
  <r>
    <d v="2022-07-23T00:00:00"/>
    <x v="0"/>
    <x v="0"/>
    <x v="16"/>
  </r>
  <r>
    <d v="2022-07-24T00:00:00"/>
    <x v="1"/>
    <x v="0"/>
    <x v="21"/>
  </r>
  <r>
    <d v="2022-07-30T00:00:00"/>
    <x v="1"/>
    <x v="0"/>
    <x v="32"/>
  </r>
  <r>
    <d v="2022-07-31T00:00:00"/>
    <x v="0"/>
    <x v="1"/>
    <x v="53"/>
  </r>
  <r>
    <d v="2022-07-31T00:00:00"/>
    <x v="1"/>
    <x v="1"/>
    <x v="34"/>
  </r>
  <r>
    <d v="2022-07-31T00:00:00"/>
    <x v="0"/>
    <x v="0"/>
    <x v="47"/>
  </r>
  <r>
    <d v="2022-08-06T00:00:00"/>
    <x v="2"/>
    <x v="0"/>
    <x v="28"/>
  </r>
  <r>
    <d v="2022-08-06T00:00:00"/>
    <x v="1"/>
    <x v="1"/>
    <x v="59"/>
  </r>
  <r>
    <d v="2022-08-06T00:00:00"/>
    <x v="0"/>
    <x v="1"/>
    <x v="54"/>
  </r>
  <r>
    <d v="2022-08-06T00:00:00"/>
    <x v="1"/>
    <x v="0"/>
    <x v="60"/>
  </r>
  <r>
    <d v="2022-08-07T00:00:00"/>
    <x v="0"/>
    <x v="0"/>
    <x v="4"/>
  </r>
  <r>
    <d v="2022-08-07T00:00:00"/>
    <x v="0"/>
    <x v="1"/>
    <x v="58"/>
  </r>
  <r>
    <d v="2022-08-07T00:00:00"/>
    <x v="1"/>
    <x v="0"/>
    <x v="53"/>
  </r>
  <r>
    <d v="2022-08-07T00:00:00"/>
    <x v="1"/>
    <x v="1"/>
    <x v="29"/>
  </r>
  <r>
    <d v="2022-08-13T00:00:00"/>
    <x v="2"/>
    <x v="0"/>
    <x v="34"/>
  </r>
  <r>
    <d v="2022-08-14T00:00:00"/>
    <x v="0"/>
    <x v="1"/>
    <x v="2"/>
  </r>
  <r>
    <d v="2022-08-14T00:00:00"/>
    <x v="2"/>
    <x v="1"/>
    <x v="40"/>
  </r>
  <r>
    <d v="2022-08-14T00:00:00"/>
    <x v="1"/>
    <x v="1"/>
    <x v="61"/>
  </r>
  <r>
    <d v="2022-08-14T00:00:00"/>
    <x v="0"/>
    <x v="0"/>
    <x v="1"/>
  </r>
  <r>
    <d v="2022-08-20T00:00:00"/>
    <x v="0"/>
    <x v="0"/>
    <x v="21"/>
  </r>
  <r>
    <d v="2022-08-20T00:00:00"/>
    <x v="1"/>
    <x v="1"/>
    <x v="27"/>
  </r>
  <r>
    <d v="2022-08-21T00:00:00"/>
    <x v="2"/>
    <x v="1"/>
    <x v="25"/>
  </r>
  <r>
    <d v="2022-08-27T00:00:00"/>
    <x v="0"/>
    <x v="1"/>
    <x v="12"/>
  </r>
  <r>
    <d v="2022-08-28T00:00:00"/>
    <x v="2"/>
    <x v="0"/>
    <x v="43"/>
  </r>
  <r>
    <d v="2022-08-28T00:00:00"/>
    <x v="2"/>
    <x v="1"/>
    <x v="36"/>
  </r>
  <r>
    <d v="2022-09-03T00:00:00"/>
    <x v="2"/>
    <x v="1"/>
    <x v="22"/>
  </r>
  <r>
    <d v="2022-09-03T00:00:00"/>
    <x v="0"/>
    <x v="0"/>
    <x v="37"/>
  </r>
  <r>
    <d v="2022-09-03T00:00:00"/>
    <x v="0"/>
    <x v="1"/>
    <x v="62"/>
  </r>
  <r>
    <d v="2022-09-03T00:00:00"/>
    <x v="2"/>
    <x v="0"/>
    <x v="18"/>
  </r>
  <r>
    <d v="2022-09-04T00:00:00"/>
    <x v="1"/>
    <x v="1"/>
    <x v="34"/>
  </r>
  <r>
    <d v="2022-09-04T00:00:00"/>
    <x v="2"/>
    <x v="1"/>
    <x v="12"/>
  </r>
  <r>
    <d v="2022-09-10T00:00:00"/>
    <x v="2"/>
    <x v="0"/>
    <x v="20"/>
  </r>
  <r>
    <d v="2022-09-10T00:00:00"/>
    <x v="1"/>
    <x v="0"/>
    <x v="40"/>
  </r>
  <r>
    <d v="2022-09-10T00:00:00"/>
    <x v="0"/>
    <x v="0"/>
    <x v="63"/>
  </r>
  <r>
    <d v="2022-09-10T00:00:00"/>
    <x v="2"/>
    <x v="1"/>
    <x v="1"/>
  </r>
  <r>
    <d v="2022-09-11T00:00:00"/>
    <x v="2"/>
    <x v="1"/>
    <x v="24"/>
  </r>
  <r>
    <d v="2022-09-11T00:00:00"/>
    <x v="0"/>
    <x v="1"/>
    <x v="45"/>
  </r>
  <r>
    <d v="2022-09-11T00:00:00"/>
    <x v="2"/>
    <x v="0"/>
    <x v="35"/>
  </r>
  <r>
    <d v="2022-09-11T00:00:00"/>
    <x v="0"/>
    <x v="0"/>
    <x v="39"/>
  </r>
  <r>
    <d v="2022-09-17T00:00:00"/>
    <x v="0"/>
    <x v="1"/>
    <x v="29"/>
  </r>
  <r>
    <d v="2022-09-17T00:00:00"/>
    <x v="2"/>
    <x v="1"/>
    <x v="63"/>
  </r>
  <r>
    <d v="2022-09-18T00:00:00"/>
    <x v="2"/>
    <x v="0"/>
    <x v="0"/>
  </r>
  <r>
    <d v="2022-09-18T00:00:00"/>
    <x v="0"/>
    <x v="0"/>
    <x v="13"/>
  </r>
  <r>
    <d v="2022-09-18T00:00:00"/>
    <x v="0"/>
    <x v="1"/>
    <x v="34"/>
  </r>
  <r>
    <d v="2022-09-18T00:00:00"/>
    <x v="2"/>
    <x v="1"/>
    <x v="34"/>
  </r>
  <r>
    <d v="2022-09-24T00:00:00"/>
    <x v="1"/>
    <x v="0"/>
    <x v="32"/>
  </r>
  <r>
    <d v="2022-09-25T00:00:00"/>
    <x v="1"/>
    <x v="0"/>
    <x v="25"/>
  </r>
  <r>
    <d v="2022-09-25T00:00:00"/>
    <x v="2"/>
    <x v="0"/>
    <x v="23"/>
  </r>
  <r>
    <d v="2022-10-01T00:00:00"/>
    <x v="2"/>
    <x v="0"/>
    <x v="44"/>
  </r>
  <r>
    <d v="2022-10-01T00:00:00"/>
    <x v="0"/>
    <x v="0"/>
    <x v="28"/>
  </r>
  <r>
    <d v="2022-10-02T00:00:00"/>
    <x v="2"/>
    <x v="0"/>
    <x v="59"/>
  </r>
  <r>
    <d v="2022-10-08T00:00:00"/>
    <x v="0"/>
    <x v="1"/>
    <x v="58"/>
  </r>
  <r>
    <d v="2022-10-08T00:00:00"/>
    <x v="2"/>
    <x v="0"/>
    <x v="19"/>
  </r>
  <r>
    <d v="2022-10-08T00:00:00"/>
    <x v="2"/>
    <x v="1"/>
    <x v="41"/>
  </r>
  <r>
    <d v="2022-10-09T00:00:00"/>
    <x v="2"/>
    <x v="0"/>
    <x v="15"/>
  </r>
  <r>
    <d v="2022-10-09T00:00:00"/>
    <x v="1"/>
    <x v="1"/>
    <x v="55"/>
  </r>
  <r>
    <d v="2022-10-09T00:00:00"/>
    <x v="1"/>
    <x v="0"/>
    <x v="1"/>
  </r>
  <r>
    <d v="2022-10-09T00:00:00"/>
    <x v="0"/>
    <x v="0"/>
    <x v="23"/>
  </r>
  <r>
    <d v="2022-10-15T00:00:00"/>
    <x v="1"/>
    <x v="0"/>
    <x v="1"/>
  </r>
  <r>
    <d v="2022-10-15T00:00:00"/>
    <x v="2"/>
    <x v="0"/>
    <x v="27"/>
  </r>
  <r>
    <d v="2022-10-15T00:00:00"/>
    <x v="0"/>
    <x v="0"/>
    <x v="41"/>
  </r>
  <r>
    <d v="2022-10-16T00:00:00"/>
    <x v="0"/>
    <x v="1"/>
    <x v="17"/>
  </r>
  <r>
    <d v="2022-10-16T00:00:00"/>
    <x v="1"/>
    <x v="0"/>
    <x v="2"/>
  </r>
  <r>
    <d v="2022-10-16T00:00:00"/>
    <x v="2"/>
    <x v="1"/>
    <x v="25"/>
  </r>
  <r>
    <d v="2022-10-16T00:00:00"/>
    <x v="2"/>
    <x v="0"/>
    <x v="35"/>
  </r>
  <r>
    <d v="2022-10-22T00:00:00"/>
    <x v="1"/>
    <x v="0"/>
    <x v="8"/>
  </r>
  <r>
    <d v="2022-10-22T00:00:00"/>
    <x v="0"/>
    <x v="0"/>
    <x v="32"/>
  </r>
  <r>
    <d v="2022-10-22T00:00:00"/>
    <x v="1"/>
    <x v="1"/>
    <x v="15"/>
  </r>
  <r>
    <d v="2022-10-23T00:00:00"/>
    <x v="0"/>
    <x v="0"/>
    <x v="13"/>
  </r>
  <r>
    <d v="2022-10-23T00:00:00"/>
    <x v="1"/>
    <x v="0"/>
    <x v="0"/>
  </r>
  <r>
    <d v="2022-10-29T00:00:00"/>
    <x v="0"/>
    <x v="1"/>
    <x v="37"/>
  </r>
  <r>
    <d v="2022-10-29T00:00:00"/>
    <x v="1"/>
    <x v="0"/>
    <x v="20"/>
  </r>
  <r>
    <d v="2022-10-30T00:00:00"/>
    <x v="2"/>
    <x v="0"/>
    <x v="10"/>
  </r>
  <r>
    <d v="2022-10-30T00:00:00"/>
    <x v="1"/>
    <x v="0"/>
    <x v="19"/>
  </r>
  <r>
    <d v="2022-10-30T00:00:00"/>
    <x v="0"/>
    <x v="1"/>
    <x v="45"/>
  </r>
  <r>
    <d v="2022-11-05T00:00:00"/>
    <x v="2"/>
    <x v="1"/>
    <x v="47"/>
  </r>
  <r>
    <d v="2022-11-05T00:00:00"/>
    <x v="2"/>
    <x v="0"/>
    <x v="20"/>
  </r>
  <r>
    <d v="2022-11-05T00:00:00"/>
    <x v="0"/>
    <x v="0"/>
    <x v="41"/>
  </r>
  <r>
    <d v="2022-11-05T00:00:00"/>
    <x v="1"/>
    <x v="0"/>
    <x v="23"/>
  </r>
  <r>
    <d v="2022-11-06T00:00:00"/>
    <x v="0"/>
    <x v="1"/>
    <x v="57"/>
  </r>
  <r>
    <d v="2022-11-06T00:00:00"/>
    <x v="1"/>
    <x v="1"/>
    <x v="22"/>
  </r>
  <r>
    <d v="2022-11-12T00:00:00"/>
    <x v="0"/>
    <x v="1"/>
    <x v="5"/>
  </r>
  <r>
    <d v="2022-11-12T00:00:00"/>
    <x v="2"/>
    <x v="0"/>
    <x v="4"/>
  </r>
  <r>
    <d v="2022-11-12T00:00:00"/>
    <x v="2"/>
    <x v="1"/>
    <x v="5"/>
  </r>
  <r>
    <d v="2022-11-13T00:00:00"/>
    <x v="2"/>
    <x v="0"/>
    <x v="51"/>
  </r>
  <r>
    <d v="2022-11-13T00:00:00"/>
    <x v="1"/>
    <x v="1"/>
    <x v="35"/>
  </r>
  <r>
    <d v="2022-11-13T00:00:00"/>
    <x v="2"/>
    <x v="1"/>
    <x v="9"/>
  </r>
  <r>
    <d v="2022-11-19T00:00:00"/>
    <x v="1"/>
    <x v="1"/>
    <x v="17"/>
  </r>
  <r>
    <d v="2022-11-20T00:00:00"/>
    <x v="2"/>
    <x v="1"/>
    <x v="51"/>
  </r>
  <r>
    <d v="2022-11-20T00:00:00"/>
    <x v="0"/>
    <x v="0"/>
    <x v="28"/>
  </r>
  <r>
    <d v="2022-11-26T00:00:00"/>
    <x v="0"/>
    <x v="0"/>
    <x v="4"/>
  </r>
  <r>
    <d v="2022-11-26T00:00:00"/>
    <x v="2"/>
    <x v="0"/>
    <x v="39"/>
  </r>
  <r>
    <d v="2022-11-26T00:00:00"/>
    <x v="1"/>
    <x v="0"/>
    <x v="49"/>
  </r>
  <r>
    <d v="2022-11-26T00:00:00"/>
    <x v="1"/>
    <x v="1"/>
    <x v="20"/>
  </r>
  <r>
    <d v="2022-11-27T00:00:00"/>
    <x v="2"/>
    <x v="1"/>
    <x v="43"/>
  </r>
  <r>
    <d v="2022-12-03T00:00:00"/>
    <x v="2"/>
    <x v="0"/>
    <x v="54"/>
  </r>
  <r>
    <d v="2022-12-03T00:00:00"/>
    <x v="1"/>
    <x v="0"/>
    <x v="59"/>
  </r>
  <r>
    <d v="2022-12-03T00:00:00"/>
    <x v="0"/>
    <x v="0"/>
    <x v="10"/>
  </r>
  <r>
    <d v="2022-12-04T00:00:00"/>
    <x v="2"/>
    <x v="0"/>
    <x v="21"/>
  </r>
  <r>
    <d v="2022-12-10T00:00:00"/>
    <x v="1"/>
    <x v="1"/>
    <x v="63"/>
  </r>
  <r>
    <d v="2022-12-10T00:00:00"/>
    <x v="0"/>
    <x v="0"/>
    <x v="59"/>
  </r>
  <r>
    <d v="2022-12-10T00:00:00"/>
    <x v="2"/>
    <x v="1"/>
    <x v="14"/>
  </r>
  <r>
    <d v="2022-12-11T00:00:00"/>
    <x v="1"/>
    <x v="0"/>
    <x v="11"/>
  </r>
  <r>
    <d v="2022-12-11T00:00:00"/>
    <x v="1"/>
    <x v="1"/>
    <x v="40"/>
  </r>
  <r>
    <d v="2022-12-17T00:00:00"/>
    <x v="0"/>
    <x v="0"/>
    <x v="16"/>
  </r>
  <r>
    <d v="2022-12-17T00:00:00"/>
    <x v="1"/>
    <x v="1"/>
    <x v="14"/>
  </r>
  <r>
    <d v="2022-12-17T00:00:00"/>
    <x v="2"/>
    <x v="0"/>
    <x v="6"/>
  </r>
  <r>
    <d v="2022-12-18T00:00:00"/>
    <x v="2"/>
    <x v="1"/>
    <x v="1"/>
  </r>
  <r>
    <d v="2022-12-18T00:00:00"/>
    <x v="2"/>
    <x v="0"/>
    <x v="11"/>
  </r>
  <r>
    <d v="2022-12-18T00:00:00"/>
    <x v="1"/>
    <x v="1"/>
    <x v="24"/>
  </r>
  <r>
    <d v="2022-12-18T00:00:00"/>
    <x v="0"/>
    <x v="0"/>
    <x v="46"/>
  </r>
  <r>
    <d v="2022-12-24T00:00:00"/>
    <x v="0"/>
    <x v="1"/>
    <x v="18"/>
  </r>
  <r>
    <d v="2022-12-25T00:00:00"/>
    <x v="1"/>
    <x v="1"/>
    <x v="32"/>
  </r>
  <r>
    <d v="2022-12-31T00:00:00"/>
    <x v="0"/>
    <x v="0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2FEAB-7B29-4E87-8FD2-E72250DB15C7}" name="Tabela przestawna3" cacheId="3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6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3">
    <i>
      <x v="36"/>
    </i>
    <i>
      <x v="20"/>
    </i>
    <i>
      <x v="27"/>
    </i>
    <i>
      <x v="13"/>
    </i>
    <i>
      <x v="23"/>
    </i>
    <i>
      <x v="11"/>
    </i>
    <i>
      <x v="2"/>
    </i>
    <i>
      <x v="31"/>
    </i>
    <i>
      <x v="41"/>
    </i>
    <i>
      <x v="50"/>
    </i>
    <i>
      <x v="40"/>
    </i>
    <i>
      <x v="6"/>
    </i>
    <i>
      <x v="29"/>
    </i>
    <i>
      <x v="1"/>
    </i>
    <i>
      <x v="9"/>
    </i>
    <i>
      <x v="47"/>
    </i>
    <i>
      <x v="22"/>
    </i>
    <i>
      <x v="32"/>
    </i>
    <i>
      <x v="44"/>
    </i>
    <i>
      <x v="19"/>
    </i>
    <i>
      <x v="25"/>
    </i>
    <i>
      <x v="43"/>
    </i>
    <i>
      <x v="48"/>
    </i>
    <i>
      <x v="8"/>
    </i>
    <i>
      <x v="15"/>
    </i>
    <i>
      <x v="24"/>
    </i>
    <i>
      <x v="42"/>
    </i>
    <i>
      <x v="45"/>
    </i>
    <i>
      <x v="14"/>
    </i>
    <i>
      <x v="49"/>
    </i>
    <i>
      <x v="5"/>
    </i>
    <i>
      <x v="39"/>
    </i>
    <i>
      <x v="30"/>
    </i>
    <i>
      <x v="28"/>
    </i>
    <i>
      <x/>
    </i>
    <i>
      <x v="3"/>
    </i>
    <i>
      <x v="37"/>
    </i>
    <i>
      <x v="35"/>
    </i>
    <i>
      <x v="10"/>
    </i>
    <i>
      <x v="38"/>
    </i>
    <i>
      <x v="16"/>
    </i>
    <i>
      <x v="12"/>
    </i>
    <i>
      <x v="21"/>
    </i>
    <i>
      <x v="18"/>
    </i>
    <i>
      <x v="26"/>
    </i>
    <i>
      <x v="7"/>
    </i>
    <i>
      <x v="17"/>
    </i>
    <i>
      <x v="4"/>
    </i>
    <i>
      <x v="33"/>
    </i>
    <i>
      <x v="34"/>
    </i>
    <i>
      <x v="51"/>
    </i>
    <i>
      <x v="46"/>
    </i>
    <i t="grand">
      <x/>
    </i>
  </rowItems>
  <colItems count="1">
    <i/>
  </colItems>
  <pageFields count="1">
    <pageField fld="1" hier="2" name="[Tabela1].[Klasa].&amp;[1]" cap="1"/>
  </pageFields>
  <dataFields count="1">
    <dataField name="Suma Ilosc" fld="2" baseField="0" baseItem="0"/>
  </dataFields>
  <pivotHierarchies count="11">
    <pivotHierarchy dragToData="1"/>
    <pivotHierarchy dragToData="1"/>
    <pivotHierarchy multipleItemSelectionAllowed="1" dragToData="1">
      <members count="1" level="1">
        <member name="[Tabela1].[Klasa].&amp;[1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4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9065F-EA5A-45B3-916C-8C0E81BDE764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8" firstHeaderRow="1" firstDataRow="2" firstDataCol="1"/>
  <pivotFields count="4">
    <pivotField numFmtId="14" showAll="0"/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65">
        <item x="16"/>
        <item x="24"/>
        <item x="22"/>
        <item x="8"/>
        <item x="28"/>
        <item x="7"/>
        <item x="5"/>
        <item x="54"/>
        <item x="52"/>
        <item x="35"/>
        <item x="25"/>
        <item x="2"/>
        <item x="0"/>
        <item x="30"/>
        <item x="6"/>
        <item x="31"/>
        <item x="49"/>
        <item x="32"/>
        <item x="19"/>
        <item x="50"/>
        <item x="63"/>
        <item x="43"/>
        <item x="59"/>
        <item x="27"/>
        <item x="18"/>
        <item x="23"/>
        <item x="38"/>
        <item x="42"/>
        <item x="57"/>
        <item x="41"/>
        <item x="21"/>
        <item x="45"/>
        <item x="10"/>
        <item x="15"/>
        <item x="37"/>
        <item x="61"/>
        <item x="4"/>
        <item x="62"/>
        <item x="56"/>
        <item x="55"/>
        <item x="60"/>
        <item x="29"/>
        <item x="14"/>
        <item x="44"/>
        <item x="48"/>
        <item x="3"/>
        <item x="53"/>
        <item x="20"/>
        <item x="1"/>
        <item x="13"/>
        <item x="51"/>
        <item x="17"/>
        <item x="47"/>
        <item x="40"/>
        <item x="46"/>
        <item x="26"/>
        <item x="33"/>
        <item x="39"/>
        <item x="11"/>
        <item x="9"/>
        <item x="58"/>
        <item x="12"/>
        <item x="34"/>
        <item x="3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z Ilos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760E2-4D9A-4956-AEDF-F64EAA3BF923}" name="Tabela1" displayName="Tabela1" ref="A1:F265" totalsRowShown="0">
  <autoFilter ref="A1:F265" xr:uid="{A03760E2-4D9A-4956-AEDF-F64EAA3BF923}"/>
  <tableColumns count="6">
    <tableColumn id="1" xr3:uid="{864078F9-6BF7-4ED9-BDD3-884DE3899C22}" name="Data" dataDxfId="1"/>
    <tableColumn id="2" xr3:uid="{021648C1-0A83-49CA-AC6D-BE7C0F08776B}" name="Gatunek drewna" dataDxfId="0"/>
    <tableColumn id="3" xr3:uid="{DC8AC919-8B7B-4195-8D5C-3FB31D6EDAC1}" name="Klasa"/>
    <tableColumn id="4" xr3:uid="{36CA5B76-FACF-4167-8872-6C9D16B4355B}" name="Ilosc"/>
    <tableColumn id="5" xr3:uid="{332C4EAC-9902-4B0F-A8B3-6DA72C440239}" name="Sosna"/>
    <tableColumn id="6" xr3:uid="{36C55376-00E2-4E64-88A8-341A3DBCBA99}" name="Weeken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5E-2FC2-4F04-8CB9-081379561263}">
  <dimension ref="A1:B56"/>
  <sheetViews>
    <sheetView workbookViewId="0">
      <selection activeCell="B9" sqref="B9"/>
    </sheetView>
  </sheetViews>
  <sheetFormatPr defaultRowHeight="14.5" x14ac:dyDescent="0.35"/>
  <cols>
    <col min="1" max="1" width="17" bestFit="1" customWidth="1"/>
    <col min="2" max="2" width="9.81640625" bestFit="1" customWidth="1"/>
  </cols>
  <sheetData>
    <row r="1" spans="1:2" x14ac:dyDescent="0.35">
      <c r="A1" s="3" t="s">
        <v>5</v>
      </c>
      <c r="B1" t="s" vm="1">
        <v>16</v>
      </c>
    </row>
    <row r="3" spans="1:2" x14ac:dyDescent="0.35">
      <c r="A3" s="3" t="s">
        <v>7</v>
      </c>
      <c r="B3" t="s">
        <v>15</v>
      </c>
    </row>
    <row r="4" spans="1:2" x14ac:dyDescent="0.35">
      <c r="A4" s="4">
        <v>37</v>
      </c>
      <c r="B4" s="5">
        <v>211</v>
      </c>
    </row>
    <row r="5" spans="1:2" x14ac:dyDescent="0.35">
      <c r="A5" s="4">
        <v>21</v>
      </c>
      <c r="B5" s="5">
        <v>190</v>
      </c>
    </row>
    <row r="6" spans="1:2" x14ac:dyDescent="0.35">
      <c r="A6" s="4">
        <v>28</v>
      </c>
      <c r="B6" s="5">
        <v>177</v>
      </c>
    </row>
    <row r="7" spans="1:2" x14ac:dyDescent="0.35">
      <c r="A7" s="4">
        <v>14</v>
      </c>
      <c r="B7" s="5">
        <v>168</v>
      </c>
    </row>
    <row r="8" spans="1:2" x14ac:dyDescent="0.35">
      <c r="A8" s="4">
        <v>24</v>
      </c>
      <c r="B8" s="5">
        <v>157</v>
      </c>
    </row>
    <row r="9" spans="1:2" x14ac:dyDescent="0.35">
      <c r="A9" s="4">
        <v>12</v>
      </c>
      <c r="B9" s="5">
        <v>152</v>
      </c>
    </row>
    <row r="10" spans="1:2" x14ac:dyDescent="0.35">
      <c r="A10" s="4">
        <v>3</v>
      </c>
      <c r="B10" s="5">
        <v>148</v>
      </c>
    </row>
    <row r="11" spans="1:2" x14ac:dyDescent="0.35">
      <c r="A11" s="4">
        <v>32</v>
      </c>
      <c r="B11" s="5">
        <v>145</v>
      </c>
    </row>
    <row r="12" spans="1:2" x14ac:dyDescent="0.35">
      <c r="A12" s="4">
        <v>42</v>
      </c>
      <c r="B12" s="5">
        <v>145</v>
      </c>
    </row>
    <row r="13" spans="1:2" x14ac:dyDescent="0.35">
      <c r="A13" s="4">
        <v>51</v>
      </c>
      <c r="B13" s="5">
        <v>145</v>
      </c>
    </row>
    <row r="14" spans="1:2" x14ac:dyDescent="0.35">
      <c r="A14" s="4">
        <v>41</v>
      </c>
      <c r="B14" s="5">
        <v>144</v>
      </c>
    </row>
    <row r="15" spans="1:2" x14ac:dyDescent="0.35">
      <c r="A15" s="4">
        <v>7</v>
      </c>
      <c r="B15" s="5">
        <v>144</v>
      </c>
    </row>
    <row r="16" spans="1:2" x14ac:dyDescent="0.35">
      <c r="A16" s="4">
        <v>30</v>
      </c>
      <c r="B16" s="5">
        <v>143</v>
      </c>
    </row>
    <row r="17" spans="1:2" x14ac:dyDescent="0.35">
      <c r="A17" s="4">
        <v>2</v>
      </c>
      <c r="B17" s="5">
        <v>130</v>
      </c>
    </row>
    <row r="18" spans="1:2" x14ac:dyDescent="0.35">
      <c r="A18" s="4">
        <v>10</v>
      </c>
      <c r="B18" s="5">
        <v>128</v>
      </c>
    </row>
    <row r="19" spans="1:2" x14ac:dyDescent="0.35">
      <c r="A19" s="4">
        <v>48</v>
      </c>
      <c r="B19" s="5">
        <v>124</v>
      </c>
    </row>
    <row r="20" spans="1:2" x14ac:dyDescent="0.35">
      <c r="A20" s="4">
        <v>23</v>
      </c>
      <c r="B20" s="5">
        <v>122</v>
      </c>
    </row>
    <row r="21" spans="1:2" x14ac:dyDescent="0.35">
      <c r="A21" s="4">
        <v>33</v>
      </c>
      <c r="B21" s="5">
        <v>120</v>
      </c>
    </row>
    <row r="22" spans="1:2" x14ac:dyDescent="0.35">
      <c r="A22" s="4">
        <v>45</v>
      </c>
      <c r="B22" s="5">
        <v>116</v>
      </c>
    </row>
    <row r="23" spans="1:2" x14ac:dyDescent="0.35">
      <c r="A23" s="4">
        <v>20</v>
      </c>
      <c r="B23" s="5">
        <v>113</v>
      </c>
    </row>
    <row r="24" spans="1:2" x14ac:dyDescent="0.35">
      <c r="A24" s="4">
        <v>26</v>
      </c>
      <c r="B24" s="5">
        <v>113</v>
      </c>
    </row>
    <row r="25" spans="1:2" x14ac:dyDescent="0.35">
      <c r="A25" s="4">
        <v>44</v>
      </c>
      <c r="B25" s="5">
        <v>112</v>
      </c>
    </row>
    <row r="26" spans="1:2" x14ac:dyDescent="0.35">
      <c r="A26" s="4">
        <v>49</v>
      </c>
      <c r="B26" s="5">
        <v>110</v>
      </c>
    </row>
    <row r="27" spans="1:2" x14ac:dyDescent="0.35">
      <c r="A27" s="4">
        <v>9</v>
      </c>
      <c r="B27" s="5">
        <v>110</v>
      </c>
    </row>
    <row r="28" spans="1:2" x14ac:dyDescent="0.35">
      <c r="A28" s="4">
        <v>16</v>
      </c>
      <c r="B28" s="5">
        <v>109</v>
      </c>
    </row>
    <row r="29" spans="1:2" x14ac:dyDescent="0.35">
      <c r="A29" s="4">
        <v>25</v>
      </c>
      <c r="B29" s="5">
        <v>105</v>
      </c>
    </row>
    <row r="30" spans="1:2" x14ac:dyDescent="0.35">
      <c r="A30" s="4">
        <v>43</v>
      </c>
      <c r="B30" s="5">
        <v>100</v>
      </c>
    </row>
    <row r="31" spans="1:2" x14ac:dyDescent="0.35">
      <c r="A31" s="4">
        <v>46</v>
      </c>
      <c r="B31" s="5">
        <v>96</v>
      </c>
    </row>
    <row r="32" spans="1:2" x14ac:dyDescent="0.35">
      <c r="A32" s="4">
        <v>15</v>
      </c>
      <c r="B32" s="5">
        <v>93</v>
      </c>
    </row>
    <row r="33" spans="1:2" x14ac:dyDescent="0.35">
      <c r="A33" s="4">
        <v>50</v>
      </c>
      <c r="B33" s="5">
        <v>90</v>
      </c>
    </row>
    <row r="34" spans="1:2" x14ac:dyDescent="0.35">
      <c r="A34" s="4">
        <v>6</v>
      </c>
      <c r="B34" s="5">
        <v>89</v>
      </c>
    </row>
    <row r="35" spans="1:2" x14ac:dyDescent="0.35">
      <c r="A35" s="4">
        <v>40</v>
      </c>
      <c r="B35" s="5">
        <v>83</v>
      </c>
    </row>
    <row r="36" spans="1:2" x14ac:dyDescent="0.35">
      <c r="A36" s="4">
        <v>31</v>
      </c>
      <c r="B36" s="5">
        <v>79</v>
      </c>
    </row>
    <row r="37" spans="1:2" x14ac:dyDescent="0.35">
      <c r="A37" s="4">
        <v>29</v>
      </c>
      <c r="B37" s="5">
        <v>77</v>
      </c>
    </row>
    <row r="38" spans="1:2" x14ac:dyDescent="0.35">
      <c r="A38" s="4">
        <v>1</v>
      </c>
      <c r="B38" s="5">
        <v>77</v>
      </c>
    </row>
    <row r="39" spans="1:2" x14ac:dyDescent="0.35">
      <c r="A39" s="4">
        <v>4</v>
      </c>
      <c r="B39" s="5">
        <v>75</v>
      </c>
    </row>
    <row r="40" spans="1:2" x14ac:dyDescent="0.35">
      <c r="A40" s="4">
        <v>38</v>
      </c>
      <c r="B40" s="5">
        <v>71</v>
      </c>
    </row>
    <row r="41" spans="1:2" x14ac:dyDescent="0.35">
      <c r="A41" s="4">
        <v>36</v>
      </c>
      <c r="B41" s="5">
        <v>68</v>
      </c>
    </row>
    <row r="42" spans="1:2" x14ac:dyDescent="0.35">
      <c r="A42" s="4">
        <v>11</v>
      </c>
      <c r="B42" s="5">
        <v>67</v>
      </c>
    </row>
    <row r="43" spans="1:2" x14ac:dyDescent="0.35">
      <c r="A43" s="4">
        <v>39</v>
      </c>
      <c r="B43" s="5">
        <v>67</v>
      </c>
    </row>
    <row r="44" spans="1:2" x14ac:dyDescent="0.35">
      <c r="A44" s="4">
        <v>17</v>
      </c>
      <c r="B44" s="5">
        <v>64</v>
      </c>
    </row>
    <row r="45" spans="1:2" x14ac:dyDescent="0.35">
      <c r="A45" s="4">
        <v>13</v>
      </c>
      <c r="B45" s="5">
        <v>62</v>
      </c>
    </row>
    <row r="46" spans="1:2" x14ac:dyDescent="0.35">
      <c r="A46" s="4">
        <v>22</v>
      </c>
      <c r="B46" s="5">
        <v>60</v>
      </c>
    </row>
    <row r="47" spans="1:2" x14ac:dyDescent="0.35">
      <c r="A47" s="4">
        <v>19</v>
      </c>
      <c r="B47" s="5">
        <v>57</v>
      </c>
    </row>
    <row r="48" spans="1:2" x14ac:dyDescent="0.35">
      <c r="A48" s="4">
        <v>27</v>
      </c>
      <c r="B48" s="5">
        <v>47</v>
      </c>
    </row>
    <row r="49" spans="1:2" x14ac:dyDescent="0.35">
      <c r="A49" s="4">
        <v>8</v>
      </c>
      <c r="B49" s="5">
        <v>46</v>
      </c>
    </row>
    <row r="50" spans="1:2" x14ac:dyDescent="0.35">
      <c r="A50" s="4">
        <v>18</v>
      </c>
      <c r="B50" s="5">
        <v>40</v>
      </c>
    </row>
    <row r="51" spans="1:2" x14ac:dyDescent="0.35">
      <c r="A51" s="4">
        <v>5</v>
      </c>
      <c r="B51" s="5">
        <v>35</v>
      </c>
    </row>
    <row r="52" spans="1:2" x14ac:dyDescent="0.35">
      <c r="A52" s="4">
        <v>34</v>
      </c>
      <c r="B52" s="5">
        <v>35</v>
      </c>
    </row>
    <row r="53" spans="1:2" x14ac:dyDescent="0.35">
      <c r="A53" s="4">
        <v>35</v>
      </c>
      <c r="B53" s="5">
        <v>26</v>
      </c>
    </row>
    <row r="54" spans="1:2" x14ac:dyDescent="0.35">
      <c r="A54" s="4">
        <v>53</v>
      </c>
      <c r="B54" s="5">
        <v>25</v>
      </c>
    </row>
    <row r="55" spans="1:2" x14ac:dyDescent="0.35">
      <c r="A55" s="4">
        <v>47</v>
      </c>
      <c r="B55" s="5">
        <v>8</v>
      </c>
    </row>
    <row r="56" spans="1:2" x14ac:dyDescent="0.35">
      <c r="A56" s="4" t="s">
        <v>8</v>
      </c>
      <c r="B56" s="5">
        <v>5218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C934-6AB9-4FEE-941F-6ACB025C3185}">
  <dimension ref="A1:F265"/>
  <sheetViews>
    <sheetView tabSelected="1" workbookViewId="0">
      <selection activeCell="L6" sqref="L6"/>
    </sheetView>
  </sheetViews>
  <sheetFormatPr defaultRowHeight="14.5" x14ac:dyDescent="0.35"/>
  <cols>
    <col min="1" max="1" width="9.90625" bestFit="1" customWidth="1"/>
    <col min="2" max="2" width="16.81640625" customWidth="1"/>
    <col min="3" max="3" width="7.26953125" customWidth="1"/>
    <col min="4" max="4" width="6.90625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6" x14ac:dyDescent="0.35">
      <c r="A2" s="1">
        <v>44562</v>
      </c>
      <c r="B2" s="2" t="s">
        <v>0</v>
      </c>
      <c r="C2">
        <v>1</v>
      </c>
      <c r="D2">
        <v>17</v>
      </c>
      <c r="E2">
        <v>0</v>
      </c>
      <c r="F2">
        <v>1</v>
      </c>
    </row>
    <row r="3" spans="1:6" x14ac:dyDescent="0.35">
      <c r="A3" s="1">
        <v>44562</v>
      </c>
      <c r="B3" s="2" t="s">
        <v>1</v>
      </c>
      <c r="C3">
        <v>2</v>
      </c>
      <c r="D3">
        <v>53</v>
      </c>
      <c r="E3">
        <f>IF(AND(Tabela1[[#This Row],[Gatunek drewna]]="sosna",Tabela1[[#This Row],[Klasa]]=2),E2+Tabela1[[#This Row],[Ilosc]],E2)</f>
        <v>0</v>
      </c>
      <c r="F3">
        <f>IF(A3-A2&gt;1,F2+1,F2)</f>
        <v>1</v>
      </c>
    </row>
    <row r="4" spans="1:6" x14ac:dyDescent="0.35">
      <c r="A4" s="1">
        <v>44563</v>
      </c>
      <c r="B4" s="2" t="s">
        <v>1</v>
      </c>
      <c r="C4">
        <v>2</v>
      </c>
      <c r="D4">
        <v>16</v>
      </c>
      <c r="E4">
        <f>IF(AND(Tabela1[[#This Row],[Gatunek drewna]]="sosna",Tabela1[[#This Row],[Klasa]]=2),E3+Tabela1[[#This Row],[Ilosc]],E3)</f>
        <v>0</v>
      </c>
      <c r="F4">
        <f t="shared" ref="F4:F67" si="0">IF(A4-A3&gt;1,F3+1,F3)</f>
        <v>1</v>
      </c>
    </row>
    <row r="5" spans="1:6" x14ac:dyDescent="0.35">
      <c r="A5" s="1">
        <v>44563</v>
      </c>
      <c r="B5" s="2" t="s">
        <v>0</v>
      </c>
      <c r="C5">
        <v>1</v>
      </c>
      <c r="D5">
        <v>50</v>
      </c>
      <c r="E5">
        <f>IF(AND(Tabela1[[#This Row],[Gatunek drewna]]="sosna",Tabela1[[#This Row],[Klasa]]=2),E4+Tabela1[[#This Row],[Ilosc]],E4)</f>
        <v>0</v>
      </c>
      <c r="F5">
        <f t="shared" si="0"/>
        <v>1</v>
      </c>
    </row>
    <row r="6" spans="1:6" x14ac:dyDescent="0.35">
      <c r="A6" s="1">
        <v>44563</v>
      </c>
      <c r="B6" s="2" t="s">
        <v>2</v>
      </c>
      <c r="C6">
        <v>2</v>
      </c>
      <c r="D6">
        <v>41</v>
      </c>
      <c r="E6">
        <f>IF(AND(Tabela1[[#This Row],[Gatunek drewna]]="sosna",Tabela1[[#This Row],[Klasa]]=2),E5+Tabela1[[#This Row],[Ilosc]],E5)</f>
        <v>41</v>
      </c>
      <c r="F6">
        <f t="shared" si="0"/>
        <v>1</v>
      </c>
    </row>
    <row r="7" spans="1:6" x14ac:dyDescent="0.35">
      <c r="A7" s="1">
        <v>44563</v>
      </c>
      <c r="B7" s="2" t="s">
        <v>1</v>
      </c>
      <c r="C7">
        <v>1</v>
      </c>
      <c r="D7">
        <v>10</v>
      </c>
      <c r="E7">
        <f>IF(AND(Tabela1[[#This Row],[Gatunek drewna]]="sosna",Tabela1[[#This Row],[Klasa]]=2),E6+Tabela1[[#This Row],[Ilosc]],E6)</f>
        <v>41</v>
      </c>
      <c r="F7">
        <f t="shared" si="0"/>
        <v>1</v>
      </c>
    </row>
    <row r="8" spans="1:6" x14ac:dyDescent="0.35">
      <c r="A8" s="1">
        <v>44569</v>
      </c>
      <c r="B8" s="2" t="s">
        <v>2</v>
      </c>
      <c r="C8">
        <v>2</v>
      </c>
      <c r="D8">
        <v>19</v>
      </c>
      <c r="E8">
        <f>IF(AND(Tabela1[[#This Row],[Gatunek drewna]]="sosna",Tabela1[[#This Row],[Klasa]]=2),E7+Tabela1[[#This Row],[Ilosc]],E7)</f>
        <v>60</v>
      </c>
      <c r="F8">
        <f t="shared" si="0"/>
        <v>2</v>
      </c>
    </row>
    <row r="9" spans="1:6" x14ac:dyDescent="0.35">
      <c r="A9" s="1">
        <v>44569</v>
      </c>
      <c r="B9" s="2" t="s">
        <v>2</v>
      </c>
      <c r="C9">
        <v>1</v>
      </c>
      <c r="D9">
        <v>41</v>
      </c>
      <c r="E9">
        <f>IF(AND(Tabela1[[#This Row],[Gatunek drewna]]="sosna",Tabela1[[#This Row],[Klasa]]=2),E8+Tabela1[[#This Row],[Ilosc]],E8)</f>
        <v>60</v>
      </c>
      <c r="F9">
        <f t="shared" si="0"/>
        <v>2</v>
      </c>
    </row>
    <row r="10" spans="1:6" x14ac:dyDescent="0.35">
      <c r="A10" s="1">
        <v>44569</v>
      </c>
      <c r="B10" s="2" t="s">
        <v>1</v>
      </c>
      <c r="C10">
        <v>1</v>
      </c>
      <c r="D10">
        <v>9</v>
      </c>
      <c r="E10">
        <f>IF(AND(Tabela1[[#This Row],[Gatunek drewna]]="sosna",Tabela1[[#This Row],[Klasa]]=2),E9+Tabela1[[#This Row],[Ilosc]],E9)</f>
        <v>60</v>
      </c>
      <c r="F10">
        <f t="shared" si="0"/>
        <v>2</v>
      </c>
    </row>
    <row r="11" spans="1:6" x14ac:dyDescent="0.35">
      <c r="A11" s="1">
        <v>44569</v>
      </c>
      <c r="B11" s="2" t="s">
        <v>0</v>
      </c>
      <c r="C11">
        <v>1</v>
      </c>
      <c r="D11">
        <v>7</v>
      </c>
      <c r="E11">
        <f>IF(AND(Tabela1[[#This Row],[Gatunek drewna]]="sosna",Tabela1[[#This Row],[Klasa]]=2),E10+Tabela1[[#This Row],[Ilosc]],E10)</f>
        <v>60</v>
      </c>
      <c r="F11">
        <f t="shared" si="0"/>
        <v>2</v>
      </c>
    </row>
    <row r="12" spans="1:6" x14ac:dyDescent="0.35">
      <c r="A12" s="1">
        <v>44570</v>
      </c>
      <c r="B12" s="2" t="s">
        <v>0</v>
      </c>
      <c r="C12">
        <v>1</v>
      </c>
      <c r="D12">
        <v>64</v>
      </c>
      <c r="E12">
        <f>IF(AND(Tabela1[[#This Row],[Gatunek drewna]]="sosna",Tabela1[[#This Row],[Klasa]]=2),E11+Tabela1[[#This Row],[Ilosc]],E11)</f>
        <v>60</v>
      </c>
      <c r="F12">
        <f t="shared" si="0"/>
        <v>2</v>
      </c>
    </row>
    <row r="13" spans="1:6" x14ac:dyDescent="0.35">
      <c r="A13" s="1">
        <v>44570</v>
      </c>
      <c r="B13" s="2" t="s">
        <v>2</v>
      </c>
      <c r="C13">
        <v>2</v>
      </c>
      <c r="D13">
        <v>37</v>
      </c>
      <c r="E13">
        <f>IF(AND(Tabela1[[#This Row],[Gatunek drewna]]="sosna",Tabela1[[#This Row],[Klasa]]=2),E12+Tabela1[[#This Row],[Ilosc]],E12)</f>
        <v>97</v>
      </c>
      <c r="F13">
        <f t="shared" si="0"/>
        <v>2</v>
      </c>
    </row>
    <row r="14" spans="1:6" x14ac:dyDescent="0.35">
      <c r="A14" s="1">
        <v>44570</v>
      </c>
      <c r="B14" s="2" t="s">
        <v>1</v>
      </c>
      <c r="C14">
        <v>1</v>
      </c>
      <c r="D14">
        <v>9</v>
      </c>
      <c r="E14">
        <f>IF(AND(Tabela1[[#This Row],[Gatunek drewna]]="sosna",Tabela1[[#This Row],[Klasa]]=2),E13+Tabela1[[#This Row],[Ilosc]],E13)</f>
        <v>97</v>
      </c>
      <c r="F14">
        <f t="shared" si="0"/>
        <v>2</v>
      </c>
    </row>
    <row r="15" spans="1:6" x14ac:dyDescent="0.35">
      <c r="A15" s="1">
        <v>44576</v>
      </c>
      <c r="B15" s="2" t="s">
        <v>2</v>
      </c>
      <c r="C15">
        <v>1</v>
      </c>
      <c r="D15">
        <v>63</v>
      </c>
      <c r="E15">
        <f>IF(AND(Tabela1[[#This Row],[Gatunek drewna]]="sosna",Tabela1[[#This Row],[Klasa]]=2),E14+Tabela1[[#This Row],[Ilosc]],E14)</f>
        <v>97</v>
      </c>
      <c r="F15">
        <f t="shared" si="0"/>
        <v>3</v>
      </c>
    </row>
    <row r="16" spans="1:6" x14ac:dyDescent="0.35">
      <c r="A16" s="1">
        <v>44576</v>
      </c>
      <c r="B16" s="2" t="s">
        <v>0</v>
      </c>
      <c r="C16">
        <v>2</v>
      </c>
      <c r="D16">
        <v>66</v>
      </c>
      <c r="E16">
        <f>IF(AND(Tabela1[[#This Row],[Gatunek drewna]]="sosna",Tabela1[[#This Row],[Klasa]]=2),E15+Tabela1[[#This Row],[Ilosc]],E15)</f>
        <v>97</v>
      </c>
      <c r="F16">
        <f t="shared" si="0"/>
        <v>3</v>
      </c>
    </row>
    <row r="17" spans="1:6" x14ac:dyDescent="0.35">
      <c r="A17" s="1">
        <v>44577</v>
      </c>
      <c r="B17" s="2" t="s">
        <v>1</v>
      </c>
      <c r="C17">
        <v>2</v>
      </c>
      <c r="D17">
        <v>54</v>
      </c>
      <c r="E17">
        <f>IF(AND(Tabela1[[#This Row],[Gatunek drewna]]="sosna",Tabela1[[#This Row],[Klasa]]=2),E16+Tabela1[[#This Row],[Ilosc]],E16)</f>
        <v>97</v>
      </c>
      <c r="F17">
        <f t="shared" si="0"/>
        <v>3</v>
      </c>
    </row>
    <row r="18" spans="1:6" x14ac:dyDescent="0.35">
      <c r="A18" s="1">
        <v>44577</v>
      </c>
      <c r="B18" s="2" t="s">
        <v>2</v>
      </c>
      <c r="C18">
        <v>1</v>
      </c>
      <c r="D18">
        <v>47</v>
      </c>
      <c r="E18">
        <f>IF(AND(Tabela1[[#This Row],[Gatunek drewna]]="sosna",Tabela1[[#This Row],[Klasa]]=2),E17+Tabela1[[#This Row],[Ilosc]],E17)</f>
        <v>97</v>
      </c>
      <c r="F18">
        <f t="shared" si="0"/>
        <v>3</v>
      </c>
    </row>
    <row r="19" spans="1:6" x14ac:dyDescent="0.35">
      <c r="A19" s="1">
        <v>44577</v>
      </c>
      <c r="B19" s="2" t="s">
        <v>1</v>
      </c>
      <c r="C19">
        <v>1</v>
      </c>
      <c r="D19">
        <v>38</v>
      </c>
      <c r="E19">
        <f>IF(AND(Tabela1[[#This Row],[Gatunek drewna]]="sosna",Tabela1[[#This Row],[Klasa]]=2),E18+Tabela1[[#This Row],[Ilosc]],E18)</f>
        <v>97</v>
      </c>
      <c r="F19">
        <f t="shared" si="0"/>
        <v>3</v>
      </c>
    </row>
    <row r="20" spans="1:6" x14ac:dyDescent="0.35">
      <c r="A20" s="1">
        <v>44583</v>
      </c>
      <c r="B20" s="2" t="s">
        <v>1</v>
      </c>
      <c r="C20">
        <v>2</v>
      </c>
      <c r="D20">
        <v>4</v>
      </c>
      <c r="E20">
        <f>IF(AND(Tabela1[[#This Row],[Gatunek drewna]]="sosna",Tabela1[[#This Row],[Klasa]]=2),E19+Tabela1[[#This Row],[Ilosc]],E19)</f>
        <v>97</v>
      </c>
      <c r="F20">
        <f t="shared" si="0"/>
        <v>4</v>
      </c>
    </row>
    <row r="21" spans="1:6" x14ac:dyDescent="0.35">
      <c r="A21" s="1">
        <v>44584</v>
      </c>
      <c r="B21" s="2" t="s">
        <v>0</v>
      </c>
      <c r="C21">
        <v>2</v>
      </c>
      <c r="D21">
        <v>56</v>
      </c>
      <c r="E21">
        <f>IF(AND(Tabela1[[#This Row],[Gatunek drewna]]="sosna",Tabela1[[#This Row],[Klasa]]=2),E20+Tabela1[[#This Row],[Ilosc]],E20)</f>
        <v>97</v>
      </c>
      <c r="F21">
        <f t="shared" si="0"/>
        <v>4</v>
      </c>
    </row>
    <row r="22" spans="1:6" x14ac:dyDescent="0.35">
      <c r="A22" s="1">
        <v>44584</v>
      </c>
      <c r="B22" s="2" t="s">
        <v>2</v>
      </c>
      <c r="C22">
        <v>2</v>
      </c>
      <c r="D22">
        <v>29</v>
      </c>
      <c r="E22">
        <f>IF(AND(Tabela1[[#This Row],[Gatunek drewna]]="sosna",Tabela1[[#This Row],[Klasa]]=2),E21+Tabela1[[#This Row],[Ilosc]],E21)</f>
        <v>126</v>
      </c>
      <c r="F22">
        <f t="shared" si="0"/>
        <v>4</v>
      </c>
    </row>
    <row r="23" spans="1:6" x14ac:dyDescent="0.35">
      <c r="A23" s="1">
        <v>44584</v>
      </c>
      <c r="B23" s="2" t="s">
        <v>2</v>
      </c>
      <c r="C23">
        <v>1</v>
      </c>
      <c r="D23">
        <v>23</v>
      </c>
      <c r="E23">
        <f>IF(AND(Tabela1[[#This Row],[Gatunek drewna]]="sosna",Tabela1[[#This Row],[Klasa]]=2),E22+Tabela1[[#This Row],[Ilosc]],E22)</f>
        <v>126</v>
      </c>
      <c r="F23">
        <f t="shared" si="0"/>
        <v>4</v>
      </c>
    </row>
    <row r="24" spans="1:6" x14ac:dyDescent="0.35">
      <c r="A24" s="1">
        <v>44584</v>
      </c>
      <c r="B24" s="2" t="s">
        <v>0</v>
      </c>
      <c r="C24">
        <v>1</v>
      </c>
      <c r="D24">
        <v>52</v>
      </c>
      <c r="E24">
        <f>IF(AND(Tabela1[[#This Row],[Gatunek drewna]]="sosna",Tabela1[[#This Row],[Klasa]]=2),E23+Tabela1[[#This Row],[Ilosc]],E23)</f>
        <v>126</v>
      </c>
      <c r="F24">
        <f t="shared" si="0"/>
        <v>4</v>
      </c>
    </row>
    <row r="25" spans="1:6" x14ac:dyDescent="0.35">
      <c r="A25" s="1">
        <v>44590</v>
      </c>
      <c r="B25" s="2" t="s">
        <v>1</v>
      </c>
      <c r="C25">
        <v>1</v>
      </c>
      <c r="D25">
        <v>35</v>
      </c>
      <c r="E25">
        <f>IF(AND(Tabela1[[#This Row],[Gatunek drewna]]="sosna",Tabela1[[#This Row],[Klasa]]=2),E24+Tabela1[[#This Row],[Ilosc]],E24)</f>
        <v>126</v>
      </c>
      <c r="F25">
        <f t="shared" si="0"/>
        <v>5</v>
      </c>
    </row>
    <row r="26" spans="1:6" x14ac:dyDescent="0.35">
      <c r="A26" s="1">
        <v>44590</v>
      </c>
      <c r="B26" s="2" t="s">
        <v>2</v>
      </c>
      <c r="C26">
        <v>2</v>
      </c>
      <c r="D26">
        <v>6</v>
      </c>
      <c r="E26">
        <f>IF(AND(Tabela1[[#This Row],[Gatunek drewna]]="sosna",Tabela1[[#This Row],[Klasa]]=2),E25+Tabela1[[#This Row],[Ilosc]],E25)</f>
        <v>132</v>
      </c>
      <c r="F26">
        <f t="shared" si="0"/>
        <v>5</v>
      </c>
    </row>
    <row r="27" spans="1:6" x14ac:dyDescent="0.35">
      <c r="A27" s="1">
        <v>44591</v>
      </c>
      <c r="B27" s="2" t="s">
        <v>2</v>
      </c>
      <c r="C27">
        <v>2</v>
      </c>
      <c r="D27">
        <v>63</v>
      </c>
      <c r="E27">
        <f>IF(AND(Tabela1[[#This Row],[Gatunek drewna]]="sosna",Tabela1[[#This Row],[Klasa]]=2),E26+Tabela1[[#This Row],[Ilosc]],E26)</f>
        <v>195</v>
      </c>
      <c r="F27">
        <f t="shared" si="0"/>
        <v>5</v>
      </c>
    </row>
    <row r="28" spans="1:6" x14ac:dyDescent="0.35">
      <c r="A28" s="1">
        <v>44597</v>
      </c>
      <c r="B28" s="2" t="s">
        <v>2</v>
      </c>
      <c r="C28">
        <v>1</v>
      </c>
      <c r="D28">
        <v>30</v>
      </c>
      <c r="E28">
        <f>IF(AND(Tabela1[[#This Row],[Gatunek drewna]]="sosna",Tabela1[[#This Row],[Klasa]]=2),E27+Tabela1[[#This Row],[Ilosc]],E27)</f>
        <v>195</v>
      </c>
      <c r="F28">
        <f t="shared" si="0"/>
        <v>6</v>
      </c>
    </row>
    <row r="29" spans="1:6" x14ac:dyDescent="0.35">
      <c r="A29" s="1">
        <v>44598</v>
      </c>
      <c r="B29" s="2" t="s">
        <v>1</v>
      </c>
      <c r="C29">
        <v>1</v>
      </c>
      <c r="D29">
        <v>5</v>
      </c>
      <c r="E29">
        <f>IF(AND(Tabela1[[#This Row],[Gatunek drewna]]="sosna",Tabela1[[#This Row],[Klasa]]=2),E28+Tabela1[[#This Row],[Ilosc]],E28)</f>
        <v>195</v>
      </c>
      <c r="F29">
        <f t="shared" si="0"/>
        <v>6</v>
      </c>
    </row>
    <row r="30" spans="1:6" x14ac:dyDescent="0.35">
      <c r="A30" s="1">
        <v>44598</v>
      </c>
      <c r="B30" s="2" t="s">
        <v>0</v>
      </c>
      <c r="C30">
        <v>2</v>
      </c>
      <c r="D30">
        <v>15</v>
      </c>
      <c r="E30">
        <f>IF(AND(Tabela1[[#This Row],[Gatunek drewna]]="sosna",Tabela1[[#This Row],[Klasa]]=2),E29+Tabela1[[#This Row],[Ilosc]],E29)</f>
        <v>195</v>
      </c>
      <c r="F30">
        <f t="shared" si="0"/>
        <v>6</v>
      </c>
    </row>
    <row r="31" spans="1:6" x14ac:dyDescent="0.35">
      <c r="A31" s="1">
        <v>44598</v>
      </c>
      <c r="B31" s="2" t="s">
        <v>2</v>
      </c>
      <c r="C31">
        <v>1</v>
      </c>
      <c r="D31">
        <v>54</v>
      </c>
      <c r="E31">
        <f>IF(AND(Tabela1[[#This Row],[Gatunek drewna]]="sosna",Tabela1[[#This Row],[Klasa]]=2),E30+Tabela1[[#This Row],[Ilosc]],E30)</f>
        <v>195</v>
      </c>
      <c r="F31">
        <f t="shared" si="0"/>
        <v>6</v>
      </c>
    </row>
    <row r="32" spans="1:6" x14ac:dyDescent="0.35">
      <c r="A32" s="1">
        <v>44598</v>
      </c>
      <c r="B32" s="2" t="s">
        <v>1</v>
      </c>
      <c r="C32">
        <v>2</v>
      </c>
      <c r="D32">
        <v>16</v>
      </c>
      <c r="E32">
        <f>IF(AND(Tabela1[[#This Row],[Gatunek drewna]]="sosna",Tabela1[[#This Row],[Klasa]]=2),E31+Tabela1[[#This Row],[Ilosc]],E31)</f>
        <v>195</v>
      </c>
      <c r="F32">
        <f t="shared" si="0"/>
        <v>6</v>
      </c>
    </row>
    <row r="33" spans="1:6" x14ac:dyDescent="0.35">
      <c r="A33" s="1">
        <v>44604</v>
      </c>
      <c r="B33" s="2" t="s">
        <v>1</v>
      </c>
      <c r="C33">
        <v>1</v>
      </c>
      <c r="D33">
        <v>60</v>
      </c>
      <c r="E33">
        <f>IF(AND(Tabela1[[#This Row],[Gatunek drewna]]="sosna",Tabela1[[#This Row],[Klasa]]=2),E32+Tabela1[[#This Row],[Ilosc]],E32)</f>
        <v>195</v>
      </c>
      <c r="F33">
        <f t="shared" si="0"/>
        <v>7</v>
      </c>
    </row>
    <row r="34" spans="1:6" x14ac:dyDescent="0.35">
      <c r="A34" s="1">
        <v>44605</v>
      </c>
      <c r="B34" s="2" t="s">
        <v>0</v>
      </c>
      <c r="C34">
        <v>1</v>
      </c>
      <c r="D34">
        <v>56</v>
      </c>
      <c r="E34">
        <f>IF(AND(Tabela1[[#This Row],[Gatunek drewna]]="sosna",Tabela1[[#This Row],[Klasa]]=2),E33+Tabela1[[#This Row],[Ilosc]],E33)</f>
        <v>195</v>
      </c>
      <c r="F34">
        <f t="shared" si="0"/>
        <v>7</v>
      </c>
    </row>
    <row r="35" spans="1:6" x14ac:dyDescent="0.35">
      <c r="A35" s="1">
        <v>44605</v>
      </c>
      <c r="B35" s="2" t="s">
        <v>2</v>
      </c>
      <c r="C35">
        <v>1</v>
      </c>
      <c r="D35">
        <v>28</v>
      </c>
      <c r="E35">
        <f>IF(AND(Tabela1[[#This Row],[Gatunek drewna]]="sosna",Tabela1[[#This Row],[Klasa]]=2),E34+Tabela1[[#This Row],[Ilosc]],E34)</f>
        <v>195</v>
      </c>
      <c r="F35">
        <f t="shared" si="0"/>
        <v>7</v>
      </c>
    </row>
    <row r="36" spans="1:6" x14ac:dyDescent="0.35">
      <c r="A36" s="1">
        <v>44611</v>
      </c>
      <c r="B36" s="2" t="s">
        <v>2</v>
      </c>
      <c r="C36">
        <v>2</v>
      </c>
      <c r="D36">
        <v>29</v>
      </c>
      <c r="E36">
        <f>IF(AND(Tabela1[[#This Row],[Gatunek drewna]]="sosna",Tabela1[[#This Row],[Klasa]]=2),E35+Tabela1[[#This Row],[Ilosc]],E35)</f>
        <v>224</v>
      </c>
      <c r="F36">
        <f t="shared" si="0"/>
        <v>8</v>
      </c>
    </row>
    <row r="37" spans="1:6" x14ac:dyDescent="0.35">
      <c r="A37" s="1">
        <v>44612</v>
      </c>
      <c r="B37" s="2" t="s">
        <v>2</v>
      </c>
      <c r="C37">
        <v>2</v>
      </c>
      <c r="D37">
        <v>8</v>
      </c>
      <c r="E37">
        <f>IF(AND(Tabela1[[#This Row],[Gatunek drewna]]="sosna",Tabela1[[#This Row],[Klasa]]=2),E36+Tabela1[[#This Row],[Ilosc]],E36)</f>
        <v>232</v>
      </c>
      <c r="F37">
        <f t="shared" si="0"/>
        <v>8</v>
      </c>
    </row>
    <row r="38" spans="1:6" x14ac:dyDescent="0.35">
      <c r="A38" s="1">
        <v>44612</v>
      </c>
      <c r="B38" s="2" t="s">
        <v>1</v>
      </c>
      <c r="C38">
        <v>2</v>
      </c>
      <c r="D38">
        <v>38</v>
      </c>
      <c r="E38">
        <f>IF(AND(Tabela1[[#This Row],[Gatunek drewna]]="sosna",Tabela1[[#This Row],[Klasa]]=2),E37+Tabela1[[#This Row],[Ilosc]],E37)</f>
        <v>232</v>
      </c>
      <c r="F38">
        <f t="shared" si="0"/>
        <v>8</v>
      </c>
    </row>
    <row r="39" spans="1:6" x14ac:dyDescent="0.35">
      <c r="A39" s="1">
        <v>44612</v>
      </c>
      <c r="B39" s="2" t="s">
        <v>0</v>
      </c>
      <c r="C39">
        <v>1</v>
      </c>
      <c r="D39">
        <v>46</v>
      </c>
      <c r="E39">
        <f>IF(AND(Tabela1[[#This Row],[Gatunek drewna]]="sosna",Tabela1[[#This Row],[Klasa]]=2),E38+Tabela1[[#This Row],[Ilosc]],E38)</f>
        <v>232</v>
      </c>
      <c r="F39">
        <f t="shared" si="0"/>
        <v>8</v>
      </c>
    </row>
    <row r="40" spans="1:6" x14ac:dyDescent="0.35">
      <c r="A40" s="1">
        <v>44612</v>
      </c>
      <c r="B40" s="2" t="s">
        <v>0</v>
      </c>
      <c r="C40">
        <v>2</v>
      </c>
      <c r="D40">
        <v>38</v>
      </c>
      <c r="E40">
        <f>IF(AND(Tabela1[[#This Row],[Gatunek drewna]]="sosna",Tabela1[[#This Row],[Klasa]]=2),E39+Tabela1[[#This Row],[Ilosc]],E39)</f>
        <v>232</v>
      </c>
      <c r="F40">
        <f t="shared" si="0"/>
        <v>8</v>
      </c>
    </row>
    <row r="41" spans="1:6" x14ac:dyDescent="0.35">
      <c r="A41" s="1">
        <v>44618</v>
      </c>
      <c r="B41" s="2" t="s">
        <v>0</v>
      </c>
      <c r="C41">
        <v>1</v>
      </c>
      <c r="D41">
        <v>60</v>
      </c>
      <c r="E41">
        <f>IF(AND(Tabela1[[#This Row],[Gatunek drewna]]="sosna",Tabela1[[#This Row],[Klasa]]=2),E40+Tabela1[[#This Row],[Ilosc]],E40)</f>
        <v>232</v>
      </c>
      <c r="F41">
        <f t="shared" si="0"/>
        <v>9</v>
      </c>
    </row>
    <row r="42" spans="1:6" x14ac:dyDescent="0.35">
      <c r="A42" s="1">
        <v>44618</v>
      </c>
      <c r="B42" s="2" t="s">
        <v>2</v>
      </c>
      <c r="C42">
        <v>2</v>
      </c>
      <c r="D42">
        <v>18</v>
      </c>
      <c r="E42">
        <f>IF(AND(Tabela1[[#This Row],[Gatunek drewna]]="sosna",Tabela1[[#This Row],[Klasa]]=2),E41+Tabela1[[#This Row],[Ilosc]],E41)</f>
        <v>250</v>
      </c>
      <c r="F42">
        <f t="shared" si="0"/>
        <v>9</v>
      </c>
    </row>
    <row r="43" spans="1:6" x14ac:dyDescent="0.35">
      <c r="A43" s="1">
        <v>44619</v>
      </c>
      <c r="B43" s="2" t="s">
        <v>1</v>
      </c>
      <c r="C43">
        <v>2</v>
      </c>
      <c r="D43">
        <v>20</v>
      </c>
      <c r="E43">
        <f>IF(AND(Tabela1[[#This Row],[Gatunek drewna]]="sosna",Tabela1[[#This Row],[Klasa]]=2),E42+Tabela1[[#This Row],[Ilosc]],E42)</f>
        <v>250</v>
      </c>
      <c r="F43">
        <f t="shared" si="0"/>
        <v>9</v>
      </c>
    </row>
    <row r="44" spans="1:6" x14ac:dyDescent="0.35">
      <c r="A44" s="1">
        <v>44619</v>
      </c>
      <c r="B44" s="2" t="s">
        <v>2</v>
      </c>
      <c r="C44">
        <v>1</v>
      </c>
      <c r="D44">
        <v>28</v>
      </c>
      <c r="E44">
        <f>IF(AND(Tabela1[[#This Row],[Gatunek drewna]]="sosna",Tabela1[[#This Row],[Klasa]]=2),E43+Tabela1[[#This Row],[Ilosc]],E43)</f>
        <v>250</v>
      </c>
      <c r="F44">
        <f t="shared" si="0"/>
        <v>9</v>
      </c>
    </row>
    <row r="45" spans="1:6" x14ac:dyDescent="0.35">
      <c r="A45" s="1">
        <v>44619</v>
      </c>
      <c r="B45" s="2" t="s">
        <v>1</v>
      </c>
      <c r="C45">
        <v>1</v>
      </c>
      <c r="D45">
        <v>22</v>
      </c>
      <c r="E45">
        <f>IF(AND(Tabela1[[#This Row],[Gatunek drewna]]="sosna",Tabela1[[#This Row],[Klasa]]=2),E44+Tabela1[[#This Row],[Ilosc]],E44)</f>
        <v>250</v>
      </c>
      <c r="F45">
        <f t="shared" si="0"/>
        <v>9</v>
      </c>
    </row>
    <row r="46" spans="1:6" x14ac:dyDescent="0.35">
      <c r="A46" s="1">
        <v>44619</v>
      </c>
      <c r="B46" s="2" t="s">
        <v>0</v>
      </c>
      <c r="C46">
        <v>2</v>
      </c>
      <c r="D46">
        <v>46</v>
      </c>
      <c r="E46">
        <f>IF(AND(Tabela1[[#This Row],[Gatunek drewna]]="sosna",Tabela1[[#This Row],[Klasa]]=2),E45+Tabela1[[#This Row],[Ilosc]],E45)</f>
        <v>250</v>
      </c>
      <c r="F46">
        <f t="shared" si="0"/>
        <v>9</v>
      </c>
    </row>
    <row r="47" spans="1:6" x14ac:dyDescent="0.35">
      <c r="A47" s="1">
        <v>44625</v>
      </c>
      <c r="B47" s="2" t="s">
        <v>0</v>
      </c>
      <c r="C47">
        <v>1</v>
      </c>
      <c r="D47">
        <v>61</v>
      </c>
      <c r="E47">
        <f>IF(AND(Tabela1[[#This Row],[Gatunek drewna]]="sosna",Tabela1[[#This Row],[Klasa]]=2),E46+Tabela1[[#This Row],[Ilosc]],E46)</f>
        <v>250</v>
      </c>
      <c r="F47">
        <f t="shared" si="0"/>
        <v>10</v>
      </c>
    </row>
    <row r="48" spans="1:6" x14ac:dyDescent="0.35">
      <c r="A48" s="1">
        <v>44626</v>
      </c>
      <c r="B48" s="2" t="s">
        <v>1</v>
      </c>
      <c r="C48">
        <v>1</v>
      </c>
      <c r="D48">
        <v>67</v>
      </c>
      <c r="E48">
        <f>IF(AND(Tabela1[[#This Row],[Gatunek drewna]]="sosna",Tabela1[[#This Row],[Klasa]]=2),E47+Tabela1[[#This Row],[Ilosc]],E47)</f>
        <v>250</v>
      </c>
      <c r="F48">
        <f t="shared" si="0"/>
        <v>10</v>
      </c>
    </row>
    <row r="49" spans="1:6" x14ac:dyDescent="0.35">
      <c r="A49" s="1">
        <v>44632</v>
      </c>
      <c r="B49" s="2" t="s">
        <v>2</v>
      </c>
      <c r="C49">
        <v>2</v>
      </c>
      <c r="D49">
        <v>14</v>
      </c>
      <c r="E49">
        <f>IF(AND(Tabela1[[#This Row],[Gatunek drewna]]="sosna",Tabela1[[#This Row],[Klasa]]=2),E48+Tabela1[[#This Row],[Ilosc]],E48)</f>
        <v>264</v>
      </c>
      <c r="F49">
        <f t="shared" si="0"/>
        <v>11</v>
      </c>
    </row>
    <row r="50" spans="1:6" x14ac:dyDescent="0.35">
      <c r="A50" s="1">
        <v>44632</v>
      </c>
      <c r="B50" s="2" t="s">
        <v>0</v>
      </c>
      <c r="C50">
        <v>1</v>
      </c>
      <c r="D50">
        <v>67</v>
      </c>
      <c r="E50">
        <f>IF(AND(Tabela1[[#This Row],[Gatunek drewna]]="sosna",Tabela1[[#This Row],[Klasa]]=2),E49+Tabela1[[#This Row],[Ilosc]],E49)</f>
        <v>264</v>
      </c>
      <c r="F50">
        <f t="shared" si="0"/>
        <v>11</v>
      </c>
    </row>
    <row r="51" spans="1:6" x14ac:dyDescent="0.35">
      <c r="A51" s="1">
        <v>44633</v>
      </c>
      <c r="B51" s="2" t="s">
        <v>0</v>
      </c>
      <c r="C51">
        <v>2</v>
      </c>
      <c r="D51">
        <v>22</v>
      </c>
      <c r="E51">
        <f>IF(AND(Tabela1[[#This Row],[Gatunek drewna]]="sosna",Tabela1[[#This Row],[Klasa]]=2),E50+Tabela1[[#This Row],[Ilosc]],E50)</f>
        <v>264</v>
      </c>
      <c r="F51">
        <f t="shared" si="0"/>
        <v>11</v>
      </c>
    </row>
    <row r="52" spans="1:6" x14ac:dyDescent="0.35">
      <c r="A52" s="1">
        <v>44639</v>
      </c>
      <c r="B52" s="2" t="s">
        <v>0</v>
      </c>
      <c r="C52">
        <v>1</v>
      </c>
      <c r="D52">
        <v>50</v>
      </c>
      <c r="E52">
        <f>IF(AND(Tabela1[[#This Row],[Gatunek drewna]]="sosna",Tabela1[[#This Row],[Klasa]]=2),E51+Tabela1[[#This Row],[Ilosc]],E51)</f>
        <v>264</v>
      </c>
      <c r="F52">
        <f t="shared" si="0"/>
        <v>12</v>
      </c>
    </row>
    <row r="53" spans="1:6" x14ac:dyDescent="0.35">
      <c r="A53" s="1">
        <v>44639</v>
      </c>
      <c r="B53" s="2" t="s">
        <v>2</v>
      </c>
      <c r="C53">
        <v>2</v>
      </c>
      <c r="D53">
        <v>68</v>
      </c>
      <c r="E53">
        <f>IF(AND(Tabela1[[#This Row],[Gatunek drewna]]="sosna",Tabela1[[#This Row],[Klasa]]=2),E52+Tabela1[[#This Row],[Ilosc]],E52)</f>
        <v>332</v>
      </c>
      <c r="F53">
        <f t="shared" si="0"/>
        <v>12</v>
      </c>
    </row>
    <row r="54" spans="1:6" x14ac:dyDescent="0.35">
      <c r="A54" s="1">
        <v>44640</v>
      </c>
      <c r="B54" s="2" t="s">
        <v>1</v>
      </c>
      <c r="C54">
        <v>1</v>
      </c>
      <c r="D54">
        <v>39</v>
      </c>
      <c r="E54">
        <f>IF(AND(Tabela1[[#This Row],[Gatunek drewna]]="sosna",Tabela1[[#This Row],[Klasa]]=2),E53+Tabela1[[#This Row],[Ilosc]],E53)</f>
        <v>332</v>
      </c>
      <c r="F54">
        <f t="shared" si="0"/>
        <v>12</v>
      </c>
    </row>
    <row r="55" spans="1:6" x14ac:dyDescent="0.35">
      <c r="A55" s="1">
        <v>44640</v>
      </c>
      <c r="B55" s="2" t="s">
        <v>2</v>
      </c>
      <c r="C55">
        <v>1</v>
      </c>
      <c r="D55">
        <v>63</v>
      </c>
      <c r="E55">
        <f>IF(AND(Tabela1[[#This Row],[Gatunek drewna]]="sosna",Tabela1[[#This Row],[Klasa]]=2),E54+Tabela1[[#This Row],[Ilosc]],E54)</f>
        <v>332</v>
      </c>
      <c r="F55">
        <f t="shared" si="0"/>
        <v>12</v>
      </c>
    </row>
    <row r="56" spans="1:6" x14ac:dyDescent="0.35">
      <c r="A56" s="1">
        <v>44640</v>
      </c>
      <c r="B56" s="2" t="s">
        <v>1</v>
      </c>
      <c r="C56">
        <v>2</v>
      </c>
      <c r="D56">
        <v>31</v>
      </c>
      <c r="E56">
        <f>IF(AND(Tabela1[[#This Row],[Gatunek drewna]]="sosna",Tabela1[[#This Row],[Klasa]]=2),E55+Tabela1[[#This Row],[Ilosc]],E55)</f>
        <v>332</v>
      </c>
      <c r="F56">
        <f t="shared" si="0"/>
        <v>12</v>
      </c>
    </row>
    <row r="57" spans="1:6" x14ac:dyDescent="0.35">
      <c r="A57" s="1">
        <v>44646</v>
      </c>
      <c r="B57" s="2" t="s">
        <v>1</v>
      </c>
      <c r="C57">
        <v>1</v>
      </c>
      <c r="D57">
        <v>62</v>
      </c>
      <c r="E57">
        <f>IF(AND(Tabela1[[#This Row],[Gatunek drewna]]="sosna",Tabela1[[#This Row],[Klasa]]=2),E56+Tabela1[[#This Row],[Ilosc]],E56)</f>
        <v>332</v>
      </c>
      <c r="F57">
        <f t="shared" si="0"/>
        <v>13</v>
      </c>
    </row>
    <row r="58" spans="1:6" x14ac:dyDescent="0.35">
      <c r="A58" s="1">
        <v>44646</v>
      </c>
      <c r="B58" s="2" t="s">
        <v>1</v>
      </c>
      <c r="C58">
        <v>2</v>
      </c>
      <c r="D58">
        <v>19</v>
      </c>
      <c r="E58">
        <f>IF(AND(Tabela1[[#This Row],[Gatunek drewna]]="sosna",Tabela1[[#This Row],[Klasa]]=2),E57+Tabela1[[#This Row],[Ilosc]],E57)</f>
        <v>332</v>
      </c>
      <c r="F58">
        <f t="shared" si="0"/>
        <v>13</v>
      </c>
    </row>
    <row r="59" spans="1:6" x14ac:dyDescent="0.35">
      <c r="A59" s="1">
        <v>44647</v>
      </c>
      <c r="B59" s="2" t="s">
        <v>2</v>
      </c>
      <c r="C59">
        <v>2</v>
      </c>
      <c r="D59">
        <v>6</v>
      </c>
      <c r="E59">
        <f>IF(AND(Tabela1[[#This Row],[Gatunek drewna]]="sosna",Tabela1[[#This Row],[Klasa]]=2),E58+Tabela1[[#This Row],[Ilosc]],E58)</f>
        <v>338</v>
      </c>
      <c r="F59">
        <f t="shared" si="0"/>
        <v>13</v>
      </c>
    </row>
    <row r="60" spans="1:6" x14ac:dyDescent="0.35">
      <c r="A60" s="1">
        <v>44647</v>
      </c>
      <c r="B60" s="2" t="s">
        <v>1</v>
      </c>
      <c r="C60">
        <v>2</v>
      </c>
      <c r="D60">
        <v>58</v>
      </c>
      <c r="E60">
        <f>IF(AND(Tabela1[[#This Row],[Gatunek drewna]]="sosna",Tabela1[[#This Row],[Klasa]]=2),E59+Tabela1[[#This Row],[Ilosc]],E59)</f>
        <v>338</v>
      </c>
      <c r="F60">
        <f t="shared" si="0"/>
        <v>13</v>
      </c>
    </row>
    <row r="61" spans="1:6" x14ac:dyDescent="0.35">
      <c r="A61" s="1">
        <v>44653</v>
      </c>
      <c r="B61" s="2" t="s">
        <v>1</v>
      </c>
      <c r="C61">
        <v>2</v>
      </c>
      <c r="D61">
        <v>60</v>
      </c>
      <c r="E61">
        <f>IF(AND(Tabela1[[#This Row],[Gatunek drewna]]="sosna",Tabela1[[#This Row],[Klasa]]=2),E60+Tabela1[[#This Row],[Ilosc]],E60)</f>
        <v>338</v>
      </c>
      <c r="F61">
        <f t="shared" si="0"/>
        <v>14</v>
      </c>
    </row>
    <row r="62" spans="1:6" x14ac:dyDescent="0.35">
      <c r="A62" s="1">
        <v>44653</v>
      </c>
      <c r="B62" s="2" t="s">
        <v>1</v>
      </c>
      <c r="C62">
        <v>1</v>
      </c>
      <c r="D62">
        <v>34</v>
      </c>
      <c r="E62">
        <f>IF(AND(Tabela1[[#This Row],[Gatunek drewna]]="sosna",Tabela1[[#This Row],[Klasa]]=2),E61+Tabela1[[#This Row],[Ilosc]],E61)</f>
        <v>338</v>
      </c>
      <c r="F62">
        <f t="shared" si="0"/>
        <v>14</v>
      </c>
    </row>
    <row r="63" spans="1:6" x14ac:dyDescent="0.35">
      <c r="A63" s="1">
        <v>44653</v>
      </c>
      <c r="B63" s="2" t="s">
        <v>2</v>
      </c>
      <c r="C63">
        <v>1</v>
      </c>
      <c r="D63">
        <v>32</v>
      </c>
      <c r="E63">
        <f>IF(AND(Tabela1[[#This Row],[Gatunek drewna]]="sosna",Tabela1[[#This Row],[Klasa]]=2),E62+Tabela1[[#This Row],[Ilosc]],E62)</f>
        <v>338</v>
      </c>
      <c r="F63">
        <f t="shared" si="0"/>
        <v>14</v>
      </c>
    </row>
    <row r="64" spans="1:6" x14ac:dyDescent="0.35">
      <c r="A64" s="1">
        <v>44654</v>
      </c>
      <c r="B64" s="2" t="s">
        <v>2</v>
      </c>
      <c r="C64">
        <v>2</v>
      </c>
      <c r="D64">
        <v>26</v>
      </c>
      <c r="E64">
        <f>IF(AND(Tabela1[[#This Row],[Gatunek drewna]]="sosna",Tabela1[[#This Row],[Klasa]]=2),E63+Tabela1[[#This Row],[Ilosc]],E63)</f>
        <v>364</v>
      </c>
      <c r="F64">
        <f t="shared" si="0"/>
        <v>14</v>
      </c>
    </row>
    <row r="65" spans="1:6" x14ac:dyDescent="0.35">
      <c r="A65" s="1">
        <v>44654</v>
      </c>
      <c r="B65" s="2" t="s">
        <v>1</v>
      </c>
      <c r="C65">
        <v>2</v>
      </c>
      <c r="D65">
        <v>62</v>
      </c>
      <c r="E65">
        <f>IF(AND(Tabela1[[#This Row],[Gatunek drewna]]="sosna",Tabela1[[#This Row],[Klasa]]=2),E64+Tabela1[[#This Row],[Ilosc]],E64)</f>
        <v>364</v>
      </c>
      <c r="F65">
        <f t="shared" si="0"/>
        <v>14</v>
      </c>
    </row>
    <row r="66" spans="1:6" x14ac:dyDescent="0.35">
      <c r="A66" s="1">
        <v>44654</v>
      </c>
      <c r="B66" s="2" t="s">
        <v>1</v>
      </c>
      <c r="C66">
        <v>1</v>
      </c>
      <c r="D66">
        <v>48</v>
      </c>
      <c r="E66">
        <f>IF(AND(Tabela1[[#This Row],[Gatunek drewna]]="sosna",Tabela1[[#This Row],[Klasa]]=2),E65+Tabela1[[#This Row],[Ilosc]],E65)</f>
        <v>364</v>
      </c>
      <c r="F66">
        <f t="shared" si="0"/>
        <v>14</v>
      </c>
    </row>
    <row r="67" spans="1:6" x14ac:dyDescent="0.35">
      <c r="A67" s="1">
        <v>44654</v>
      </c>
      <c r="B67" s="2" t="s">
        <v>2</v>
      </c>
      <c r="C67">
        <v>1</v>
      </c>
      <c r="D67">
        <v>54</v>
      </c>
      <c r="E67">
        <f>IF(AND(Tabela1[[#This Row],[Gatunek drewna]]="sosna",Tabela1[[#This Row],[Klasa]]=2),E66+Tabela1[[#This Row],[Ilosc]],E66)</f>
        <v>364</v>
      </c>
      <c r="F67">
        <f t="shared" si="0"/>
        <v>14</v>
      </c>
    </row>
    <row r="68" spans="1:6" x14ac:dyDescent="0.35">
      <c r="A68" s="1">
        <v>44660</v>
      </c>
      <c r="B68" s="2" t="s">
        <v>1</v>
      </c>
      <c r="C68">
        <v>1</v>
      </c>
      <c r="D68">
        <v>36</v>
      </c>
      <c r="E68">
        <f>IF(AND(Tabela1[[#This Row],[Gatunek drewna]]="sosna",Tabela1[[#This Row],[Klasa]]=2),E67+Tabela1[[#This Row],[Ilosc]],E67)</f>
        <v>364</v>
      </c>
      <c r="F68">
        <f t="shared" ref="F68:F131" si="1">IF(A68-A67&gt;1,F67+1,F67)</f>
        <v>15</v>
      </c>
    </row>
    <row r="69" spans="1:6" x14ac:dyDescent="0.35">
      <c r="A69" s="1">
        <v>44660</v>
      </c>
      <c r="B69" s="2" t="s">
        <v>2</v>
      </c>
      <c r="C69">
        <v>2</v>
      </c>
      <c r="D69">
        <v>59</v>
      </c>
      <c r="E69">
        <f>IF(AND(Tabela1[[#This Row],[Gatunek drewna]]="sosna",Tabela1[[#This Row],[Klasa]]=2),E68+Tabela1[[#This Row],[Ilosc]],E68)</f>
        <v>423</v>
      </c>
      <c r="F69">
        <f t="shared" si="1"/>
        <v>15</v>
      </c>
    </row>
    <row r="70" spans="1:6" x14ac:dyDescent="0.35">
      <c r="A70" s="1">
        <v>44661</v>
      </c>
      <c r="B70" s="2" t="s">
        <v>2</v>
      </c>
      <c r="C70">
        <v>2</v>
      </c>
      <c r="D70">
        <v>48</v>
      </c>
      <c r="E70">
        <f>IF(AND(Tabela1[[#This Row],[Gatunek drewna]]="sosna",Tabela1[[#This Row],[Klasa]]=2),E69+Tabela1[[#This Row],[Ilosc]],E69)</f>
        <v>471</v>
      </c>
      <c r="F70">
        <f t="shared" si="1"/>
        <v>15</v>
      </c>
    </row>
    <row r="71" spans="1:6" x14ac:dyDescent="0.35">
      <c r="A71" s="1">
        <v>44661</v>
      </c>
      <c r="B71" s="2" t="s">
        <v>0</v>
      </c>
      <c r="C71">
        <v>2</v>
      </c>
      <c r="D71">
        <v>23</v>
      </c>
      <c r="E71">
        <f>IF(AND(Tabela1[[#This Row],[Gatunek drewna]]="sosna",Tabela1[[#This Row],[Klasa]]=2),E70+Tabela1[[#This Row],[Ilosc]],E70)</f>
        <v>471</v>
      </c>
      <c r="F71">
        <f t="shared" si="1"/>
        <v>15</v>
      </c>
    </row>
    <row r="72" spans="1:6" x14ac:dyDescent="0.35">
      <c r="A72" s="1">
        <v>44661</v>
      </c>
      <c r="B72" s="2" t="s">
        <v>1</v>
      </c>
      <c r="C72">
        <v>1</v>
      </c>
      <c r="D72">
        <v>57</v>
      </c>
      <c r="E72">
        <f>IF(AND(Tabela1[[#This Row],[Gatunek drewna]]="sosna",Tabela1[[#This Row],[Klasa]]=2),E71+Tabela1[[#This Row],[Ilosc]],E71)</f>
        <v>471</v>
      </c>
      <c r="F72">
        <f t="shared" si="1"/>
        <v>15</v>
      </c>
    </row>
    <row r="73" spans="1:6" x14ac:dyDescent="0.35">
      <c r="A73" s="1">
        <v>44661</v>
      </c>
      <c r="B73" s="2" t="s">
        <v>1</v>
      </c>
      <c r="C73">
        <v>2</v>
      </c>
      <c r="D73">
        <v>29</v>
      </c>
      <c r="E73">
        <f>IF(AND(Tabela1[[#This Row],[Gatunek drewna]]="sosna",Tabela1[[#This Row],[Klasa]]=2),E72+Tabela1[[#This Row],[Ilosc]],E72)</f>
        <v>471</v>
      </c>
      <c r="F73">
        <f t="shared" si="1"/>
        <v>15</v>
      </c>
    </row>
    <row r="74" spans="1:6" x14ac:dyDescent="0.35">
      <c r="A74" s="1">
        <v>44667</v>
      </c>
      <c r="B74" s="2" t="s">
        <v>2</v>
      </c>
      <c r="C74">
        <v>1</v>
      </c>
      <c r="D74">
        <v>59</v>
      </c>
      <c r="E74">
        <f>IF(AND(Tabela1[[#This Row],[Gatunek drewna]]="sosna",Tabela1[[#This Row],[Klasa]]=2),E73+Tabela1[[#This Row],[Ilosc]],E73)</f>
        <v>471</v>
      </c>
      <c r="F74">
        <f t="shared" si="1"/>
        <v>16</v>
      </c>
    </row>
    <row r="75" spans="1:6" x14ac:dyDescent="0.35">
      <c r="A75" s="1">
        <v>44668</v>
      </c>
      <c r="B75" s="2" t="s">
        <v>1</v>
      </c>
      <c r="C75">
        <v>2</v>
      </c>
      <c r="D75">
        <v>49</v>
      </c>
      <c r="E75">
        <f>IF(AND(Tabela1[[#This Row],[Gatunek drewna]]="sosna",Tabela1[[#This Row],[Klasa]]=2),E74+Tabela1[[#This Row],[Ilosc]],E74)</f>
        <v>471</v>
      </c>
      <c r="F75">
        <f t="shared" si="1"/>
        <v>16</v>
      </c>
    </row>
    <row r="76" spans="1:6" x14ac:dyDescent="0.35">
      <c r="A76" s="1">
        <v>44668</v>
      </c>
      <c r="B76" s="2" t="s">
        <v>0</v>
      </c>
      <c r="C76">
        <v>1</v>
      </c>
      <c r="D76">
        <v>50</v>
      </c>
      <c r="E76">
        <f>IF(AND(Tabela1[[#This Row],[Gatunek drewna]]="sosna",Tabela1[[#This Row],[Klasa]]=2),E75+Tabela1[[#This Row],[Ilosc]],E75)</f>
        <v>471</v>
      </c>
      <c r="F76">
        <f t="shared" si="1"/>
        <v>16</v>
      </c>
    </row>
    <row r="77" spans="1:6" x14ac:dyDescent="0.35">
      <c r="A77" s="1">
        <v>44674</v>
      </c>
      <c r="B77" s="2" t="s">
        <v>0</v>
      </c>
      <c r="C77">
        <v>2</v>
      </c>
      <c r="D77">
        <v>5</v>
      </c>
      <c r="E77">
        <f>IF(AND(Tabela1[[#This Row],[Gatunek drewna]]="sosna",Tabela1[[#This Row],[Klasa]]=2),E76+Tabela1[[#This Row],[Ilosc]],E76)</f>
        <v>471</v>
      </c>
      <c r="F77">
        <f t="shared" si="1"/>
        <v>17</v>
      </c>
    </row>
    <row r="78" spans="1:6" x14ac:dyDescent="0.35">
      <c r="A78" s="1">
        <v>44675</v>
      </c>
      <c r="B78" s="2" t="s">
        <v>2</v>
      </c>
      <c r="C78">
        <v>1</v>
      </c>
      <c r="D78">
        <v>60</v>
      </c>
      <c r="E78">
        <f>IF(AND(Tabela1[[#This Row],[Gatunek drewna]]="sosna",Tabela1[[#This Row],[Klasa]]=2),E77+Tabela1[[#This Row],[Ilosc]],E77)</f>
        <v>471</v>
      </c>
      <c r="F78">
        <f t="shared" si="1"/>
        <v>17</v>
      </c>
    </row>
    <row r="79" spans="1:6" x14ac:dyDescent="0.35">
      <c r="A79" s="1">
        <v>44675</v>
      </c>
      <c r="B79" s="2" t="s">
        <v>2</v>
      </c>
      <c r="C79">
        <v>2</v>
      </c>
      <c r="D79">
        <v>26</v>
      </c>
      <c r="E79">
        <f>IF(AND(Tabela1[[#This Row],[Gatunek drewna]]="sosna",Tabela1[[#This Row],[Klasa]]=2),E78+Tabela1[[#This Row],[Ilosc]],E78)</f>
        <v>497</v>
      </c>
      <c r="F79">
        <f t="shared" si="1"/>
        <v>17</v>
      </c>
    </row>
    <row r="80" spans="1:6" x14ac:dyDescent="0.35">
      <c r="A80" s="1">
        <v>44675</v>
      </c>
      <c r="B80" s="2" t="s">
        <v>1</v>
      </c>
      <c r="C80">
        <v>1</v>
      </c>
      <c r="D80">
        <v>4</v>
      </c>
      <c r="E80">
        <f>IF(AND(Tabela1[[#This Row],[Gatunek drewna]]="sosna",Tabela1[[#This Row],[Klasa]]=2),E79+Tabela1[[#This Row],[Ilosc]],E79)</f>
        <v>497</v>
      </c>
      <c r="F80">
        <f t="shared" si="1"/>
        <v>17</v>
      </c>
    </row>
    <row r="81" spans="1:6" x14ac:dyDescent="0.35">
      <c r="A81" s="1">
        <v>44681</v>
      </c>
      <c r="B81" s="2" t="s">
        <v>2</v>
      </c>
      <c r="C81">
        <v>2</v>
      </c>
      <c r="D81">
        <v>7</v>
      </c>
      <c r="E81">
        <f>IF(AND(Tabela1[[#This Row],[Gatunek drewna]]="sosna",Tabela1[[#This Row],[Klasa]]=2),E80+Tabela1[[#This Row],[Ilosc]],E80)</f>
        <v>504</v>
      </c>
      <c r="F81">
        <f t="shared" si="1"/>
        <v>18</v>
      </c>
    </row>
    <row r="82" spans="1:6" x14ac:dyDescent="0.35">
      <c r="A82" s="1">
        <v>44681</v>
      </c>
      <c r="B82" s="2" t="s">
        <v>0</v>
      </c>
      <c r="C82">
        <v>2</v>
      </c>
      <c r="D82">
        <v>21</v>
      </c>
      <c r="E82">
        <f>IF(AND(Tabela1[[#This Row],[Gatunek drewna]]="sosna",Tabela1[[#This Row],[Klasa]]=2),E81+Tabela1[[#This Row],[Ilosc]],E81)</f>
        <v>504</v>
      </c>
      <c r="F82">
        <f t="shared" si="1"/>
        <v>18</v>
      </c>
    </row>
    <row r="83" spans="1:6" x14ac:dyDescent="0.35">
      <c r="A83" s="1">
        <v>44682</v>
      </c>
      <c r="B83" s="2" t="s">
        <v>0</v>
      </c>
      <c r="C83">
        <v>1</v>
      </c>
      <c r="D83">
        <v>16</v>
      </c>
      <c r="E83">
        <f>IF(AND(Tabela1[[#This Row],[Gatunek drewna]]="sosna",Tabela1[[#This Row],[Klasa]]=2),E82+Tabela1[[#This Row],[Ilosc]],E82)</f>
        <v>504</v>
      </c>
      <c r="F83">
        <f t="shared" si="1"/>
        <v>18</v>
      </c>
    </row>
    <row r="84" spans="1:6" x14ac:dyDescent="0.35">
      <c r="A84" s="1">
        <v>44682</v>
      </c>
      <c r="B84" s="2" t="s">
        <v>1</v>
      </c>
      <c r="C84">
        <v>1</v>
      </c>
      <c r="D84">
        <v>24</v>
      </c>
      <c r="E84">
        <f>IF(AND(Tabela1[[#This Row],[Gatunek drewna]]="sosna",Tabela1[[#This Row],[Klasa]]=2),E83+Tabela1[[#This Row],[Ilosc]],E83)</f>
        <v>504</v>
      </c>
      <c r="F84">
        <f t="shared" si="1"/>
        <v>18</v>
      </c>
    </row>
    <row r="85" spans="1:6" x14ac:dyDescent="0.35">
      <c r="A85" s="1">
        <v>44682</v>
      </c>
      <c r="B85" s="2" t="s">
        <v>1</v>
      </c>
      <c r="C85">
        <v>2</v>
      </c>
      <c r="D85">
        <v>63</v>
      </c>
      <c r="E85">
        <f>IF(AND(Tabela1[[#This Row],[Gatunek drewna]]="sosna",Tabela1[[#This Row],[Klasa]]=2),E84+Tabela1[[#This Row],[Ilosc]],E84)</f>
        <v>504</v>
      </c>
      <c r="F85">
        <f t="shared" si="1"/>
        <v>18</v>
      </c>
    </row>
    <row r="86" spans="1:6" x14ac:dyDescent="0.35">
      <c r="A86" s="1">
        <v>44682</v>
      </c>
      <c r="B86" s="2" t="s">
        <v>0</v>
      </c>
      <c r="C86">
        <v>2</v>
      </c>
      <c r="D86">
        <v>30</v>
      </c>
      <c r="E86">
        <f>IF(AND(Tabela1[[#This Row],[Gatunek drewna]]="sosna",Tabela1[[#This Row],[Klasa]]=2),E85+Tabela1[[#This Row],[Ilosc]],E85)</f>
        <v>504</v>
      </c>
      <c r="F86">
        <f t="shared" si="1"/>
        <v>18</v>
      </c>
    </row>
    <row r="87" spans="1:6" x14ac:dyDescent="0.35">
      <c r="A87" s="1">
        <v>44688</v>
      </c>
      <c r="B87" s="2" t="s">
        <v>1</v>
      </c>
      <c r="C87">
        <v>2</v>
      </c>
      <c r="D87">
        <v>22</v>
      </c>
      <c r="E87">
        <f>IF(AND(Tabela1[[#This Row],[Gatunek drewna]]="sosna",Tabela1[[#This Row],[Klasa]]=2),E86+Tabela1[[#This Row],[Ilosc]],E86)</f>
        <v>504</v>
      </c>
      <c r="F87">
        <f t="shared" si="1"/>
        <v>19</v>
      </c>
    </row>
    <row r="88" spans="1:6" x14ac:dyDescent="0.35">
      <c r="A88" s="1">
        <v>44688</v>
      </c>
      <c r="B88" s="2" t="s">
        <v>2</v>
      </c>
      <c r="C88">
        <v>2</v>
      </c>
      <c r="D88">
        <v>30</v>
      </c>
      <c r="E88">
        <f>IF(AND(Tabela1[[#This Row],[Gatunek drewna]]="sosna",Tabela1[[#This Row],[Klasa]]=2),E87+Tabela1[[#This Row],[Ilosc]],E87)</f>
        <v>534</v>
      </c>
      <c r="F88">
        <f t="shared" si="1"/>
        <v>19</v>
      </c>
    </row>
    <row r="89" spans="1:6" x14ac:dyDescent="0.35">
      <c r="A89" s="1">
        <v>44688</v>
      </c>
      <c r="B89" s="2" t="s">
        <v>0</v>
      </c>
      <c r="C89">
        <v>1</v>
      </c>
      <c r="D89">
        <v>57</v>
      </c>
      <c r="E89">
        <f>IF(AND(Tabela1[[#This Row],[Gatunek drewna]]="sosna",Tabela1[[#This Row],[Klasa]]=2),E88+Tabela1[[#This Row],[Ilosc]],E88)</f>
        <v>534</v>
      </c>
      <c r="F89">
        <f t="shared" si="1"/>
        <v>19</v>
      </c>
    </row>
    <row r="90" spans="1:6" x14ac:dyDescent="0.35">
      <c r="A90" s="1">
        <v>44689</v>
      </c>
      <c r="B90" s="2" t="s">
        <v>2</v>
      </c>
      <c r="C90">
        <v>2</v>
      </c>
      <c r="D90">
        <v>68</v>
      </c>
      <c r="E90">
        <f>IF(AND(Tabela1[[#This Row],[Gatunek drewna]]="sosna",Tabela1[[#This Row],[Klasa]]=2),E89+Tabela1[[#This Row],[Ilosc]],E89)</f>
        <v>602</v>
      </c>
      <c r="F90">
        <f t="shared" si="1"/>
        <v>19</v>
      </c>
    </row>
    <row r="91" spans="1:6" x14ac:dyDescent="0.35">
      <c r="A91" s="1">
        <v>44689</v>
      </c>
      <c r="B91" s="2" t="s">
        <v>0</v>
      </c>
      <c r="C91">
        <v>2</v>
      </c>
      <c r="D91">
        <v>36</v>
      </c>
      <c r="E91">
        <f>IF(AND(Tabela1[[#This Row],[Gatunek drewna]]="sosna",Tabela1[[#This Row],[Klasa]]=2),E90+Tabela1[[#This Row],[Ilosc]],E90)</f>
        <v>602</v>
      </c>
      <c r="F91">
        <f t="shared" si="1"/>
        <v>19</v>
      </c>
    </row>
    <row r="92" spans="1:6" x14ac:dyDescent="0.35">
      <c r="A92" s="1">
        <v>44695</v>
      </c>
      <c r="B92" s="2" t="s">
        <v>1</v>
      </c>
      <c r="C92">
        <v>1</v>
      </c>
      <c r="D92">
        <v>24</v>
      </c>
      <c r="E92">
        <f>IF(AND(Tabela1[[#This Row],[Gatunek drewna]]="sosna",Tabela1[[#This Row],[Klasa]]=2),E91+Tabela1[[#This Row],[Ilosc]],E91)</f>
        <v>602</v>
      </c>
      <c r="F92">
        <f t="shared" si="1"/>
        <v>20</v>
      </c>
    </row>
    <row r="93" spans="1:6" x14ac:dyDescent="0.35">
      <c r="A93" s="1">
        <v>44695</v>
      </c>
      <c r="B93" s="2" t="s">
        <v>0</v>
      </c>
      <c r="C93">
        <v>2</v>
      </c>
      <c r="D93">
        <v>55</v>
      </c>
      <c r="E93">
        <f>IF(AND(Tabela1[[#This Row],[Gatunek drewna]]="sosna",Tabela1[[#This Row],[Klasa]]=2),E92+Tabela1[[#This Row],[Ilosc]],E92)</f>
        <v>602</v>
      </c>
      <c r="F93">
        <f t="shared" si="1"/>
        <v>20</v>
      </c>
    </row>
    <row r="94" spans="1:6" x14ac:dyDescent="0.35">
      <c r="A94" s="1">
        <v>44695</v>
      </c>
      <c r="B94" s="2" t="s">
        <v>2</v>
      </c>
      <c r="C94">
        <v>2</v>
      </c>
      <c r="D94">
        <v>13</v>
      </c>
      <c r="E94">
        <f>IF(AND(Tabela1[[#This Row],[Gatunek drewna]]="sosna",Tabela1[[#This Row],[Klasa]]=2),E93+Tabela1[[#This Row],[Ilosc]],E93)</f>
        <v>615</v>
      </c>
      <c r="F94">
        <f t="shared" si="1"/>
        <v>20</v>
      </c>
    </row>
    <row r="95" spans="1:6" x14ac:dyDescent="0.35">
      <c r="A95" s="1">
        <v>44695</v>
      </c>
      <c r="B95" s="2" t="s">
        <v>0</v>
      </c>
      <c r="C95">
        <v>1</v>
      </c>
      <c r="D95">
        <v>53</v>
      </c>
      <c r="E95">
        <f>IF(AND(Tabela1[[#This Row],[Gatunek drewna]]="sosna",Tabela1[[#This Row],[Klasa]]=2),E94+Tabela1[[#This Row],[Ilosc]],E94)</f>
        <v>615</v>
      </c>
      <c r="F95">
        <f t="shared" si="1"/>
        <v>20</v>
      </c>
    </row>
    <row r="96" spans="1:6" x14ac:dyDescent="0.35">
      <c r="A96" s="1">
        <v>44696</v>
      </c>
      <c r="B96" s="2" t="s">
        <v>0</v>
      </c>
      <c r="C96">
        <v>1</v>
      </c>
      <c r="D96">
        <v>36</v>
      </c>
      <c r="E96">
        <f>IF(AND(Tabela1[[#This Row],[Gatunek drewna]]="sosna",Tabela1[[#This Row],[Klasa]]=2),E95+Tabela1[[#This Row],[Ilosc]],E95)</f>
        <v>615</v>
      </c>
      <c r="F96">
        <f t="shared" si="1"/>
        <v>20</v>
      </c>
    </row>
    <row r="97" spans="1:6" x14ac:dyDescent="0.35">
      <c r="A97" s="1">
        <v>44702</v>
      </c>
      <c r="B97" s="2" t="s">
        <v>2</v>
      </c>
      <c r="C97">
        <v>1</v>
      </c>
      <c r="D97">
        <v>48</v>
      </c>
      <c r="E97">
        <f>IF(AND(Tabela1[[#This Row],[Gatunek drewna]]="sosna",Tabela1[[#This Row],[Klasa]]=2),E96+Tabela1[[#This Row],[Ilosc]],E96)</f>
        <v>615</v>
      </c>
      <c r="F97">
        <f t="shared" si="1"/>
        <v>21</v>
      </c>
    </row>
    <row r="98" spans="1:6" x14ac:dyDescent="0.35">
      <c r="A98" s="1">
        <v>44703</v>
      </c>
      <c r="B98" s="2" t="s">
        <v>0</v>
      </c>
      <c r="C98">
        <v>1</v>
      </c>
      <c r="D98">
        <v>51</v>
      </c>
      <c r="E98">
        <f>IF(AND(Tabela1[[#This Row],[Gatunek drewna]]="sosna",Tabela1[[#This Row],[Klasa]]=2),E97+Tabela1[[#This Row],[Ilosc]],E97)</f>
        <v>615</v>
      </c>
      <c r="F98">
        <f t="shared" si="1"/>
        <v>21</v>
      </c>
    </row>
    <row r="99" spans="1:6" x14ac:dyDescent="0.35">
      <c r="A99" s="1">
        <v>44703</v>
      </c>
      <c r="B99" s="2" t="s">
        <v>2</v>
      </c>
      <c r="C99">
        <v>1</v>
      </c>
      <c r="D99">
        <v>54</v>
      </c>
      <c r="E99">
        <f>IF(AND(Tabela1[[#This Row],[Gatunek drewna]]="sosna",Tabela1[[#This Row],[Klasa]]=2),E98+Tabela1[[#This Row],[Ilosc]],E98)</f>
        <v>615</v>
      </c>
      <c r="F99">
        <f t="shared" si="1"/>
        <v>21</v>
      </c>
    </row>
    <row r="100" spans="1:6" x14ac:dyDescent="0.35">
      <c r="A100" s="1">
        <v>44703</v>
      </c>
      <c r="B100" s="2" t="s">
        <v>0</v>
      </c>
      <c r="C100">
        <v>2</v>
      </c>
      <c r="D100">
        <v>16</v>
      </c>
      <c r="E100">
        <f>IF(AND(Tabela1[[#This Row],[Gatunek drewna]]="sosna",Tabela1[[#This Row],[Klasa]]=2),E99+Tabela1[[#This Row],[Ilosc]],E99)</f>
        <v>615</v>
      </c>
      <c r="F100">
        <f t="shared" si="1"/>
        <v>21</v>
      </c>
    </row>
    <row r="101" spans="1:6" x14ac:dyDescent="0.35">
      <c r="A101" s="1">
        <v>44703</v>
      </c>
      <c r="B101" s="2" t="s">
        <v>1</v>
      </c>
      <c r="C101">
        <v>1</v>
      </c>
      <c r="D101">
        <v>37</v>
      </c>
      <c r="E101">
        <f>IF(AND(Tabela1[[#This Row],[Gatunek drewna]]="sosna",Tabela1[[#This Row],[Klasa]]=2),E100+Tabela1[[#This Row],[Ilosc]],E100)</f>
        <v>615</v>
      </c>
      <c r="F101">
        <f t="shared" si="1"/>
        <v>21</v>
      </c>
    </row>
    <row r="102" spans="1:6" x14ac:dyDescent="0.35">
      <c r="A102" s="1">
        <v>44709</v>
      </c>
      <c r="B102" s="2" t="s">
        <v>1</v>
      </c>
      <c r="C102">
        <v>1</v>
      </c>
      <c r="D102">
        <v>11</v>
      </c>
      <c r="E102">
        <f>IF(AND(Tabela1[[#This Row],[Gatunek drewna]]="sosna",Tabela1[[#This Row],[Klasa]]=2),E101+Tabela1[[#This Row],[Ilosc]],E101)</f>
        <v>615</v>
      </c>
      <c r="F102">
        <f t="shared" si="1"/>
        <v>22</v>
      </c>
    </row>
    <row r="103" spans="1:6" x14ac:dyDescent="0.35">
      <c r="A103" s="1">
        <v>44709</v>
      </c>
      <c r="B103" s="2" t="s">
        <v>0</v>
      </c>
      <c r="C103">
        <v>2</v>
      </c>
      <c r="D103">
        <v>13</v>
      </c>
      <c r="E103">
        <f>IF(AND(Tabela1[[#This Row],[Gatunek drewna]]="sosna",Tabela1[[#This Row],[Klasa]]=2),E102+Tabela1[[#This Row],[Ilosc]],E102)</f>
        <v>615</v>
      </c>
      <c r="F103">
        <f t="shared" si="1"/>
        <v>22</v>
      </c>
    </row>
    <row r="104" spans="1:6" x14ac:dyDescent="0.35">
      <c r="A104" s="1">
        <v>44709</v>
      </c>
      <c r="B104" s="2" t="s">
        <v>0</v>
      </c>
      <c r="C104">
        <v>1</v>
      </c>
      <c r="D104">
        <v>44</v>
      </c>
      <c r="E104">
        <f>IF(AND(Tabela1[[#This Row],[Gatunek drewna]]="sosna",Tabela1[[#This Row],[Klasa]]=2),E103+Tabela1[[#This Row],[Ilosc]],E103)</f>
        <v>615</v>
      </c>
      <c r="F104">
        <f t="shared" si="1"/>
        <v>22</v>
      </c>
    </row>
    <row r="105" spans="1:6" x14ac:dyDescent="0.35">
      <c r="A105" s="1">
        <v>44710</v>
      </c>
      <c r="B105" s="2" t="s">
        <v>2</v>
      </c>
      <c r="C105">
        <v>2</v>
      </c>
      <c r="D105">
        <v>54</v>
      </c>
      <c r="E105">
        <f>IF(AND(Tabela1[[#This Row],[Gatunek drewna]]="sosna",Tabela1[[#This Row],[Klasa]]=2),E104+Tabela1[[#This Row],[Ilosc]],E104)</f>
        <v>669</v>
      </c>
      <c r="F105">
        <f t="shared" si="1"/>
        <v>22</v>
      </c>
    </row>
    <row r="106" spans="1:6" x14ac:dyDescent="0.35">
      <c r="A106" s="1">
        <v>44710</v>
      </c>
      <c r="B106" s="2" t="s">
        <v>1</v>
      </c>
      <c r="C106">
        <v>2</v>
      </c>
      <c r="D106">
        <v>16</v>
      </c>
      <c r="E106">
        <f>IF(AND(Tabela1[[#This Row],[Gatunek drewna]]="sosna",Tabela1[[#This Row],[Klasa]]=2),E105+Tabela1[[#This Row],[Ilosc]],E105)</f>
        <v>669</v>
      </c>
      <c r="F106">
        <f t="shared" si="1"/>
        <v>22</v>
      </c>
    </row>
    <row r="107" spans="1:6" x14ac:dyDescent="0.35">
      <c r="A107" s="1">
        <v>44710</v>
      </c>
      <c r="B107" s="2" t="s">
        <v>2</v>
      </c>
      <c r="C107">
        <v>1</v>
      </c>
      <c r="D107">
        <v>5</v>
      </c>
      <c r="E107">
        <f>IF(AND(Tabela1[[#This Row],[Gatunek drewna]]="sosna",Tabela1[[#This Row],[Klasa]]=2),E106+Tabela1[[#This Row],[Ilosc]],E106)</f>
        <v>669</v>
      </c>
      <c r="F107">
        <f t="shared" si="1"/>
        <v>22</v>
      </c>
    </row>
    <row r="108" spans="1:6" x14ac:dyDescent="0.35">
      <c r="A108" s="1">
        <v>44716</v>
      </c>
      <c r="B108" s="2" t="s">
        <v>2</v>
      </c>
      <c r="C108">
        <v>1</v>
      </c>
      <c r="D108">
        <v>59</v>
      </c>
      <c r="E108">
        <f>IF(AND(Tabela1[[#This Row],[Gatunek drewna]]="sosna",Tabela1[[#This Row],[Klasa]]=2),E107+Tabela1[[#This Row],[Ilosc]],E107)</f>
        <v>669</v>
      </c>
      <c r="F108">
        <f t="shared" si="1"/>
        <v>23</v>
      </c>
    </row>
    <row r="109" spans="1:6" x14ac:dyDescent="0.35">
      <c r="A109" s="1">
        <v>44716</v>
      </c>
      <c r="B109" s="2" t="s">
        <v>0</v>
      </c>
      <c r="C109">
        <v>2</v>
      </c>
      <c r="D109">
        <v>39</v>
      </c>
      <c r="E109">
        <f>IF(AND(Tabela1[[#This Row],[Gatunek drewna]]="sosna",Tabela1[[#This Row],[Klasa]]=2),E108+Tabela1[[#This Row],[Ilosc]],E108)</f>
        <v>669</v>
      </c>
      <c r="F109">
        <f t="shared" si="1"/>
        <v>23</v>
      </c>
    </row>
    <row r="110" spans="1:6" x14ac:dyDescent="0.35">
      <c r="A110" s="1">
        <v>44716</v>
      </c>
      <c r="B110" s="2" t="s">
        <v>0</v>
      </c>
      <c r="C110">
        <v>1</v>
      </c>
      <c r="D110">
        <v>43</v>
      </c>
      <c r="E110">
        <f>IF(AND(Tabela1[[#This Row],[Gatunek drewna]]="sosna",Tabela1[[#This Row],[Klasa]]=2),E109+Tabela1[[#This Row],[Ilosc]],E109)</f>
        <v>669</v>
      </c>
      <c r="F110">
        <f t="shared" si="1"/>
        <v>23</v>
      </c>
    </row>
    <row r="111" spans="1:6" x14ac:dyDescent="0.35">
      <c r="A111" s="1">
        <v>44717</v>
      </c>
      <c r="B111" s="2" t="s">
        <v>0</v>
      </c>
      <c r="C111">
        <v>2</v>
      </c>
      <c r="D111">
        <v>56</v>
      </c>
      <c r="E111">
        <f>IF(AND(Tabela1[[#This Row],[Gatunek drewna]]="sosna",Tabela1[[#This Row],[Klasa]]=2),E110+Tabela1[[#This Row],[Ilosc]],E110)</f>
        <v>669</v>
      </c>
      <c r="F111">
        <f t="shared" si="1"/>
        <v>23</v>
      </c>
    </row>
    <row r="112" spans="1:6" x14ac:dyDescent="0.35">
      <c r="A112" s="1">
        <v>44717</v>
      </c>
      <c r="B112" s="2" t="s">
        <v>1</v>
      </c>
      <c r="C112">
        <v>1</v>
      </c>
      <c r="D112">
        <v>20</v>
      </c>
      <c r="E112">
        <f>IF(AND(Tabela1[[#This Row],[Gatunek drewna]]="sosna",Tabela1[[#This Row],[Klasa]]=2),E111+Tabela1[[#This Row],[Ilosc]],E111)</f>
        <v>669</v>
      </c>
      <c r="F112">
        <f t="shared" si="1"/>
        <v>23</v>
      </c>
    </row>
    <row r="113" spans="1:6" x14ac:dyDescent="0.35">
      <c r="A113" s="1">
        <v>44717</v>
      </c>
      <c r="B113" s="2" t="s">
        <v>2</v>
      </c>
      <c r="C113">
        <v>2</v>
      </c>
      <c r="D113">
        <v>49</v>
      </c>
      <c r="E113">
        <f>IF(AND(Tabela1[[#This Row],[Gatunek drewna]]="sosna",Tabela1[[#This Row],[Klasa]]=2),E112+Tabela1[[#This Row],[Ilosc]],E112)</f>
        <v>718</v>
      </c>
      <c r="F113">
        <f t="shared" si="1"/>
        <v>23</v>
      </c>
    </row>
    <row r="114" spans="1:6" x14ac:dyDescent="0.35">
      <c r="A114" s="1">
        <v>44717</v>
      </c>
      <c r="B114" s="2" t="s">
        <v>1</v>
      </c>
      <c r="C114">
        <v>2</v>
      </c>
      <c r="D114">
        <v>38</v>
      </c>
      <c r="E114">
        <f>IF(AND(Tabela1[[#This Row],[Gatunek drewna]]="sosna",Tabela1[[#This Row],[Klasa]]=2),E113+Tabela1[[#This Row],[Ilosc]],E113)</f>
        <v>718</v>
      </c>
      <c r="F114">
        <f t="shared" si="1"/>
        <v>23</v>
      </c>
    </row>
    <row r="115" spans="1:6" x14ac:dyDescent="0.35">
      <c r="A115" s="1">
        <v>44723</v>
      </c>
      <c r="B115" s="2" t="s">
        <v>0</v>
      </c>
      <c r="C115">
        <v>1</v>
      </c>
      <c r="D115">
        <v>46</v>
      </c>
      <c r="E115">
        <f>IF(AND(Tabela1[[#This Row],[Gatunek drewna]]="sosna",Tabela1[[#This Row],[Klasa]]=2),E114+Tabela1[[#This Row],[Ilosc]],E114)</f>
        <v>718</v>
      </c>
      <c r="F115">
        <f t="shared" si="1"/>
        <v>24</v>
      </c>
    </row>
    <row r="116" spans="1:6" x14ac:dyDescent="0.35">
      <c r="A116" s="1">
        <v>44723</v>
      </c>
      <c r="B116" s="2" t="s">
        <v>2</v>
      </c>
      <c r="C116">
        <v>1</v>
      </c>
      <c r="D116">
        <v>59</v>
      </c>
      <c r="E116">
        <f>IF(AND(Tabela1[[#This Row],[Gatunek drewna]]="sosna",Tabela1[[#This Row],[Klasa]]=2),E115+Tabela1[[#This Row],[Ilosc]],E115)</f>
        <v>718</v>
      </c>
      <c r="F116">
        <f t="shared" si="1"/>
        <v>24</v>
      </c>
    </row>
    <row r="117" spans="1:6" x14ac:dyDescent="0.35">
      <c r="A117" s="1">
        <v>44723</v>
      </c>
      <c r="B117" s="2" t="s">
        <v>1</v>
      </c>
      <c r="C117">
        <v>2</v>
      </c>
      <c r="D117">
        <v>68</v>
      </c>
      <c r="E117">
        <f>IF(AND(Tabela1[[#This Row],[Gatunek drewna]]="sosna",Tabela1[[#This Row],[Klasa]]=2),E116+Tabela1[[#This Row],[Ilosc]],E116)</f>
        <v>718</v>
      </c>
      <c r="F117">
        <f t="shared" si="1"/>
        <v>24</v>
      </c>
    </row>
    <row r="118" spans="1:6" x14ac:dyDescent="0.35">
      <c r="A118" s="1">
        <v>44724</v>
      </c>
      <c r="B118" s="2" t="s">
        <v>0</v>
      </c>
      <c r="C118">
        <v>1</v>
      </c>
      <c r="D118">
        <v>52</v>
      </c>
      <c r="E118">
        <f>IF(AND(Tabela1[[#This Row],[Gatunek drewna]]="sosna",Tabela1[[#This Row],[Klasa]]=2),E117+Tabela1[[#This Row],[Ilosc]],E117)</f>
        <v>718</v>
      </c>
      <c r="F118">
        <f t="shared" si="1"/>
        <v>24</v>
      </c>
    </row>
    <row r="119" spans="1:6" x14ac:dyDescent="0.35">
      <c r="A119" s="1">
        <v>44724</v>
      </c>
      <c r="B119" s="2" t="s">
        <v>2</v>
      </c>
      <c r="C119">
        <v>2</v>
      </c>
      <c r="D119">
        <v>36</v>
      </c>
      <c r="E119">
        <f>IF(AND(Tabela1[[#This Row],[Gatunek drewna]]="sosna",Tabela1[[#This Row],[Klasa]]=2),E118+Tabela1[[#This Row],[Ilosc]],E118)</f>
        <v>754</v>
      </c>
      <c r="F119">
        <f t="shared" si="1"/>
        <v>24</v>
      </c>
    </row>
    <row r="120" spans="1:6" x14ac:dyDescent="0.35">
      <c r="A120" s="1">
        <v>44730</v>
      </c>
      <c r="B120" s="2" t="s">
        <v>1</v>
      </c>
      <c r="C120">
        <v>2</v>
      </c>
      <c r="D120">
        <v>11</v>
      </c>
      <c r="E120">
        <f>IF(AND(Tabela1[[#This Row],[Gatunek drewna]]="sosna",Tabela1[[#This Row],[Klasa]]=2),E119+Tabela1[[#This Row],[Ilosc]],E119)</f>
        <v>754</v>
      </c>
      <c r="F120">
        <f t="shared" si="1"/>
        <v>25</v>
      </c>
    </row>
    <row r="121" spans="1:6" x14ac:dyDescent="0.35">
      <c r="A121" s="1">
        <v>44730</v>
      </c>
      <c r="B121" s="2" t="s">
        <v>2</v>
      </c>
      <c r="C121">
        <v>1</v>
      </c>
      <c r="D121">
        <v>66</v>
      </c>
      <c r="E121">
        <f>IF(AND(Tabela1[[#This Row],[Gatunek drewna]]="sosna",Tabela1[[#This Row],[Klasa]]=2),E120+Tabela1[[#This Row],[Ilosc]],E120)</f>
        <v>754</v>
      </c>
      <c r="F121">
        <f t="shared" si="1"/>
        <v>25</v>
      </c>
    </row>
    <row r="122" spans="1:6" x14ac:dyDescent="0.35">
      <c r="A122" s="1">
        <v>44730</v>
      </c>
      <c r="B122" s="2" t="s">
        <v>0</v>
      </c>
      <c r="C122">
        <v>2</v>
      </c>
      <c r="D122">
        <v>10</v>
      </c>
      <c r="E122">
        <f>IF(AND(Tabela1[[#This Row],[Gatunek drewna]]="sosna",Tabela1[[#This Row],[Klasa]]=2),E121+Tabela1[[#This Row],[Ilosc]],E121)</f>
        <v>754</v>
      </c>
      <c r="F122">
        <f t="shared" si="1"/>
        <v>25</v>
      </c>
    </row>
    <row r="123" spans="1:6" x14ac:dyDescent="0.35">
      <c r="A123" s="1">
        <v>44731</v>
      </c>
      <c r="B123" s="2" t="s">
        <v>2</v>
      </c>
      <c r="C123">
        <v>2</v>
      </c>
      <c r="D123">
        <v>56</v>
      </c>
      <c r="E123">
        <f>IF(AND(Tabela1[[#This Row],[Gatunek drewna]]="sosna",Tabela1[[#This Row],[Klasa]]=2),E122+Tabela1[[#This Row],[Ilosc]],E122)</f>
        <v>810</v>
      </c>
      <c r="F123">
        <f t="shared" si="1"/>
        <v>25</v>
      </c>
    </row>
    <row r="124" spans="1:6" x14ac:dyDescent="0.35">
      <c r="A124" s="1">
        <v>44731</v>
      </c>
      <c r="B124" s="2" t="s">
        <v>0</v>
      </c>
      <c r="C124">
        <v>1</v>
      </c>
      <c r="D124">
        <v>32</v>
      </c>
      <c r="E124">
        <f>IF(AND(Tabela1[[#This Row],[Gatunek drewna]]="sosna",Tabela1[[#This Row],[Klasa]]=2),E123+Tabela1[[#This Row],[Ilosc]],E123)</f>
        <v>810</v>
      </c>
      <c r="F124">
        <f t="shared" si="1"/>
        <v>25</v>
      </c>
    </row>
    <row r="125" spans="1:6" x14ac:dyDescent="0.35">
      <c r="A125" s="1">
        <v>44731</v>
      </c>
      <c r="B125" s="2" t="s">
        <v>2</v>
      </c>
      <c r="C125">
        <v>1</v>
      </c>
      <c r="D125">
        <v>7</v>
      </c>
      <c r="E125">
        <f>IF(AND(Tabela1[[#This Row],[Gatunek drewna]]="sosna",Tabela1[[#This Row],[Klasa]]=2),E124+Tabela1[[#This Row],[Ilosc]],E124)</f>
        <v>810</v>
      </c>
      <c r="F125">
        <f t="shared" si="1"/>
        <v>25</v>
      </c>
    </row>
    <row r="126" spans="1:6" x14ac:dyDescent="0.35">
      <c r="A126" s="1">
        <v>44731</v>
      </c>
      <c r="B126" s="2" t="s">
        <v>0</v>
      </c>
      <c r="C126">
        <v>2</v>
      </c>
      <c r="D126">
        <v>62</v>
      </c>
      <c r="E126">
        <f>IF(AND(Tabela1[[#This Row],[Gatunek drewna]]="sosna",Tabela1[[#This Row],[Klasa]]=2),E125+Tabela1[[#This Row],[Ilosc]],E125)</f>
        <v>810</v>
      </c>
      <c r="F126">
        <f t="shared" si="1"/>
        <v>25</v>
      </c>
    </row>
    <row r="127" spans="1:6" x14ac:dyDescent="0.35">
      <c r="A127" s="1">
        <v>44737</v>
      </c>
      <c r="B127" s="2" t="s">
        <v>1</v>
      </c>
      <c r="C127">
        <v>1</v>
      </c>
      <c r="D127">
        <v>9</v>
      </c>
      <c r="E127">
        <f>IF(AND(Tabela1[[#This Row],[Gatunek drewna]]="sosna",Tabela1[[#This Row],[Klasa]]=2),E126+Tabela1[[#This Row],[Ilosc]],E126)</f>
        <v>810</v>
      </c>
      <c r="F127">
        <f t="shared" si="1"/>
        <v>26</v>
      </c>
    </row>
    <row r="128" spans="1:6" x14ac:dyDescent="0.35">
      <c r="A128" s="1">
        <v>44737</v>
      </c>
      <c r="B128" s="2" t="s">
        <v>0</v>
      </c>
      <c r="C128">
        <v>1</v>
      </c>
      <c r="D128">
        <v>60</v>
      </c>
      <c r="E128">
        <f>IF(AND(Tabela1[[#This Row],[Gatunek drewna]]="sosna",Tabela1[[#This Row],[Klasa]]=2),E127+Tabela1[[#This Row],[Ilosc]],E127)</f>
        <v>810</v>
      </c>
      <c r="F128">
        <f t="shared" si="1"/>
        <v>26</v>
      </c>
    </row>
    <row r="129" spans="1:6" x14ac:dyDescent="0.35">
      <c r="A129" s="1">
        <v>44737</v>
      </c>
      <c r="B129" s="2" t="s">
        <v>2</v>
      </c>
      <c r="C129">
        <v>1</v>
      </c>
      <c r="D129">
        <v>29</v>
      </c>
      <c r="E129">
        <f>IF(AND(Tabela1[[#This Row],[Gatunek drewna]]="sosna",Tabela1[[#This Row],[Klasa]]=2),E128+Tabela1[[#This Row],[Ilosc]],E128)</f>
        <v>810</v>
      </c>
      <c r="F129">
        <f t="shared" si="1"/>
        <v>26</v>
      </c>
    </row>
    <row r="130" spans="1:6" x14ac:dyDescent="0.35">
      <c r="A130" s="1">
        <v>44738</v>
      </c>
      <c r="B130" s="2" t="s">
        <v>1</v>
      </c>
      <c r="C130">
        <v>2</v>
      </c>
      <c r="D130">
        <v>7</v>
      </c>
      <c r="E130">
        <f>IF(AND(Tabela1[[#This Row],[Gatunek drewna]]="sosna",Tabela1[[#This Row],[Klasa]]=2),E129+Tabela1[[#This Row],[Ilosc]],E129)</f>
        <v>810</v>
      </c>
      <c r="F130">
        <f t="shared" si="1"/>
        <v>26</v>
      </c>
    </row>
    <row r="131" spans="1:6" x14ac:dyDescent="0.35">
      <c r="A131" s="1">
        <v>44738</v>
      </c>
      <c r="B131" s="2" t="s">
        <v>0</v>
      </c>
      <c r="C131">
        <v>2</v>
      </c>
      <c r="D131">
        <v>19</v>
      </c>
      <c r="E131">
        <f>IF(AND(Tabela1[[#This Row],[Gatunek drewna]]="sosna",Tabela1[[#This Row],[Klasa]]=2),E130+Tabela1[[#This Row],[Ilosc]],E130)</f>
        <v>810</v>
      </c>
      <c r="F131">
        <f t="shared" si="1"/>
        <v>26</v>
      </c>
    </row>
    <row r="132" spans="1:6" x14ac:dyDescent="0.35">
      <c r="A132" s="1">
        <v>44738</v>
      </c>
      <c r="B132" s="2" t="s">
        <v>0</v>
      </c>
      <c r="C132">
        <v>1</v>
      </c>
      <c r="D132">
        <v>15</v>
      </c>
      <c r="E132">
        <f>IF(AND(Tabela1[[#This Row],[Gatunek drewna]]="sosna",Tabela1[[#This Row],[Klasa]]=2),E131+Tabela1[[#This Row],[Ilosc]],E131)</f>
        <v>810</v>
      </c>
      <c r="F132">
        <f t="shared" ref="F132:F195" si="2">IF(A132-A131&gt;1,F131+1,F131)</f>
        <v>26</v>
      </c>
    </row>
    <row r="133" spans="1:6" x14ac:dyDescent="0.35">
      <c r="A133" s="1">
        <v>44744</v>
      </c>
      <c r="B133" s="2" t="s">
        <v>1</v>
      </c>
      <c r="C133">
        <v>1</v>
      </c>
      <c r="D133">
        <v>14</v>
      </c>
      <c r="E133">
        <f>IF(AND(Tabela1[[#This Row],[Gatunek drewna]]="sosna",Tabela1[[#This Row],[Klasa]]=2),E132+Tabela1[[#This Row],[Ilosc]],E132)</f>
        <v>810</v>
      </c>
      <c r="F133">
        <f t="shared" si="2"/>
        <v>27</v>
      </c>
    </row>
    <row r="134" spans="1:6" x14ac:dyDescent="0.35">
      <c r="A134" s="1">
        <v>44745</v>
      </c>
      <c r="B134" s="2" t="s">
        <v>1</v>
      </c>
      <c r="C134">
        <v>1</v>
      </c>
      <c r="D134">
        <v>33</v>
      </c>
      <c r="E134">
        <f>IF(AND(Tabela1[[#This Row],[Gatunek drewna]]="sosna",Tabela1[[#This Row],[Klasa]]=2),E133+Tabela1[[#This Row],[Ilosc]],E133)</f>
        <v>810</v>
      </c>
      <c r="F134">
        <f t="shared" si="2"/>
        <v>27</v>
      </c>
    </row>
    <row r="135" spans="1:6" x14ac:dyDescent="0.35">
      <c r="A135" s="1">
        <v>44745</v>
      </c>
      <c r="B135" s="2" t="s">
        <v>2</v>
      </c>
      <c r="C135">
        <v>2</v>
      </c>
      <c r="D135">
        <v>39</v>
      </c>
      <c r="E135">
        <f>IF(AND(Tabela1[[#This Row],[Gatunek drewna]]="sosna",Tabela1[[#This Row],[Klasa]]=2),E134+Tabela1[[#This Row],[Ilosc]],E134)</f>
        <v>849</v>
      </c>
      <c r="F135">
        <f t="shared" si="2"/>
        <v>27</v>
      </c>
    </row>
    <row r="136" spans="1:6" x14ac:dyDescent="0.35">
      <c r="A136" s="1">
        <v>44745</v>
      </c>
      <c r="B136" s="2" t="s">
        <v>1</v>
      </c>
      <c r="C136">
        <v>2</v>
      </c>
      <c r="D136">
        <v>31</v>
      </c>
      <c r="E136">
        <f>IF(AND(Tabela1[[#This Row],[Gatunek drewna]]="sosna",Tabela1[[#This Row],[Klasa]]=2),E135+Tabela1[[#This Row],[Ilosc]],E135)</f>
        <v>849</v>
      </c>
      <c r="F136">
        <f t="shared" si="2"/>
        <v>27</v>
      </c>
    </row>
    <row r="137" spans="1:6" x14ac:dyDescent="0.35">
      <c r="A137" s="1">
        <v>44751</v>
      </c>
      <c r="B137" s="2" t="s">
        <v>2</v>
      </c>
      <c r="C137">
        <v>1</v>
      </c>
      <c r="D137">
        <v>50</v>
      </c>
      <c r="E137">
        <f>IF(AND(Tabela1[[#This Row],[Gatunek drewna]]="sosna",Tabela1[[#This Row],[Klasa]]=2),E136+Tabela1[[#This Row],[Ilosc]],E136)</f>
        <v>849</v>
      </c>
      <c r="F137">
        <f t="shared" si="2"/>
        <v>28</v>
      </c>
    </row>
    <row r="138" spans="1:6" x14ac:dyDescent="0.35">
      <c r="A138" s="1">
        <v>44751</v>
      </c>
      <c r="B138" s="2" t="s">
        <v>1</v>
      </c>
      <c r="C138">
        <v>2</v>
      </c>
      <c r="D138">
        <v>56</v>
      </c>
      <c r="E138">
        <f>IF(AND(Tabela1[[#This Row],[Gatunek drewna]]="sosna",Tabela1[[#This Row],[Klasa]]=2),E137+Tabela1[[#This Row],[Ilosc]],E137)</f>
        <v>849</v>
      </c>
      <c r="F138">
        <f t="shared" si="2"/>
        <v>28</v>
      </c>
    </row>
    <row r="139" spans="1:6" x14ac:dyDescent="0.35">
      <c r="A139" s="1">
        <v>44751</v>
      </c>
      <c r="B139" s="2" t="s">
        <v>0</v>
      </c>
      <c r="C139">
        <v>1</v>
      </c>
      <c r="D139">
        <v>65</v>
      </c>
      <c r="E139">
        <f>IF(AND(Tabela1[[#This Row],[Gatunek drewna]]="sosna",Tabela1[[#This Row],[Klasa]]=2),E138+Tabela1[[#This Row],[Ilosc]],E138)</f>
        <v>849</v>
      </c>
      <c r="F139">
        <f t="shared" si="2"/>
        <v>28</v>
      </c>
    </row>
    <row r="140" spans="1:6" x14ac:dyDescent="0.35">
      <c r="A140" s="1">
        <v>44752</v>
      </c>
      <c r="B140" s="2" t="s">
        <v>1</v>
      </c>
      <c r="C140">
        <v>2</v>
      </c>
      <c r="D140">
        <v>26</v>
      </c>
      <c r="E140">
        <f>IF(AND(Tabela1[[#This Row],[Gatunek drewna]]="sosna",Tabela1[[#This Row],[Klasa]]=2),E139+Tabela1[[#This Row],[Ilosc]],E139)</f>
        <v>849</v>
      </c>
      <c r="F140">
        <f t="shared" si="2"/>
        <v>28</v>
      </c>
    </row>
    <row r="141" spans="1:6" x14ac:dyDescent="0.35">
      <c r="A141" s="1">
        <v>44752</v>
      </c>
      <c r="B141" s="2" t="s">
        <v>0</v>
      </c>
      <c r="C141">
        <v>1</v>
      </c>
      <c r="D141">
        <v>30</v>
      </c>
      <c r="E141">
        <f>IF(AND(Tabela1[[#This Row],[Gatunek drewna]]="sosna",Tabela1[[#This Row],[Klasa]]=2),E140+Tabela1[[#This Row],[Ilosc]],E140)</f>
        <v>849</v>
      </c>
      <c r="F141">
        <f t="shared" si="2"/>
        <v>28</v>
      </c>
    </row>
    <row r="142" spans="1:6" x14ac:dyDescent="0.35">
      <c r="A142" s="1">
        <v>44752</v>
      </c>
      <c r="B142" s="2" t="s">
        <v>2</v>
      </c>
      <c r="C142">
        <v>2</v>
      </c>
      <c r="D142">
        <v>56</v>
      </c>
      <c r="E142">
        <f>IF(AND(Tabela1[[#This Row],[Gatunek drewna]]="sosna",Tabela1[[#This Row],[Klasa]]=2),E141+Tabela1[[#This Row],[Ilosc]],E141)</f>
        <v>905</v>
      </c>
      <c r="F142">
        <f t="shared" si="2"/>
        <v>28</v>
      </c>
    </row>
    <row r="143" spans="1:6" x14ac:dyDescent="0.35">
      <c r="A143" s="1">
        <v>44752</v>
      </c>
      <c r="B143" s="2" t="s">
        <v>2</v>
      </c>
      <c r="C143">
        <v>1</v>
      </c>
      <c r="D143">
        <v>32</v>
      </c>
      <c r="E143">
        <f>IF(AND(Tabela1[[#This Row],[Gatunek drewna]]="sosna",Tabela1[[#This Row],[Klasa]]=2),E142+Tabela1[[#This Row],[Ilosc]],E142)</f>
        <v>905</v>
      </c>
      <c r="F143">
        <f t="shared" si="2"/>
        <v>28</v>
      </c>
    </row>
    <row r="144" spans="1:6" x14ac:dyDescent="0.35">
      <c r="A144" s="1">
        <v>44758</v>
      </c>
      <c r="B144" s="2" t="s">
        <v>2</v>
      </c>
      <c r="C144">
        <v>2</v>
      </c>
      <c r="D144">
        <v>49</v>
      </c>
      <c r="E144">
        <f>IF(AND(Tabela1[[#This Row],[Gatunek drewna]]="sosna",Tabela1[[#This Row],[Klasa]]=2),E143+Tabela1[[#This Row],[Ilosc]],E143)</f>
        <v>954</v>
      </c>
      <c r="F144">
        <f t="shared" si="2"/>
        <v>29</v>
      </c>
    </row>
    <row r="145" spans="1:6" x14ac:dyDescent="0.35">
      <c r="A145" s="1">
        <v>44758</v>
      </c>
      <c r="B145" s="2" t="s">
        <v>1</v>
      </c>
      <c r="C145">
        <v>1</v>
      </c>
      <c r="D145">
        <v>21</v>
      </c>
      <c r="E145">
        <f>IF(AND(Tabela1[[#This Row],[Gatunek drewna]]="sosna",Tabela1[[#This Row],[Klasa]]=2),E144+Tabela1[[#This Row],[Ilosc]],E144)</f>
        <v>954</v>
      </c>
      <c r="F145">
        <f t="shared" si="2"/>
        <v>29</v>
      </c>
    </row>
    <row r="146" spans="1:6" x14ac:dyDescent="0.35">
      <c r="A146" s="1">
        <v>44758</v>
      </c>
      <c r="B146" s="2" t="s">
        <v>0</v>
      </c>
      <c r="C146">
        <v>2</v>
      </c>
      <c r="D146">
        <v>62</v>
      </c>
      <c r="E146">
        <f>IF(AND(Tabela1[[#This Row],[Gatunek drewna]]="sosna",Tabela1[[#This Row],[Klasa]]=2),E145+Tabela1[[#This Row],[Ilosc]],E145)</f>
        <v>954</v>
      </c>
      <c r="F146">
        <f t="shared" si="2"/>
        <v>29</v>
      </c>
    </row>
    <row r="147" spans="1:6" x14ac:dyDescent="0.35">
      <c r="A147" s="1">
        <v>44758</v>
      </c>
      <c r="B147" s="2" t="s">
        <v>1</v>
      </c>
      <c r="C147">
        <v>2</v>
      </c>
      <c r="D147">
        <v>4</v>
      </c>
      <c r="E147">
        <f>IF(AND(Tabela1[[#This Row],[Gatunek drewna]]="sosna",Tabela1[[#This Row],[Klasa]]=2),E146+Tabela1[[#This Row],[Ilosc]],E146)</f>
        <v>954</v>
      </c>
      <c r="F147">
        <f t="shared" si="2"/>
        <v>29</v>
      </c>
    </row>
    <row r="148" spans="1:6" x14ac:dyDescent="0.35">
      <c r="A148" s="1">
        <v>44759</v>
      </c>
      <c r="B148" s="2" t="s">
        <v>2</v>
      </c>
      <c r="C148">
        <v>1</v>
      </c>
      <c r="D148">
        <v>56</v>
      </c>
      <c r="E148">
        <f>IF(AND(Tabela1[[#This Row],[Gatunek drewna]]="sosna",Tabela1[[#This Row],[Klasa]]=2),E147+Tabela1[[#This Row],[Ilosc]],E147)</f>
        <v>954</v>
      </c>
      <c r="F148">
        <f t="shared" si="2"/>
        <v>29</v>
      </c>
    </row>
    <row r="149" spans="1:6" x14ac:dyDescent="0.35">
      <c r="A149" s="1">
        <v>44765</v>
      </c>
      <c r="B149" s="2" t="s">
        <v>2</v>
      </c>
      <c r="C149">
        <v>1</v>
      </c>
      <c r="D149">
        <v>47</v>
      </c>
      <c r="E149">
        <f>IF(AND(Tabela1[[#This Row],[Gatunek drewna]]="sosna",Tabela1[[#This Row],[Klasa]]=2),E148+Tabela1[[#This Row],[Ilosc]],E148)</f>
        <v>954</v>
      </c>
      <c r="F149">
        <f t="shared" si="2"/>
        <v>30</v>
      </c>
    </row>
    <row r="150" spans="1:6" x14ac:dyDescent="0.35">
      <c r="A150" s="1">
        <v>44765</v>
      </c>
      <c r="B150" s="2" t="s">
        <v>1</v>
      </c>
      <c r="C150">
        <v>2</v>
      </c>
      <c r="D150">
        <v>39</v>
      </c>
      <c r="E150">
        <f>IF(AND(Tabela1[[#This Row],[Gatunek drewna]]="sosna",Tabela1[[#This Row],[Klasa]]=2),E149+Tabela1[[#This Row],[Ilosc]],E149)</f>
        <v>954</v>
      </c>
      <c r="F150">
        <f t="shared" si="2"/>
        <v>30</v>
      </c>
    </row>
    <row r="151" spans="1:6" x14ac:dyDescent="0.35">
      <c r="A151" s="1">
        <v>44765</v>
      </c>
      <c r="B151" s="2" t="s">
        <v>1</v>
      </c>
      <c r="C151">
        <v>1</v>
      </c>
      <c r="D151">
        <v>57</v>
      </c>
      <c r="E151">
        <f>IF(AND(Tabela1[[#This Row],[Gatunek drewna]]="sosna",Tabela1[[#This Row],[Klasa]]=2),E150+Tabela1[[#This Row],[Ilosc]],E150)</f>
        <v>954</v>
      </c>
      <c r="F151">
        <f t="shared" si="2"/>
        <v>30</v>
      </c>
    </row>
    <row r="152" spans="1:6" x14ac:dyDescent="0.35">
      <c r="A152" s="1">
        <v>44765</v>
      </c>
      <c r="B152" s="2" t="s">
        <v>0</v>
      </c>
      <c r="C152">
        <v>1</v>
      </c>
      <c r="D152">
        <v>4</v>
      </c>
      <c r="E152">
        <f>IF(AND(Tabela1[[#This Row],[Gatunek drewna]]="sosna",Tabela1[[#This Row],[Klasa]]=2),E151+Tabela1[[#This Row],[Ilosc]],E151)</f>
        <v>954</v>
      </c>
      <c r="F152">
        <f t="shared" si="2"/>
        <v>30</v>
      </c>
    </row>
    <row r="153" spans="1:6" x14ac:dyDescent="0.35">
      <c r="A153" s="1">
        <v>44766</v>
      </c>
      <c r="B153" s="2" t="s">
        <v>1</v>
      </c>
      <c r="C153">
        <v>1</v>
      </c>
      <c r="D153">
        <v>35</v>
      </c>
      <c r="E153">
        <f>IF(AND(Tabela1[[#This Row],[Gatunek drewna]]="sosna",Tabela1[[#This Row],[Klasa]]=2),E152+Tabela1[[#This Row],[Ilosc]],E152)</f>
        <v>954</v>
      </c>
      <c r="F153">
        <f t="shared" si="2"/>
        <v>30</v>
      </c>
    </row>
    <row r="154" spans="1:6" x14ac:dyDescent="0.35">
      <c r="A154" s="1">
        <v>44772</v>
      </c>
      <c r="B154" s="2" t="s">
        <v>1</v>
      </c>
      <c r="C154">
        <v>1</v>
      </c>
      <c r="D154">
        <v>22</v>
      </c>
      <c r="E154">
        <f>IF(AND(Tabela1[[#This Row],[Gatunek drewna]]="sosna",Tabela1[[#This Row],[Klasa]]=2),E153+Tabela1[[#This Row],[Ilosc]],E153)</f>
        <v>954</v>
      </c>
      <c r="F154">
        <f t="shared" si="2"/>
        <v>31</v>
      </c>
    </row>
    <row r="155" spans="1:6" x14ac:dyDescent="0.35">
      <c r="A155" s="1">
        <v>44773</v>
      </c>
      <c r="B155" s="2" t="s">
        <v>0</v>
      </c>
      <c r="C155">
        <v>2</v>
      </c>
      <c r="D155">
        <v>51</v>
      </c>
      <c r="E155">
        <f>IF(AND(Tabela1[[#This Row],[Gatunek drewna]]="sosna",Tabela1[[#This Row],[Klasa]]=2),E154+Tabela1[[#This Row],[Ilosc]],E154)</f>
        <v>954</v>
      </c>
      <c r="F155">
        <f t="shared" si="2"/>
        <v>31</v>
      </c>
    </row>
    <row r="156" spans="1:6" x14ac:dyDescent="0.35">
      <c r="A156" s="1">
        <v>44773</v>
      </c>
      <c r="B156" s="2" t="s">
        <v>1</v>
      </c>
      <c r="C156">
        <v>2</v>
      </c>
      <c r="D156">
        <v>67</v>
      </c>
      <c r="E156">
        <f>IF(AND(Tabela1[[#This Row],[Gatunek drewna]]="sosna",Tabela1[[#This Row],[Klasa]]=2),E155+Tabela1[[#This Row],[Ilosc]],E155)</f>
        <v>954</v>
      </c>
      <c r="F156">
        <f t="shared" si="2"/>
        <v>31</v>
      </c>
    </row>
    <row r="157" spans="1:6" x14ac:dyDescent="0.35">
      <c r="A157" s="1">
        <v>44773</v>
      </c>
      <c r="B157" s="2" t="s">
        <v>0</v>
      </c>
      <c r="C157">
        <v>1</v>
      </c>
      <c r="D157">
        <v>57</v>
      </c>
      <c r="E157">
        <f>IF(AND(Tabela1[[#This Row],[Gatunek drewna]]="sosna",Tabela1[[#This Row],[Klasa]]=2),E156+Tabela1[[#This Row],[Ilosc]],E156)</f>
        <v>954</v>
      </c>
      <c r="F157">
        <f t="shared" si="2"/>
        <v>31</v>
      </c>
    </row>
    <row r="158" spans="1:6" x14ac:dyDescent="0.35">
      <c r="A158" s="1">
        <v>44779</v>
      </c>
      <c r="B158" s="2" t="s">
        <v>2</v>
      </c>
      <c r="C158">
        <v>1</v>
      </c>
      <c r="D158">
        <v>8</v>
      </c>
      <c r="E158">
        <f>IF(AND(Tabela1[[#This Row],[Gatunek drewna]]="sosna",Tabela1[[#This Row],[Klasa]]=2),E157+Tabela1[[#This Row],[Ilosc]],E157)</f>
        <v>954</v>
      </c>
      <c r="F158">
        <f t="shared" si="2"/>
        <v>32</v>
      </c>
    </row>
    <row r="159" spans="1:6" x14ac:dyDescent="0.35">
      <c r="A159" s="1">
        <v>44779</v>
      </c>
      <c r="B159" s="2" t="s">
        <v>1</v>
      </c>
      <c r="C159">
        <v>2</v>
      </c>
      <c r="D159">
        <v>27</v>
      </c>
      <c r="E159">
        <f>IF(AND(Tabela1[[#This Row],[Gatunek drewna]]="sosna",Tabela1[[#This Row],[Klasa]]=2),E158+Tabela1[[#This Row],[Ilosc]],E158)</f>
        <v>954</v>
      </c>
      <c r="F159">
        <f t="shared" si="2"/>
        <v>32</v>
      </c>
    </row>
    <row r="160" spans="1:6" x14ac:dyDescent="0.35">
      <c r="A160" s="1">
        <v>44779</v>
      </c>
      <c r="B160" s="2" t="s">
        <v>0</v>
      </c>
      <c r="C160">
        <v>2</v>
      </c>
      <c r="D160">
        <v>11</v>
      </c>
      <c r="E160">
        <f>IF(AND(Tabela1[[#This Row],[Gatunek drewna]]="sosna",Tabela1[[#This Row],[Klasa]]=2),E159+Tabela1[[#This Row],[Ilosc]],E159)</f>
        <v>954</v>
      </c>
      <c r="F160">
        <f t="shared" si="2"/>
        <v>32</v>
      </c>
    </row>
    <row r="161" spans="1:6" x14ac:dyDescent="0.35">
      <c r="A161" s="1">
        <v>44779</v>
      </c>
      <c r="B161" s="2" t="s">
        <v>1</v>
      </c>
      <c r="C161">
        <v>1</v>
      </c>
      <c r="D161">
        <v>45</v>
      </c>
      <c r="E161">
        <f>IF(AND(Tabela1[[#This Row],[Gatunek drewna]]="sosna",Tabela1[[#This Row],[Klasa]]=2),E160+Tabela1[[#This Row],[Ilosc]],E160)</f>
        <v>954</v>
      </c>
      <c r="F161">
        <f t="shared" si="2"/>
        <v>32</v>
      </c>
    </row>
    <row r="162" spans="1:6" x14ac:dyDescent="0.35">
      <c r="A162" s="1">
        <v>44780</v>
      </c>
      <c r="B162" s="2" t="s">
        <v>0</v>
      </c>
      <c r="C162">
        <v>1</v>
      </c>
      <c r="D162">
        <v>41</v>
      </c>
      <c r="E162">
        <f>IF(AND(Tabela1[[#This Row],[Gatunek drewna]]="sosna",Tabela1[[#This Row],[Klasa]]=2),E161+Tabela1[[#This Row],[Ilosc]],E161)</f>
        <v>954</v>
      </c>
      <c r="F162">
        <f t="shared" si="2"/>
        <v>32</v>
      </c>
    </row>
    <row r="163" spans="1:6" x14ac:dyDescent="0.35">
      <c r="A163" s="1">
        <v>44780</v>
      </c>
      <c r="B163" s="2" t="s">
        <v>0</v>
      </c>
      <c r="C163">
        <v>2</v>
      </c>
      <c r="D163">
        <v>65</v>
      </c>
      <c r="E163">
        <f>IF(AND(Tabela1[[#This Row],[Gatunek drewna]]="sosna",Tabela1[[#This Row],[Klasa]]=2),E162+Tabela1[[#This Row],[Ilosc]],E162)</f>
        <v>954</v>
      </c>
      <c r="F163">
        <f t="shared" si="2"/>
        <v>32</v>
      </c>
    </row>
    <row r="164" spans="1:6" x14ac:dyDescent="0.35">
      <c r="A164" s="1">
        <v>44780</v>
      </c>
      <c r="B164" s="2" t="s">
        <v>1</v>
      </c>
      <c r="C164">
        <v>1</v>
      </c>
      <c r="D164">
        <v>51</v>
      </c>
      <c r="E164">
        <f>IF(AND(Tabela1[[#This Row],[Gatunek drewna]]="sosna",Tabela1[[#This Row],[Klasa]]=2),E163+Tabela1[[#This Row],[Ilosc]],E163)</f>
        <v>954</v>
      </c>
      <c r="F164">
        <f t="shared" si="2"/>
        <v>32</v>
      </c>
    </row>
    <row r="165" spans="1:6" x14ac:dyDescent="0.35">
      <c r="A165" s="1">
        <v>44780</v>
      </c>
      <c r="B165" s="2" t="s">
        <v>1</v>
      </c>
      <c r="C165">
        <v>2</v>
      </c>
      <c r="D165">
        <v>46</v>
      </c>
      <c r="E165">
        <f>IF(AND(Tabela1[[#This Row],[Gatunek drewna]]="sosna",Tabela1[[#This Row],[Klasa]]=2),E164+Tabela1[[#This Row],[Ilosc]],E164)</f>
        <v>954</v>
      </c>
      <c r="F165">
        <f t="shared" si="2"/>
        <v>32</v>
      </c>
    </row>
    <row r="166" spans="1:6" x14ac:dyDescent="0.35">
      <c r="A166" s="1">
        <v>44786</v>
      </c>
      <c r="B166" s="2" t="s">
        <v>2</v>
      </c>
      <c r="C166">
        <v>1</v>
      </c>
      <c r="D166">
        <v>67</v>
      </c>
      <c r="E166">
        <f>IF(AND(Tabela1[[#This Row],[Gatunek drewna]]="sosna",Tabela1[[#This Row],[Klasa]]=2),E165+Tabela1[[#This Row],[Ilosc]],E165)</f>
        <v>954</v>
      </c>
      <c r="F166">
        <f t="shared" si="2"/>
        <v>33</v>
      </c>
    </row>
    <row r="167" spans="1:6" x14ac:dyDescent="0.35">
      <c r="A167" s="1">
        <v>44787</v>
      </c>
      <c r="B167" s="2" t="s">
        <v>0</v>
      </c>
      <c r="C167">
        <v>2</v>
      </c>
      <c r="D167">
        <v>16</v>
      </c>
      <c r="E167">
        <f>IF(AND(Tabela1[[#This Row],[Gatunek drewna]]="sosna",Tabela1[[#This Row],[Klasa]]=2),E166+Tabela1[[#This Row],[Ilosc]],E166)</f>
        <v>954</v>
      </c>
      <c r="F167">
        <f t="shared" si="2"/>
        <v>33</v>
      </c>
    </row>
    <row r="168" spans="1:6" x14ac:dyDescent="0.35">
      <c r="A168" s="1">
        <v>44787</v>
      </c>
      <c r="B168" s="2" t="s">
        <v>2</v>
      </c>
      <c r="C168">
        <v>2</v>
      </c>
      <c r="D168">
        <v>58</v>
      </c>
      <c r="E168">
        <f>IF(AND(Tabela1[[#This Row],[Gatunek drewna]]="sosna",Tabela1[[#This Row],[Klasa]]=2),E167+Tabela1[[#This Row],[Ilosc]],E167)</f>
        <v>1012</v>
      </c>
      <c r="F168">
        <f t="shared" si="2"/>
        <v>33</v>
      </c>
    </row>
    <row r="169" spans="1:6" x14ac:dyDescent="0.35">
      <c r="A169" s="1">
        <v>44787</v>
      </c>
      <c r="B169" s="2" t="s">
        <v>1</v>
      </c>
      <c r="C169">
        <v>2</v>
      </c>
      <c r="D169">
        <v>40</v>
      </c>
      <c r="E169">
        <f>IF(AND(Tabela1[[#This Row],[Gatunek drewna]]="sosna",Tabela1[[#This Row],[Klasa]]=2),E168+Tabela1[[#This Row],[Ilosc]],E168)</f>
        <v>1012</v>
      </c>
      <c r="F169">
        <f t="shared" si="2"/>
        <v>33</v>
      </c>
    </row>
    <row r="170" spans="1:6" x14ac:dyDescent="0.35">
      <c r="A170" s="1">
        <v>44787</v>
      </c>
      <c r="B170" s="2" t="s">
        <v>0</v>
      </c>
      <c r="C170">
        <v>1</v>
      </c>
      <c r="D170">
        <v>53</v>
      </c>
      <c r="E170">
        <f>IF(AND(Tabela1[[#This Row],[Gatunek drewna]]="sosna",Tabela1[[#This Row],[Klasa]]=2),E169+Tabela1[[#This Row],[Ilosc]],E169)</f>
        <v>1012</v>
      </c>
      <c r="F170">
        <f t="shared" si="2"/>
        <v>33</v>
      </c>
    </row>
    <row r="171" spans="1:6" x14ac:dyDescent="0.35">
      <c r="A171" s="1">
        <v>44793</v>
      </c>
      <c r="B171" s="2" t="s">
        <v>0</v>
      </c>
      <c r="C171">
        <v>1</v>
      </c>
      <c r="D171">
        <v>35</v>
      </c>
      <c r="E171">
        <f>IF(AND(Tabela1[[#This Row],[Gatunek drewna]]="sosna",Tabela1[[#This Row],[Klasa]]=2),E170+Tabela1[[#This Row],[Ilosc]],E170)</f>
        <v>1012</v>
      </c>
      <c r="F171">
        <f t="shared" si="2"/>
        <v>34</v>
      </c>
    </row>
    <row r="172" spans="1:6" x14ac:dyDescent="0.35">
      <c r="A172" s="1">
        <v>44793</v>
      </c>
      <c r="B172" s="2" t="s">
        <v>1</v>
      </c>
      <c r="C172">
        <v>2</v>
      </c>
      <c r="D172">
        <v>28</v>
      </c>
      <c r="E172">
        <f>IF(AND(Tabela1[[#This Row],[Gatunek drewna]]="sosna",Tabela1[[#This Row],[Klasa]]=2),E171+Tabela1[[#This Row],[Ilosc]],E171)</f>
        <v>1012</v>
      </c>
      <c r="F172">
        <f t="shared" si="2"/>
        <v>34</v>
      </c>
    </row>
    <row r="173" spans="1:6" x14ac:dyDescent="0.35">
      <c r="A173" s="1">
        <v>44794</v>
      </c>
      <c r="B173" s="2" t="s">
        <v>2</v>
      </c>
      <c r="C173">
        <v>2</v>
      </c>
      <c r="D173">
        <v>15</v>
      </c>
      <c r="E173">
        <f>IF(AND(Tabela1[[#This Row],[Gatunek drewna]]="sosna",Tabela1[[#This Row],[Klasa]]=2),E172+Tabela1[[#This Row],[Ilosc]],E172)</f>
        <v>1027</v>
      </c>
      <c r="F173">
        <f t="shared" si="2"/>
        <v>34</v>
      </c>
    </row>
    <row r="174" spans="1:6" x14ac:dyDescent="0.35">
      <c r="A174" s="1">
        <v>44800</v>
      </c>
      <c r="B174" s="2" t="s">
        <v>0</v>
      </c>
      <c r="C174">
        <v>2</v>
      </c>
      <c r="D174">
        <v>66</v>
      </c>
      <c r="E174">
        <f>IF(AND(Tabela1[[#This Row],[Gatunek drewna]]="sosna",Tabela1[[#This Row],[Klasa]]=2),E173+Tabela1[[#This Row],[Ilosc]],E173)</f>
        <v>1027</v>
      </c>
      <c r="F174">
        <f t="shared" si="2"/>
        <v>35</v>
      </c>
    </row>
    <row r="175" spans="1:6" x14ac:dyDescent="0.35">
      <c r="A175" s="1">
        <v>44801</v>
      </c>
      <c r="B175" s="2" t="s">
        <v>2</v>
      </c>
      <c r="C175">
        <v>1</v>
      </c>
      <c r="D175">
        <v>26</v>
      </c>
      <c r="E175">
        <f>IF(AND(Tabela1[[#This Row],[Gatunek drewna]]="sosna",Tabela1[[#This Row],[Klasa]]=2),E174+Tabela1[[#This Row],[Ilosc]],E174)</f>
        <v>1027</v>
      </c>
      <c r="F175">
        <f t="shared" si="2"/>
        <v>35</v>
      </c>
    </row>
    <row r="176" spans="1:6" x14ac:dyDescent="0.35">
      <c r="A176" s="1">
        <v>44801</v>
      </c>
      <c r="B176" s="2" t="s">
        <v>2</v>
      </c>
      <c r="C176">
        <v>2</v>
      </c>
      <c r="D176">
        <v>68</v>
      </c>
      <c r="E176">
        <f>IF(AND(Tabela1[[#This Row],[Gatunek drewna]]="sosna",Tabela1[[#This Row],[Klasa]]=2),E175+Tabela1[[#This Row],[Ilosc]],E175)</f>
        <v>1095</v>
      </c>
      <c r="F176">
        <f t="shared" si="2"/>
        <v>35</v>
      </c>
    </row>
    <row r="177" spans="1:6" x14ac:dyDescent="0.35">
      <c r="A177" s="1">
        <v>44807</v>
      </c>
      <c r="B177" s="2" t="s">
        <v>2</v>
      </c>
      <c r="C177">
        <v>2</v>
      </c>
      <c r="D177">
        <v>6</v>
      </c>
      <c r="E177">
        <f>IF(AND(Tabela1[[#This Row],[Gatunek drewna]]="sosna",Tabela1[[#This Row],[Klasa]]=2),E176+Tabela1[[#This Row],[Ilosc]],E176)</f>
        <v>1101</v>
      </c>
      <c r="F177">
        <f t="shared" si="2"/>
        <v>36</v>
      </c>
    </row>
    <row r="178" spans="1:6" x14ac:dyDescent="0.35">
      <c r="A178" s="1">
        <v>44807</v>
      </c>
      <c r="B178" s="2" t="s">
        <v>0</v>
      </c>
      <c r="C178">
        <v>1</v>
      </c>
      <c r="D178">
        <v>39</v>
      </c>
      <c r="E178">
        <f>IF(AND(Tabela1[[#This Row],[Gatunek drewna]]="sosna",Tabela1[[#This Row],[Klasa]]=2),E177+Tabela1[[#This Row],[Ilosc]],E177)</f>
        <v>1101</v>
      </c>
      <c r="F178">
        <f t="shared" si="2"/>
        <v>36</v>
      </c>
    </row>
    <row r="179" spans="1:6" x14ac:dyDescent="0.35">
      <c r="A179" s="1">
        <v>44807</v>
      </c>
      <c r="B179" s="2" t="s">
        <v>0</v>
      </c>
      <c r="C179">
        <v>2</v>
      </c>
      <c r="D179">
        <v>42</v>
      </c>
      <c r="E179">
        <f>IF(AND(Tabela1[[#This Row],[Gatunek drewna]]="sosna",Tabela1[[#This Row],[Klasa]]=2),E178+Tabela1[[#This Row],[Ilosc]],E178)</f>
        <v>1101</v>
      </c>
      <c r="F179">
        <f t="shared" si="2"/>
        <v>36</v>
      </c>
    </row>
    <row r="180" spans="1:6" x14ac:dyDescent="0.35">
      <c r="A180" s="1">
        <v>44807</v>
      </c>
      <c r="B180" s="2" t="s">
        <v>2</v>
      </c>
      <c r="C180">
        <v>1</v>
      </c>
      <c r="D180">
        <v>29</v>
      </c>
      <c r="E180">
        <f>IF(AND(Tabela1[[#This Row],[Gatunek drewna]]="sosna",Tabela1[[#This Row],[Klasa]]=2),E179+Tabela1[[#This Row],[Ilosc]],E179)</f>
        <v>1101</v>
      </c>
      <c r="F180">
        <f t="shared" si="2"/>
        <v>36</v>
      </c>
    </row>
    <row r="181" spans="1:6" x14ac:dyDescent="0.35">
      <c r="A181" s="1">
        <v>44808</v>
      </c>
      <c r="B181" s="2" t="s">
        <v>1</v>
      </c>
      <c r="C181">
        <v>2</v>
      </c>
      <c r="D181">
        <v>67</v>
      </c>
      <c r="E181">
        <f>IF(AND(Tabela1[[#This Row],[Gatunek drewna]]="sosna",Tabela1[[#This Row],[Klasa]]=2),E180+Tabela1[[#This Row],[Ilosc]],E180)</f>
        <v>1101</v>
      </c>
      <c r="F181">
        <f t="shared" si="2"/>
        <v>36</v>
      </c>
    </row>
    <row r="182" spans="1:6" x14ac:dyDescent="0.35">
      <c r="A182" s="1">
        <v>44808</v>
      </c>
      <c r="B182" s="2" t="s">
        <v>2</v>
      </c>
      <c r="C182">
        <v>2</v>
      </c>
      <c r="D182">
        <v>66</v>
      </c>
      <c r="E182">
        <f>IF(AND(Tabela1[[#This Row],[Gatunek drewna]]="sosna",Tabela1[[#This Row],[Klasa]]=2),E181+Tabela1[[#This Row],[Ilosc]],E181)</f>
        <v>1167</v>
      </c>
      <c r="F182">
        <f t="shared" si="2"/>
        <v>36</v>
      </c>
    </row>
    <row r="183" spans="1:6" x14ac:dyDescent="0.35">
      <c r="A183" s="1">
        <v>44814</v>
      </c>
      <c r="B183" s="2" t="s">
        <v>2</v>
      </c>
      <c r="C183">
        <v>1</v>
      </c>
      <c r="D183">
        <v>52</v>
      </c>
      <c r="E183">
        <f>IF(AND(Tabela1[[#This Row],[Gatunek drewna]]="sosna",Tabela1[[#This Row],[Klasa]]=2),E182+Tabela1[[#This Row],[Ilosc]],E182)</f>
        <v>1167</v>
      </c>
      <c r="F183">
        <f t="shared" si="2"/>
        <v>37</v>
      </c>
    </row>
    <row r="184" spans="1:6" x14ac:dyDescent="0.35">
      <c r="A184" s="1">
        <v>44814</v>
      </c>
      <c r="B184" s="2" t="s">
        <v>1</v>
      </c>
      <c r="C184">
        <v>1</v>
      </c>
      <c r="D184">
        <v>58</v>
      </c>
      <c r="E184">
        <f>IF(AND(Tabela1[[#This Row],[Gatunek drewna]]="sosna",Tabela1[[#This Row],[Klasa]]=2),E183+Tabela1[[#This Row],[Ilosc]],E183)</f>
        <v>1167</v>
      </c>
      <c r="F184">
        <f t="shared" si="2"/>
        <v>37</v>
      </c>
    </row>
    <row r="185" spans="1:6" x14ac:dyDescent="0.35">
      <c r="A185" s="1">
        <v>44814</v>
      </c>
      <c r="B185" s="2" t="s">
        <v>0</v>
      </c>
      <c r="C185">
        <v>1</v>
      </c>
      <c r="D185">
        <v>25</v>
      </c>
      <c r="E185">
        <f>IF(AND(Tabela1[[#This Row],[Gatunek drewna]]="sosna",Tabela1[[#This Row],[Klasa]]=2),E184+Tabela1[[#This Row],[Ilosc]],E184)</f>
        <v>1167</v>
      </c>
      <c r="F185">
        <f t="shared" si="2"/>
        <v>37</v>
      </c>
    </row>
    <row r="186" spans="1:6" x14ac:dyDescent="0.35">
      <c r="A186" s="1">
        <v>44814</v>
      </c>
      <c r="B186" s="2" t="s">
        <v>2</v>
      </c>
      <c r="C186">
        <v>2</v>
      </c>
      <c r="D186">
        <v>53</v>
      </c>
      <c r="E186">
        <f>IF(AND(Tabela1[[#This Row],[Gatunek drewna]]="sosna",Tabela1[[#This Row],[Klasa]]=2),E185+Tabela1[[#This Row],[Ilosc]],E185)</f>
        <v>1220</v>
      </c>
      <c r="F186">
        <f t="shared" si="2"/>
        <v>37</v>
      </c>
    </row>
    <row r="187" spans="1:6" x14ac:dyDescent="0.35">
      <c r="A187" s="1">
        <v>44815</v>
      </c>
      <c r="B187" s="2" t="s">
        <v>2</v>
      </c>
      <c r="C187">
        <v>2</v>
      </c>
      <c r="D187">
        <v>5</v>
      </c>
      <c r="E187">
        <f>IF(AND(Tabela1[[#This Row],[Gatunek drewna]]="sosna",Tabela1[[#This Row],[Klasa]]=2),E186+Tabela1[[#This Row],[Ilosc]],E186)</f>
        <v>1225</v>
      </c>
      <c r="F187">
        <f t="shared" si="2"/>
        <v>37</v>
      </c>
    </row>
    <row r="188" spans="1:6" x14ac:dyDescent="0.35">
      <c r="A188" s="1">
        <v>44815</v>
      </c>
      <c r="B188" s="2" t="s">
        <v>0</v>
      </c>
      <c r="C188">
        <v>2</v>
      </c>
      <c r="D188">
        <v>36</v>
      </c>
      <c r="E188">
        <f>IF(AND(Tabela1[[#This Row],[Gatunek drewna]]="sosna",Tabela1[[#This Row],[Klasa]]=2),E187+Tabela1[[#This Row],[Ilosc]],E187)</f>
        <v>1225</v>
      </c>
      <c r="F188">
        <f t="shared" si="2"/>
        <v>37</v>
      </c>
    </row>
    <row r="189" spans="1:6" x14ac:dyDescent="0.35">
      <c r="A189" s="1">
        <v>44815</v>
      </c>
      <c r="B189" s="2" t="s">
        <v>2</v>
      </c>
      <c r="C189">
        <v>1</v>
      </c>
      <c r="D189">
        <v>14</v>
      </c>
      <c r="E189">
        <f>IF(AND(Tabela1[[#This Row],[Gatunek drewna]]="sosna",Tabela1[[#This Row],[Klasa]]=2),E188+Tabela1[[#This Row],[Ilosc]],E188)</f>
        <v>1225</v>
      </c>
      <c r="F189">
        <f t="shared" si="2"/>
        <v>37</v>
      </c>
    </row>
    <row r="190" spans="1:6" x14ac:dyDescent="0.35">
      <c r="A190" s="1">
        <v>44815</v>
      </c>
      <c r="B190" s="2" t="s">
        <v>0</v>
      </c>
      <c r="C190">
        <v>1</v>
      </c>
      <c r="D190">
        <v>62</v>
      </c>
      <c r="E190">
        <f>IF(AND(Tabela1[[#This Row],[Gatunek drewna]]="sosna",Tabela1[[#This Row],[Klasa]]=2),E189+Tabela1[[#This Row],[Ilosc]],E189)</f>
        <v>1225</v>
      </c>
      <c r="F190">
        <f t="shared" si="2"/>
        <v>37</v>
      </c>
    </row>
    <row r="191" spans="1:6" x14ac:dyDescent="0.35">
      <c r="A191" s="1">
        <v>44821</v>
      </c>
      <c r="B191" s="2" t="s">
        <v>0</v>
      </c>
      <c r="C191">
        <v>2</v>
      </c>
      <c r="D191">
        <v>46</v>
      </c>
      <c r="E191">
        <f>IF(AND(Tabela1[[#This Row],[Gatunek drewna]]="sosna",Tabela1[[#This Row],[Klasa]]=2),E190+Tabela1[[#This Row],[Ilosc]],E190)</f>
        <v>1225</v>
      </c>
      <c r="F191">
        <f t="shared" si="2"/>
        <v>38</v>
      </c>
    </row>
    <row r="192" spans="1:6" x14ac:dyDescent="0.35">
      <c r="A192" s="1">
        <v>44821</v>
      </c>
      <c r="B192" s="2" t="s">
        <v>2</v>
      </c>
      <c r="C192">
        <v>2</v>
      </c>
      <c r="D192">
        <v>25</v>
      </c>
      <c r="E192">
        <f>IF(AND(Tabela1[[#This Row],[Gatunek drewna]]="sosna",Tabela1[[#This Row],[Klasa]]=2),E191+Tabela1[[#This Row],[Ilosc]],E191)</f>
        <v>1250</v>
      </c>
      <c r="F192">
        <f t="shared" si="2"/>
        <v>38</v>
      </c>
    </row>
    <row r="193" spans="1:6" x14ac:dyDescent="0.35">
      <c r="A193" s="1">
        <v>44822</v>
      </c>
      <c r="B193" s="2" t="s">
        <v>2</v>
      </c>
      <c r="C193">
        <v>1</v>
      </c>
      <c r="D193">
        <v>17</v>
      </c>
      <c r="E193">
        <f>IF(AND(Tabela1[[#This Row],[Gatunek drewna]]="sosna",Tabela1[[#This Row],[Klasa]]=2),E192+Tabela1[[#This Row],[Ilosc]],E192)</f>
        <v>1250</v>
      </c>
      <c r="F193">
        <f t="shared" si="2"/>
        <v>38</v>
      </c>
    </row>
    <row r="194" spans="1:6" x14ac:dyDescent="0.35">
      <c r="A194" s="1">
        <v>44822</v>
      </c>
      <c r="B194" s="2" t="s">
        <v>0</v>
      </c>
      <c r="C194">
        <v>1</v>
      </c>
      <c r="D194">
        <v>54</v>
      </c>
      <c r="E194">
        <f>IF(AND(Tabela1[[#This Row],[Gatunek drewna]]="sosna",Tabela1[[#This Row],[Klasa]]=2),E193+Tabela1[[#This Row],[Ilosc]],E193)</f>
        <v>1250</v>
      </c>
      <c r="F194">
        <f t="shared" si="2"/>
        <v>38</v>
      </c>
    </row>
    <row r="195" spans="1:6" x14ac:dyDescent="0.35">
      <c r="A195" s="1">
        <v>44822</v>
      </c>
      <c r="B195" s="2" t="s">
        <v>0</v>
      </c>
      <c r="C195">
        <v>2</v>
      </c>
      <c r="D195">
        <v>67</v>
      </c>
      <c r="E195">
        <f>IF(AND(Tabela1[[#This Row],[Gatunek drewna]]="sosna",Tabela1[[#This Row],[Klasa]]=2),E194+Tabela1[[#This Row],[Ilosc]],E194)</f>
        <v>1250</v>
      </c>
      <c r="F195">
        <f t="shared" si="2"/>
        <v>38</v>
      </c>
    </row>
    <row r="196" spans="1:6" x14ac:dyDescent="0.35">
      <c r="A196" s="1">
        <v>44822</v>
      </c>
      <c r="B196" s="2" t="s">
        <v>2</v>
      </c>
      <c r="C196">
        <v>2</v>
      </c>
      <c r="D196">
        <v>67</v>
      </c>
      <c r="E196">
        <f>IF(AND(Tabela1[[#This Row],[Gatunek drewna]]="sosna",Tabela1[[#This Row],[Klasa]]=2),E195+Tabela1[[#This Row],[Ilosc]],E195)</f>
        <v>1317</v>
      </c>
      <c r="F196">
        <f t="shared" ref="F196:F259" si="3">IF(A196-A195&gt;1,F195+1,F195)</f>
        <v>38</v>
      </c>
    </row>
    <row r="197" spans="1:6" x14ac:dyDescent="0.35">
      <c r="A197" s="1">
        <v>44828</v>
      </c>
      <c r="B197" s="2" t="s">
        <v>1</v>
      </c>
      <c r="C197">
        <v>1</v>
      </c>
      <c r="D197">
        <v>22</v>
      </c>
      <c r="E197">
        <f>IF(AND(Tabela1[[#This Row],[Gatunek drewna]]="sosna",Tabela1[[#This Row],[Klasa]]=2),E196+Tabela1[[#This Row],[Ilosc]],E196)</f>
        <v>1317</v>
      </c>
      <c r="F197">
        <f t="shared" si="3"/>
        <v>39</v>
      </c>
    </row>
    <row r="198" spans="1:6" x14ac:dyDescent="0.35">
      <c r="A198" s="1">
        <v>44829</v>
      </c>
      <c r="B198" s="2" t="s">
        <v>1</v>
      </c>
      <c r="C198">
        <v>1</v>
      </c>
      <c r="D198">
        <v>15</v>
      </c>
      <c r="E198">
        <f>IF(AND(Tabela1[[#This Row],[Gatunek drewna]]="sosna",Tabela1[[#This Row],[Klasa]]=2),E197+Tabela1[[#This Row],[Ilosc]],E197)</f>
        <v>1317</v>
      </c>
      <c r="F198">
        <f t="shared" si="3"/>
        <v>39</v>
      </c>
    </row>
    <row r="199" spans="1:6" x14ac:dyDescent="0.35">
      <c r="A199" s="1">
        <v>44829</v>
      </c>
      <c r="B199" s="2" t="s">
        <v>2</v>
      </c>
      <c r="C199">
        <v>1</v>
      </c>
      <c r="D199">
        <v>30</v>
      </c>
      <c r="E199">
        <f>IF(AND(Tabela1[[#This Row],[Gatunek drewna]]="sosna",Tabela1[[#This Row],[Klasa]]=2),E198+Tabela1[[#This Row],[Ilosc]],E198)</f>
        <v>1317</v>
      </c>
      <c r="F199">
        <f t="shared" si="3"/>
        <v>39</v>
      </c>
    </row>
    <row r="200" spans="1:6" x14ac:dyDescent="0.35">
      <c r="A200" s="1">
        <v>44835</v>
      </c>
      <c r="B200" s="2" t="s">
        <v>2</v>
      </c>
      <c r="C200">
        <v>1</v>
      </c>
      <c r="D200">
        <v>48</v>
      </c>
      <c r="E200">
        <f>IF(AND(Tabela1[[#This Row],[Gatunek drewna]]="sosna",Tabela1[[#This Row],[Klasa]]=2),E199+Tabela1[[#This Row],[Ilosc]],E199)</f>
        <v>1317</v>
      </c>
      <c r="F200">
        <f t="shared" si="3"/>
        <v>40</v>
      </c>
    </row>
    <row r="201" spans="1:6" x14ac:dyDescent="0.35">
      <c r="A201" s="1">
        <v>44835</v>
      </c>
      <c r="B201" s="2" t="s">
        <v>0</v>
      </c>
      <c r="C201">
        <v>1</v>
      </c>
      <c r="D201">
        <v>8</v>
      </c>
      <c r="E201">
        <f>IF(AND(Tabela1[[#This Row],[Gatunek drewna]]="sosna",Tabela1[[#This Row],[Klasa]]=2),E200+Tabela1[[#This Row],[Ilosc]],E200)</f>
        <v>1317</v>
      </c>
      <c r="F201">
        <f t="shared" si="3"/>
        <v>40</v>
      </c>
    </row>
    <row r="202" spans="1:6" x14ac:dyDescent="0.35">
      <c r="A202" s="1">
        <v>44836</v>
      </c>
      <c r="B202" s="2" t="s">
        <v>2</v>
      </c>
      <c r="C202">
        <v>1</v>
      </c>
      <c r="D202">
        <v>27</v>
      </c>
      <c r="E202">
        <f>IF(AND(Tabela1[[#This Row],[Gatunek drewna]]="sosna",Tabela1[[#This Row],[Klasa]]=2),E201+Tabela1[[#This Row],[Ilosc]],E201)</f>
        <v>1317</v>
      </c>
      <c r="F202">
        <f t="shared" si="3"/>
        <v>40</v>
      </c>
    </row>
    <row r="203" spans="1:6" x14ac:dyDescent="0.35">
      <c r="A203" s="1">
        <v>44842</v>
      </c>
      <c r="B203" s="2" t="s">
        <v>0</v>
      </c>
      <c r="C203">
        <v>2</v>
      </c>
      <c r="D203">
        <v>65</v>
      </c>
      <c r="E203">
        <f>IF(AND(Tabela1[[#This Row],[Gatunek drewna]]="sosna",Tabela1[[#This Row],[Klasa]]=2),E202+Tabela1[[#This Row],[Ilosc]],E202)</f>
        <v>1317</v>
      </c>
      <c r="F203">
        <f t="shared" si="3"/>
        <v>41</v>
      </c>
    </row>
    <row r="204" spans="1:6" x14ac:dyDescent="0.35">
      <c r="A204" s="1">
        <v>44842</v>
      </c>
      <c r="B204" s="2" t="s">
        <v>2</v>
      </c>
      <c r="C204">
        <v>1</v>
      </c>
      <c r="D204">
        <v>23</v>
      </c>
      <c r="E204">
        <f>IF(AND(Tabela1[[#This Row],[Gatunek drewna]]="sosna",Tabela1[[#This Row],[Klasa]]=2),E203+Tabela1[[#This Row],[Ilosc]],E203)</f>
        <v>1317</v>
      </c>
      <c r="F204">
        <f t="shared" si="3"/>
        <v>41</v>
      </c>
    </row>
    <row r="205" spans="1:6" x14ac:dyDescent="0.35">
      <c r="A205" s="1">
        <v>44842</v>
      </c>
      <c r="B205" s="2" t="s">
        <v>2</v>
      </c>
      <c r="C205">
        <v>2</v>
      </c>
      <c r="D205">
        <v>34</v>
      </c>
      <c r="E205">
        <f>IF(AND(Tabela1[[#This Row],[Gatunek drewna]]="sosna",Tabela1[[#This Row],[Klasa]]=2),E204+Tabela1[[#This Row],[Ilosc]],E204)</f>
        <v>1351</v>
      </c>
      <c r="F205">
        <f t="shared" si="3"/>
        <v>41</v>
      </c>
    </row>
    <row r="206" spans="1:6" x14ac:dyDescent="0.35">
      <c r="A206" s="1">
        <v>44843</v>
      </c>
      <c r="B206" s="2" t="s">
        <v>2</v>
      </c>
      <c r="C206">
        <v>1</v>
      </c>
      <c r="D206">
        <v>38</v>
      </c>
      <c r="E206">
        <f>IF(AND(Tabela1[[#This Row],[Gatunek drewna]]="sosna",Tabela1[[#This Row],[Klasa]]=2),E205+Tabela1[[#This Row],[Ilosc]],E205)</f>
        <v>1351</v>
      </c>
      <c r="F206">
        <f t="shared" si="3"/>
        <v>41</v>
      </c>
    </row>
    <row r="207" spans="1:6" x14ac:dyDescent="0.35">
      <c r="A207" s="1">
        <v>44843</v>
      </c>
      <c r="B207" s="2" t="s">
        <v>1</v>
      </c>
      <c r="C207">
        <v>2</v>
      </c>
      <c r="D207">
        <v>44</v>
      </c>
      <c r="E207">
        <f>IF(AND(Tabela1[[#This Row],[Gatunek drewna]]="sosna",Tabela1[[#This Row],[Klasa]]=2),E206+Tabela1[[#This Row],[Ilosc]],E206)</f>
        <v>1351</v>
      </c>
      <c r="F207">
        <f t="shared" si="3"/>
        <v>41</v>
      </c>
    </row>
    <row r="208" spans="1:6" x14ac:dyDescent="0.35">
      <c r="A208" s="1">
        <v>44843</v>
      </c>
      <c r="B208" s="2" t="s">
        <v>1</v>
      </c>
      <c r="C208">
        <v>1</v>
      </c>
      <c r="D208">
        <v>53</v>
      </c>
      <c r="E208">
        <f>IF(AND(Tabela1[[#This Row],[Gatunek drewna]]="sosna",Tabela1[[#This Row],[Klasa]]=2),E207+Tabela1[[#This Row],[Ilosc]],E207)</f>
        <v>1351</v>
      </c>
      <c r="F208">
        <f t="shared" si="3"/>
        <v>41</v>
      </c>
    </row>
    <row r="209" spans="1:6" x14ac:dyDescent="0.35">
      <c r="A209" s="1">
        <v>44843</v>
      </c>
      <c r="B209" s="2" t="s">
        <v>0</v>
      </c>
      <c r="C209">
        <v>1</v>
      </c>
      <c r="D209">
        <v>30</v>
      </c>
      <c r="E209">
        <f>IF(AND(Tabela1[[#This Row],[Gatunek drewna]]="sosna",Tabela1[[#This Row],[Klasa]]=2),E208+Tabela1[[#This Row],[Ilosc]],E208)</f>
        <v>1351</v>
      </c>
      <c r="F209">
        <f t="shared" si="3"/>
        <v>41</v>
      </c>
    </row>
    <row r="210" spans="1:6" x14ac:dyDescent="0.35">
      <c r="A210" s="1">
        <v>44849</v>
      </c>
      <c r="B210" s="2" t="s">
        <v>1</v>
      </c>
      <c r="C210">
        <v>1</v>
      </c>
      <c r="D210">
        <v>53</v>
      </c>
      <c r="E210">
        <f>IF(AND(Tabela1[[#This Row],[Gatunek drewna]]="sosna",Tabela1[[#This Row],[Klasa]]=2),E209+Tabela1[[#This Row],[Ilosc]],E209)</f>
        <v>1351</v>
      </c>
      <c r="F210">
        <f t="shared" si="3"/>
        <v>42</v>
      </c>
    </row>
    <row r="211" spans="1:6" x14ac:dyDescent="0.35">
      <c r="A211" s="1">
        <v>44849</v>
      </c>
      <c r="B211" s="2" t="s">
        <v>2</v>
      </c>
      <c r="C211">
        <v>1</v>
      </c>
      <c r="D211">
        <v>28</v>
      </c>
      <c r="E211">
        <f>IF(AND(Tabela1[[#This Row],[Gatunek drewna]]="sosna",Tabela1[[#This Row],[Klasa]]=2),E210+Tabela1[[#This Row],[Ilosc]],E210)</f>
        <v>1351</v>
      </c>
      <c r="F211">
        <f t="shared" si="3"/>
        <v>42</v>
      </c>
    </row>
    <row r="212" spans="1:6" x14ac:dyDescent="0.35">
      <c r="A212" s="1">
        <v>44849</v>
      </c>
      <c r="B212" s="2" t="s">
        <v>0</v>
      </c>
      <c r="C212">
        <v>1</v>
      </c>
      <c r="D212">
        <v>34</v>
      </c>
      <c r="E212">
        <f>IF(AND(Tabela1[[#This Row],[Gatunek drewna]]="sosna",Tabela1[[#This Row],[Klasa]]=2),E211+Tabela1[[#This Row],[Ilosc]],E211)</f>
        <v>1351</v>
      </c>
      <c r="F212">
        <f t="shared" si="3"/>
        <v>42</v>
      </c>
    </row>
    <row r="213" spans="1:6" x14ac:dyDescent="0.35">
      <c r="A213" s="1">
        <v>44850</v>
      </c>
      <c r="B213" s="2" t="s">
        <v>0</v>
      </c>
      <c r="C213">
        <v>2</v>
      </c>
      <c r="D213">
        <v>56</v>
      </c>
      <c r="E213">
        <f>IF(AND(Tabela1[[#This Row],[Gatunek drewna]]="sosna",Tabela1[[#This Row],[Klasa]]=2),E212+Tabela1[[#This Row],[Ilosc]],E212)</f>
        <v>1351</v>
      </c>
      <c r="F213">
        <f t="shared" si="3"/>
        <v>42</v>
      </c>
    </row>
    <row r="214" spans="1:6" x14ac:dyDescent="0.35">
      <c r="A214" s="1">
        <v>44850</v>
      </c>
      <c r="B214" s="2" t="s">
        <v>1</v>
      </c>
      <c r="C214">
        <v>1</v>
      </c>
      <c r="D214">
        <v>16</v>
      </c>
      <c r="E214">
        <f>IF(AND(Tabela1[[#This Row],[Gatunek drewna]]="sosna",Tabela1[[#This Row],[Klasa]]=2),E213+Tabela1[[#This Row],[Ilosc]],E213)</f>
        <v>1351</v>
      </c>
      <c r="F214">
        <f t="shared" si="3"/>
        <v>42</v>
      </c>
    </row>
    <row r="215" spans="1:6" x14ac:dyDescent="0.35">
      <c r="A215" s="1">
        <v>44850</v>
      </c>
      <c r="B215" s="2" t="s">
        <v>2</v>
      </c>
      <c r="C215">
        <v>2</v>
      </c>
      <c r="D215">
        <v>15</v>
      </c>
      <c r="E215">
        <f>IF(AND(Tabela1[[#This Row],[Gatunek drewna]]="sosna",Tabela1[[#This Row],[Klasa]]=2),E214+Tabela1[[#This Row],[Ilosc]],E214)</f>
        <v>1366</v>
      </c>
      <c r="F215">
        <f t="shared" si="3"/>
        <v>42</v>
      </c>
    </row>
    <row r="216" spans="1:6" x14ac:dyDescent="0.35">
      <c r="A216" s="1">
        <v>44850</v>
      </c>
      <c r="B216" s="2" t="s">
        <v>2</v>
      </c>
      <c r="C216">
        <v>1</v>
      </c>
      <c r="D216">
        <v>14</v>
      </c>
      <c r="E216">
        <f>IF(AND(Tabela1[[#This Row],[Gatunek drewna]]="sosna",Tabela1[[#This Row],[Klasa]]=2),E215+Tabela1[[#This Row],[Ilosc]],E215)</f>
        <v>1366</v>
      </c>
      <c r="F216">
        <f t="shared" si="3"/>
        <v>42</v>
      </c>
    </row>
    <row r="217" spans="1:6" x14ac:dyDescent="0.35">
      <c r="A217" s="1">
        <v>44856</v>
      </c>
      <c r="B217" s="2" t="s">
        <v>1</v>
      </c>
      <c r="C217">
        <v>1</v>
      </c>
      <c r="D217">
        <v>7</v>
      </c>
      <c r="E217">
        <f>IF(AND(Tabela1[[#This Row],[Gatunek drewna]]="sosna",Tabela1[[#This Row],[Klasa]]=2),E216+Tabela1[[#This Row],[Ilosc]],E216)</f>
        <v>1366</v>
      </c>
      <c r="F217">
        <f t="shared" si="3"/>
        <v>43</v>
      </c>
    </row>
    <row r="218" spans="1:6" x14ac:dyDescent="0.35">
      <c r="A218" s="1">
        <v>44856</v>
      </c>
      <c r="B218" s="2" t="s">
        <v>0</v>
      </c>
      <c r="C218">
        <v>1</v>
      </c>
      <c r="D218">
        <v>22</v>
      </c>
      <c r="E218">
        <f>IF(AND(Tabela1[[#This Row],[Gatunek drewna]]="sosna",Tabela1[[#This Row],[Klasa]]=2),E217+Tabela1[[#This Row],[Ilosc]],E217)</f>
        <v>1366</v>
      </c>
      <c r="F218">
        <f t="shared" si="3"/>
        <v>43</v>
      </c>
    </row>
    <row r="219" spans="1:6" x14ac:dyDescent="0.35">
      <c r="A219" s="1">
        <v>44856</v>
      </c>
      <c r="B219" s="2" t="s">
        <v>1</v>
      </c>
      <c r="C219">
        <v>2</v>
      </c>
      <c r="D219">
        <v>38</v>
      </c>
      <c r="E219">
        <f>IF(AND(Tabela1[[#This Row],[Gatunek drewna]]="sosna",Tabela1[[#This Row],[Klasa]]=2),E218+Tabela1[[#This Row],[Ilosc]],E218)</f>
        <v>1366</v>
      </c>
      <c r="F219">
        <f t="shared" si="3"/>
        <v>43</v>
      </c>
    </row>
    <row r="220" spans="1:6" x14ac:dyDescent="0.35">
      <c r="A220" s="1">
        <v>44857</v>
      </c>
      <c r="B220" s="2" t="s">
        <v>0</v>
      </c>
      <c r="C220">
        <v>1</v>
      </c>
      <c r="D220">
        <v>54</v>
      </c>
      <c r="E220">
        <f>IF(AND(Tabela1[[#This Row],[Gatunek drewna]]="sosna",Tabela1[[#This Row],[Klasa]]=2),E219+Tabela1[[#This Row],[Ilosc]],E219)</f>
        <v>1366</v>
      </c>
      <c r="F220">
        <f t="shared" si="3"/>
        <v>43</v>
      </c>
    </row>
    <row r="221" spans="1:6" x14ac:dyDescent="0.35">
      <c r="A221" s="1">
        <v>44857</v>
      </c>
      <c r="B221" s="2" t="s">
        <v>1</v>
      </c>
      <c r="C221">
        <v>1</v>
      </c>
      <c r="D221">
        <v>17</v>
      </c>
      <c r="E221">
        <f>IF(AND(Tabela1[[#This Row],[Gatunek drewna]]="sosna",Tabela1[[#This Row],[Klasa]]=2),E220+Tabela1[[#This Row],[Ilosc]],E220)</f>
        <v>1366</v>
      </c>
      <c r="F221">
        <f t="shared" si="3"/>
        <v>43</v>
      </c>
    </row>
    <row r="222" spans="1:6" x14ac:dyDescent="0.35">
      <c r="A222" s="1">
        <v>44863</v>
      </c>
      <c r="B222" s="2" t="s">
        <v>0</v>
      </c>
      <c r="C222">
        <v>2</v>
      </c>
      <c r="D222">
        <v>39</v>
      </c>
      <c r="E222">
        <f>IF(AND(Tabela1[[#This Row],[Gatunek drewna]]="sosna",Tabela1[[#This Row],[Klasa]]=2),E221+Tabela1[[#This Row],[Ilosc]],E221)</f>
        <v>1366</v>
      </c>
      <c r="F222">
        <f t="shared" si="3"/>
        <v>44</v>
      </c>
    </row>
    <row r="223" spans="1:6" x14ac:dyDescent="0.35">
      <c r="A223" s="1">
        <v>44863</v>
      </c>
      <c r="B223" s="2" t="s">
        <v>1</v>
      </c>
      <c r="C223">
        <v>1</v>
      </c>
      <c r="D223">
        <v>52</v>
      </c>
      <c r="E223">
        <f>IF(AND(Tabela1[[#This Row],[Gatunek drewna]]="sosna",Tabela1[[#This Row],[Klasa]]=2),E222+Tabela1[[#This Row],[Ilosc]],E222)</f>
        <v>1366</v>
      </c>
      <c r="F223">
        <f t="shared" si="3"/>
        <v>44</v>
      </c>
    </row>
    <row r="224" spans="1:6" x14ac:dyDescent="0.35">
      <c r="A224" s="1">
        <v>44864</v>
      </c>
      <c r="B224" s="2" t="s">
        <v>2</v>
      </c>
      <c r="C224">
        <v>1</v>
      </c>
      <c r="D224">
        <v>37</v>
      </c>
      <c r="E224">
        <f>IF(AND(Tabela1[[#This Row],[Gatunek drewna]]="sosna",Tabela1[[#This Row],[Klasa]]=2),E223+Tabela1[[#This Row],[Ilosc]],E223)</f>
        <v>1366</v>
      </c>
      <c r="F224">
        <f t="shared" si="3"/>
        <v>44</v>
      </c>
    </row>
    <row r="225" spans="1:6" x14ac:dyDescent="0.35">
      <c r="A225" s="1">
        <v>44864</v>
      </c>
      <c r="B225" s="2" t="s">
        <v>1</v>
      </c>
      <c r="C225">
        <v>1</v>
      </c>
      <c r="D225">
        <v>23</v>
      </c>
      <c r="E225">
        <f>IF(AND(Tabela1[[#This Row],[Gatunek drewna]]="sosna",Tabela1[[#This Row],[Klasa]]=2),E224+Tabela1[[#This Row],[Ilosc]],E224)</f>
        <v>1366</v>
      </c>
      <c r="F225">
        <f t="shared" si="3"/>
        <v>44</v>
      </c>
    </row>
    <row r="226" spans="1:6" x14ac:dyDescent="0.35">
      <c r="A226" s="1">
        <v>44864</v>
      </c>
      <c r="B226" s="2" t="s">
        <v>0</v>
      </c>
      <c r="C226">
        <v>2</v>
      </c>
      <c r="D226">
        <v>36</v>
      </c>
      <c r="E226">
        <f>IF(AND(Tabela1[[#This Row],[Gatunek drewna]]="sosna",Tabela1[[#This Row],[Klasa]]=2),E225+Tabela1[[#This Row],[Ilosc]],E225)</f>
        <v>1366</v>
      </c>
      <c r="F226">
        <f t="shared" si="3"/>
        <v>44</v>
      </c>
    </row>
    <row r="227" spans="1:6" x14ac:dyDescent="0.35">
      <c r="A227" s="1">
        <v>44870</v>
      </c>
      <c r="B227" s="2" t="s">
        <v>2</v>
      </c>
      <c r="C227">
        <v>2</v>
      </c>
      <c r="D227">
        <v>57</v>
      </c>
      <c r="E227">
        <f>IF(AND(Tabela1[[#This Row],[Gatunek drewna]]="sosna",Tabela1[[#This Row],[Klasa]]=2),E226+Tabela1[[#This Row],[Ilosc]],E226)</f>
        <v>1423</v>
      </c>
      <c r="F227">
        <f t="shared" si="3"/>
        <v>45</v>
      </c>
    </row>
    <row r="228" spans="1:6" x14ac:dyDescent="0.35">
      <c r="A228" s="1">
        <v>44870</v>
      </c>
      <c r="B228" s="2" t="s">
        <v>2</v>
      </c>
      <c r="C228">
        <v>1</v>
      </c>
      <c r="D228">
        <v>52</v>
      </c>
      <c r="E228">
        <f>IF(AND(Tabela1[[#This Row],[Gatunek drewna]]="sosna",Tabela1[[#This Row],[Klasa]]=2),E227+Tabela1[[#This Row],[Ilosc]],E227)</f>
        <v>1423</v>
      </c>
      <c r="F228">
        <f t="shared" si="3"/>
        <v>45</v>
      </c>
    </row>
    <row r="229" spans="1:6" x14ac:dyDescent="0.35">
      <c r="A229" s="1">
        <v>44870</v>
      </c>
      <c r="B229" s="2" t="s">
        <v>0</v>
      </c>
      <c r="C229">
        <v>1</v>
      </c>
      <c r="D229">
        <v>34</v>
      </c>
      <c r="E229">
        <f>IF(AND(Tabela1[[#This Row],[Gatunek drewna]]="sosna",Tabela1[[#This Row],[Klasa]]=2),E228+Tabela1[[#This Row],[Ilosc]],E228)</f>
        <v>1423</v>
      </c>
      <c r="F229">
        <f t="shared" si="3"/>
        <v>45</v>
      </c>
    </row>
    <row r="230" spans="1:6" x14ac:dyDescent="0.35">
      <c r="A230" s="1">
        <v>44870</v>
      </c>
      <c r="B230" s="2" t="s">
        <v>1</v>
      </c>
      <c r="C230">
        <v>1</v>
      </c>
      <c r="D230">
        <v>30</v>
      </c>
      <c r="E230">
        <f>IF(AND(Tabela1[[#This Row],[Gatunek drewna]]="sosna",Tabela1[[#This Row],[Klasa]]=2),E229+Tabela1[[#This Row],[Ilosc]],E229)</f>
        <v>1423</v>
      </c>
      <c r="F230">
        <f t="shared" si="3"/>
        <v>45</v>
      </c>
    </row>
    <row r="231" spans="1:6" x14ac:dyDescent="0.35">
      <c r="A231" s="1">
        <v>44871</v>
      </c>
      <c r="B231" s="2" t="s">
        <v>0</v>
      </c>
      <c r="C231">
        <v>2</v>
      </c>
      <c r="D231">
        <v>33</v>
      </c>
      <c r="E231">
        <f>IF(AND(Tabela1[[#This Row],[Gatunek drewna]]="sosna",Tabela1[[#This Row],[Klasa]]=2),E230+Tabela1[[#This Row],[Ilosc]],E230)</f>
        <v>1423</v>
      </c>
      <c r="F231">
        <f t="shared" si="3"/>
        <v>45</v>
      </c>
    </row>
    <row r="232" spans="1:6" x14ac:dyDescent="0.35">
      <c r="A232" s="1">
        <v>44871</v>
      </c>
      <c r="B232" s="2" t="s">
        <v>1</v>
      </c>
      <c r="C232">
        <v>2</v>
      </c>
      <c r="D232">
        <v>6</v>
      </c>
      <c r="E232">
        <f>IF(AND(Tabela1[[#This Row],[Gatunek drewna]]="sosna",Tabela1[[#This Row],[Klasa]]=2),E231+Tabela1[[#This Row],[Ilosc]],E231)</f>
        <v>1423</v>
      </c>
      <c r="F232">
        <f t="shared" si="3"/>
        <v>45</v>
      </c>
    </row>
    <row r="233" spans="1:6" x14ac:dyDescent="0.35">
      <c r="A233" s="1">
        <v>44877</v>
      </c>
      <c r="B233" s="2" t="s">
        <v>0</v>
      </c>
      <c r="C233">
        <v>2</v>
      </c>
      <c r="D233">
        <v>10</v>
      </c>
      <c r="E233">
        <f>IF(AND(Tabela1[[#This Row],[Gatunek drewna]]="sosna",Tabela1[[#This Row],[Klasa]]=2),E232+Tabela1[[#This Row],[Ilosc]],E232)</f>
        <v>1423</v>
      </c>
      <c r="F233">
        <f t="shared" si="3"/>
        <v>46</v>
      </c>
    </row>
    <row r="234" spans="1:6" x14ac:dyDescent="0.35">
      <c r="A234" s="1">
        <v>44877</v>
      </c>
      <c r="B234" s="2" t="s">
        <v>2</v>
      </c>
      <c r="C234">
        <v>1</v>
      </c>
      <c r="D234">
        <v>41</v>
      </c>
      <c r="E234">
        <f>IF(AND(Tabela1[[#This Row],[Gatunek drewna]]="sosna",Tabela1[[#This Row],[Klasa]]=2),E233+Tabela1[[#This Row],[Ilosc]],E233)</f>
        <v>1423</v>
      </c>
      <c r="F234">
        <f t="shared" si="3"/>
        <v>46</v>
      </c>
    </row>
    <row r="235" spans="1:6" x14ac:dyDescent="0.35">
      <c r="A235" s="1">
        <v>44877</v>
      </c>
      <c r="B235" s="2" t="s">
        <v>2</v>
      </c>
      <c r="C235">
        <v>2</v>
      </c>
      <c r="D235">
        <v>10</v>
      </c>
      <c r="E235">
        <f>IF(AND(Tabela1[[#This Row],[Gatunek drewna]]="sosna",Tabela1[[#This Row],[Klasa]]=2),E234+Tabela1[[#This Row],[Ilosc]],E234)</f>
        <v>1433</v>
      </c>
      <c r="F235">
        <f t="shared" si="3"/>
        <v>46</v>
      </c>
    </row>
    <row r="236" spans="1:6" x14ac:dyDescent="0.35">
      <c r="A236" s="1">
        <v>44878</v>
      </c>
      <c r="B236" s="2" t="s">
        <v>2</v>
      </c>
      <c r="C236">
        <v>1</v>
      </c>
      <c r="D236">
        <v>55</v>
      </c>
      <c r="E236">
        <f>IF(AND(Tabela1[[#This Row],[Gatunek drewna]]="sosna",Tabela1[[#This Row],[Klasa]]=2),E235+Tabela1[[#This Row],[Ilosc]],E235)</f>
        <v>1433</v>
      </c>
      <c r="F236">
        <f t="shared" si="3"/>
        <v>46</v>
      </c>
    </row>
    <row r="237" spans="1:6" x14ac:dyDescent="0.35">
      <c r="A237" s="1">
        <v>44878</v>
      </c>
      <c r="B237" s="2" t="s">
        <v>1</v>
      </c>
      <c r="C237">
        <v>2</v>
      </c>
      <c r="D237">
        <v>14</v>
      </c>
      <c r="E237">
        <f>IF(AND(Tabela1[[#This Row],[Gatunek drewna]]="sosna",Tabela1[[#This Row],[Klasa]]=2),E236+Tabela1[[#This Row],[Ilosc]],E236)</f>
        <v>1433</v>
      </c>
      <c r="F237">
        <f t="shared" si="3"/>
        <v>46</v>
      </c>
    </row>
    <row r="238" spans="1:6" x14ac:dyDescent="0.35">
      <c r="A238" s="1">
        <v>44878</v>
      </c>
      <c r="B238" s="2" t="s">
        <v>2</v>
      </c>
      <c r="C238">
        <v>2</v>
      </c>
      <c r="D238">
        <v>64</v>
      </c>
      <c r="E238">
        <f>IF(AND(Tabela1[[#This Row],[Gatunek drewna]]="sosna",Tabela1[[#This Row],[Klasa]]=2),E237+Tabela1[[#This Row],[Ilosc]],E237)</f>
        <v>1497</v>
      </c>
      <c r="F238">
        <f t="shared" si="3"/>
        <v>46</v>
      </c>
    </row>
    <row r="239" spans="1:6" x14ac:dyDescent="0.35">
      <c r="A239" s="1">
        <v>44884</v>
      </c>
      <c r="B239" s="2" t="s">
        <v>1</v>
      </c>
      <c r="C239">
        <v>2</v>
      </c>
      <c r="D239">
        <v>56</v>
      </c>
      <c r="E239">
        <f>IF(AND(Tabela1[[#This Row],[Gatunek drewna]]="sosna",Tabela1[[#This Row],[Klasa]]=2),E238+Tabela1[[#This Row],[Ilosc]],E238)</f>
        <v>1497</v>
      </c>
      <c r="F239">
        <f t="shared" si="3"/>
        <v>47</v>
      </c>
    </row>
    <row r="240" spans="1:6" x14ac:dyDescent="0.35">
      <c r="A240" s="1">
        <v>44885</v>
      </c>
      <c r="B240" s="2" t="s">
        <v>2</v>
      </c>
      <c r="C240">
        <v>2</v>
      </c>
      <c r="D240">
        <v>55</v>
      </c>
      <c r="E240">
        <f>IF(AND(Tabela1[[#This Row],[Gatunek drewna]]="sosna",Tabela1[[#This Row],[Klasa]]=2),E239+Tabela1[[#This Row],[Ilosc]],E239)</f>
        <v>1552</v>
      </c>
      <c r="F240">
        <f t="shared" si="3"/>
        <v>47</v>
      </c>
    </row>
    <row r="241" spans="1:6" x14ac:dyDescent="0.35">
      <c r="A241" s="1">
        <v>44885</v>
      </c>
      <c r="B241" s="2" t="s">
        <v>0</v>
      </c>
      <c r="C241">
        <v>1</v>
      </c>
      <c r="D241">
        <v>8</v>
      </c>
      <c r="E241">
        <f>IF(AND(Tabela1[[#This Row],[Gatunek drewna]]="sosna",Tabela1[[#This Row],[Klasa]]=2),E240+Tabela1[[#This Row],[Ilosc]],E240)</f>
        <v>1552</v>
      </c>
      <c r="F241">
        <f t="shared" si="3"/>
        <v>47</v>
      </c>
    </row>
    <row r="242" spans="1:6" x14ac:dyDescent="0.35">
      <c r="A242" s="1">
        <v>44891</v>
      </c>
      <c r="B242" s="2" t="s">
        <v>0</v>
      </c>
      <c r="C242">
        <v>1</v>
      </c>
      <c r="D242">
        <v>41</v>
      </c>
      <c r="E242">
        <f>IF(AND(Tabela1[[#This Row],[Gatunek drewna]]="sosna",Tabela1[[#This Row],[Klasa]]=2),E241+Tabela1[[#This Row],[Ilosc]],E241)</f>
        <v>1552</v>
      </c>
      <c r="F242">
        <f t="shared" si="3"/>
        <v>48</v>
      </c>
    </row>
    <row r="243" spans="1:6" x14ac:dyDescent="0.35">
      <c r="A243" s="1">
        <v>44891</v>
      </c>
      <c r="B243" s="2" t="s">
        <v>2</v>
      </c>
      <c r="C243">
        <v>1</v>
      </c>
      <c r="D243">
        <v>62</v>
      </c>
      <c r="E243">
        <f>IF(AND(Tabela1[[#This Row],[Gatunek drewna]]="sosna",Tabela1[[#This Row],[Klasa]]=2),E242+Tabela1[[#This Row],[Ilosc]],E242)</f>
        <v>1552</v>
      </c>
      <c r="F243">
        <f t="shared" si="3"/>
        <v>48</v>
      </c>
    </row>
    <row r="244" spans="1:6" x14ac:dyDescent="0.35">
      <c r="A244" s="1">
        <v>44891</v>
      </c>
      <c r="B244" s="2" t="s">
        <v>1</v>
      </c>
      <c r="C244">
        <v>1</v>
      </c>
      <c r="D244">
        <v>21</v>
      </c>
      <c r="E244">
        <f>IF(AND(Tabela1[[#This Row],[Gatunek drewna]]="sosna",Tabela1[[#This Row],[Klasa]]=2),E243+Tabela1[[#This Row],[Ilosc]],E243)</f>
        <v>1552</v>
      </c>
      <c r="F244">
        <f t="shared" si="3"/>
        <v>48</v>
      </c>
    </row>
    <row r="245" spans="1:6" x14ac:dyDescent="0.35">
      <c r="A245" s="1">
        <v>44891</v>
      </c>
      <c r="B245" s="2" t="s">
        <v>1</v>
      </c>
      <c r="C245">
        <v>2</v>
      </c>
      <c r="D245">
        <v>52</v>
      </c>
      <c r="E245">
        <f>IF(AND(Tabela1[[#This Row],[Gatunek drewna]]="sosna",Tabela1[[#This Row],[Klasa]]=2),E244+Tabela1[[#This Row],[Ilosc]],E244)</f>
        <v>1552</v>
      </c>
      <c r="F245">
        <f t="shared" si="3"/>
        <v>48</v>
      </c>
    </row>
    <row r="246" spans="1:6" x14ac:dyDescent="0.35">
      <c r="A246" s="1">
        <v>44892</v>
      </c>
      <c r="B246" s="2" t="s">
        <v>2</v>
      </c>
      <c r="C246">
        <v>2</v>
      </c>
      <c r="D246">
        <v>26</v>
      </c>
      <c r="E246">
        <f>IF(AND(Tabela1[[#This Row],[Gatunek drewna]]="sosna",Tabela1[[#This Row],[Klasa]]=2),E245+Tabela1[[#This Row],[Ilosc]],E245)</f>
        <v>1578</v>
      </c>
      <c r="F246">
        <f t="shared" si="3"/>
        <v>48</v>
      </c>
    </row>
    <row r="247" spans="1:6" x14ac:dyDescent="0.35">
      <c r="A247" s="1">
        <v>44898</v>
      </c>
      <c r="B247" s="2" t="s">
        <v>2</v>
      </c>
      <c r="C247">
        <v>1</v>
      </c>
      <c r="D247">
        <v>11</v>
      </c>
      <c r="E247">
        <f>IF(AND(Tabela1[[#This Row],[Gatunek drewna]]="sosna",Tabela1[[#This Row],[Klasa]]=2),E246+Tabela1[[#This Row],[Ilosc]],E246)</f>
        <v>1578</v>
      </c>
      <c r="F247">
        <f t="shared" si="3"/>
        <v>49</v>
      </c>
    </row>
    <row r="248" spans="1:6" x14ac:dyDescent="0.35">
      <c r="A248" s="1">
        <v>44898</v>
      </c>
      <c r="B248" s="2" t="s">
        <v>1</v>
      </c>
      <c r="C248">
        <v>1</v>
      </c>
      <c r="D248">
        <v>27</v>
      </c>
      <c r="E248">
        <f>IF(AND(Tabela1[[#This Row],[Gatunek drewna]]="sosna",Tabela1[[#This Row],[Klasa]]=2),E247+Tabela1[[#This Row],[Ilosc]],E247)</f>
        <v>1578</v>
      </c>
      <c r="F248">
        <f t="shared" si="3"/>
        <v>49</v>
      </c>
    </row>
    <row r="249" spans="1:6" x14ac:dyDescent="0.35">
      <c r="A249" s="1">
        <v>44898</v>
      </c>
      <c r="B249" s="2" t="s">
        <v>0</v>
      </c>
      <c r="C249">
        <v>1</v>
      </c>
      <c r="D249">
        <v>37</v>
      </c>
      <c r="E249">
        <f>IF(AND(Tabela1[[#This Row],[Gatunek drewna]]="sosna",Tabela1[[#This Row],[Klasa]]=2),E248+Tabela1[[#This Row],[Ilosc]],E248)</f>
        <v>1578</v>
      </c>
      <c r="F249">
        <f t="shared" si="3"/>
        <v>49</v>
      </c>
    </row>
    <row r="250" spans="1:6" x14ac:dyDescent="0.35">
      <c r="A250" s="1">
        <v>44899</v>
      </c>
      <c r="B250" s="2" t="s">
        <v>2</v>
      </c>
      <c r="C250">
        <v>1</v>
      </c>
      <c r="D250">
        <v>35</v>
      </c>
      <c r="E250">
        <f>IF(AND(Tabela1[[#This Row],[Gatunek drewna]]="sosna",Tabela1[[#This Row],[Klasa]]=2),E249+Tabela1[[#This Row],[Ilosc]],E249)</f>
        <v>1578</v>
      </c>
      <c r="F250">
        <f t="shared" si="3"/>
        <v>49</v>
      </c>
    </row>
    <row r="251" spans="1:6" x14ac:dyDescent="0.35">
      <c r="A251" s="1">
        <v>44905</v>
      </c>
      <c r="B251" s="2" t="s">
        <v>1</v>
      </c>
      <c r="C251">
        <v>2</v>
      </c>
      <c r="D251">
        <v>25</v>
      </c>
      <c r="E251">
        <f>IF(AND(Tabela1[[#This Row],[Gatunek drewna]]="sosna",Tabela1[[#This Row],[Klasa]]=2),E250+Tabela1[[#This Row],[Ilosc]],E250)</f>
        <v>1578</v>
      </c>
      <c r="F251">
        <f t="shared" si="3"/>
        <v>50</v>
      </c>
    </row>
    <row r="252" spans="1:6" x14ac:dyDescent="0.35">
      <c r="A252" s="1">
        <v>44905</v>
      </c>
      <c r="B252" s="2" t="s">
        <v>0</v>
      </c>
      <c r="C252">
        <v>1</v>
      </c>
      <c r="D252">
        <v>27</v>
      </c>
      <c r="E252">
        <f>IF(AND(Tabela1[[#This Row],[Gatunek drewna]]="sosna",Tabela1[[#This Row],[Klasa]]=2),E251+Tabela1[[#This Row],[Ilosc]],E251)</f>
        <v>1578</v>
      </c>
      <c r="F252">
        <f t="shared" si="3"/>
        <v>50</v>
      </c>
    </row>
    <row r="253" spans="1:6" x14ac:dyDescent="0.35">
      <c r="A253" s="1">
        <v>44905</v>
      </c>
      <c r="B253" s="2" t="s">
        <v>2</v>
      </c>
      <c r="C253">
        <v>2</v>
      </c>
      <c r="D253">
        <v>47</v>
      </c>
      <c r="E253">
        <f>IF(AND(Tabela1[[#This Row],[Gatunek drewna]]="sosna",Tabela1[[#This Row],[Klasa]]=2),E252+Tabela1[[#This Row],[Ilosc]],E252)</f>
        <v>1625</v>
      </c>
      <c r="F253">
        <f t="shared" si="3"/>
        <v>50</v>
      </c>
    </row>
    <row r="254" spans="1:6" x14ac:dyDescent="0.35">
      <c r="A254" s="1">
        <v>44906</v>
      </c>
      <c r="B254" s="2" t="s">
        <v>1</v>
      </c>
      <c r="C254">
        <v>1</v>
      </c>
      <c r="D254">
        <v>63</v>
      </c>
      <c r="E254">
        <f>IF(AND(Tabela1[[#This Row],[Gatunek drewna]]="sosna",Tabela1[[#This Row],[Klasa]]=2),E253+Tabela1[[#This Row],[Ilosc]],E253)</f>
        <v>1625</v>
      </c>
      <c r="F254">
        <f t="shared" si="3"/>
        <v>50</v>
      </c>
    </row>
    <row r="255" spans="1:6" x14ac:dyDescent="0.35">
      <c r="A255" s="1">
        <v>44906</v>
      </c>
      <c r="B255" s="2" t="s">
        <v>1</v>
      </c>
      <c r="C255">
        <v>2</v>
      </c>
      <c r="D255">
        <v>58</v>
      </c>
      <c r="E255">
        <f>IF(AND(Tabela1[[#This Row],[Gatunek drewna]]="sosna",Tabela1[[#This Row],[Klasa]]=2),E254+Tabela1[[#This Row],[Ilosc]],E254)</f>
        <v>1625</v>
      </c>
      <c r="F255">
        <f t="shared" si="3"/>
        <v>50</v>
      </c>
    </row>
    <row r="256" spans="1:6" x14ac:dyDescent="0.35">
      <c r="A256" s="1">
        <v>44912</v>
      </c>
      <c r="B256" s="2" t="s">
        <v>0</v>
      </c>
      <c r="C256">
        <v>1</v>
      </c>
      <c r="D256">
        <v>4</v>
      </c>
      <c r="E256">
        <f>IF(AND(Tabela1[[#This Row],[Gatunek drewna]]="sosna",Tabela1[[#This Row],[Klasa]]=2),E255+Tabela1[[#This Row],[Ilosc]],E255)</f>
        <v>1625</v>
      </c>
      <c r="F256">
        <f t="shared" si="3"/>
        <v>51</v>
      </c>
    </row>
    <row r="257" spans="1:6" x14ac:dyDescent="0.35">
      <c r="A257" s="1">
        <v>44912</v>
      </c>
      <c r="B257" s="2" t="s">
        <v>1</v>
      </c>
      <c r="C257">
        <v>2</v>
      </c>
      <c r="D257">
        <v>47</v>
      </c>
      <c r="E257">
        <f>IF(AND(Tabela1[[#This Row],[Gatunek drewna]]="sosna",Tabela1[[#This Row],[Klasa]]=2),E256+Tabela1[[#This Row],[Ilosc]],E256)</f>
        <v>1625</v>
      </c>
      <c r="F257">
        <f t="shared" si="3"/>
        <v>51</v>
      </c>
    </row>
    <row r="258" spans="1:6" x14ac:dyDescent="0.35">
      <c r="A258" s="1">
        <v>44912</v>
      </c>
      <c r="B258" s="2" t="s">
        <v>2</v>
      </c>
      <c r="C258">
        <v>1</v>
      </c>
      <c r="D258">
        <v>19</v>
      </c>
      <c r="E258">
        <f>IF(AND(Tabela1[[#This Row],[Gatunek drewna]]="sosna",Tabela1[[#This Row],[Klasa]]=2),E257+Tabela1[[#This Row],[Ilosc]],E257)</f>
        <v>1625</v>
      </c>
      <c r="F258">
        <f t="shared" si="3"/>
        <v>51</v>
      </c>
    </row>
    <row r="259" spans="1:6" x14ac:dyDescent="0.35">
      <c r="A259" s="1">
        <v>44913</v>
      </c>
      <c r="B259" s="2" t="s">
        <v>2</v>
      </c>
      <c r="C259">
        <v>2</v>
      </c>
      <c r="D259">
        <v>53</v>
      </c>
      <c r="E259">
        <f>IF(AND(Tabela1[[#This Row],[Gatunek drewna]]="sosna",Tabela1[[#This Row],[Klasa]]=2),E258+Tabela1[[#This Row],[Ilosc]],E258)</f>
        <v>1678</v>
      </c>
      <c r="F259">
        <f t="shared" si="3"/>
        <v>51</v>
      </c>
    </row>
    <row r="260" spans="1:6" x14ac:dyDescent="0.35">
      <c r="A260" s="1">
        <v>44913</v>
      </c>
      <c r="B260" s="2" t="s">
        <v>2</v>
      </c>
      <c r="C260">
        <v>1</v>
      </c>
      <c r="D260">
        <v>63</v>
      </c>
      <c r="E260">
        <f>IF(AND(Tabela1[[#This Row],[Gatunek drewna]]="sosna",Tabela1[[#This Row],[Klasa]]=2),E259+Tabela1[[#This Row],[Ilosc]],E259)</f>
        <v>1678</v>
      </c>
      <c r="F260">
        <f t="shared" ref="F260:F265" si="4">IF(A260-A259&gt;1,F259+1,F259)</f>
        <v>51</v>
      </c>
    </row>
    <row r="261" spans="1:6" x14ac:dyDescent="0.35">
      <c r="A261" s="1">
        <v>44913</v>
      </c>
      <c r="B261" s="2" t="s">
        <v>1</v>
      </c>
      <c r="C261">
        <v>2</v>
      </c>
      <c r="D261">
        <v>5</v>
      </c>
      <c r="E261">
        <f>IF(AND(Tabela1[[#This Row],[Gatunek drewna]]="sosna",Tabela1[[#This Row],[Klasa]]=2),E260+Tabela1[[#This Row],[Ilosc]],E260)</f>
        <v>1678</v>
      </c>
      <c r="F261">
        <f t="shared" si="4"/>
        <v>51</v>
      </c>
    </row>
    <row r="262" spans="1:6" x14ac:dyDescent="0.35">
      <c r="A262" s="1">
        <v>44913</v>
      </c>
      <c r="B262" s="2" t="s">
        <v>0</v>
      </c>
      <c r="C262">
        <v>1</v>
      </c>
      <c r="D262">
        <v>59</v>
      </c>
      <c r="E262">
        <f>IF(AND(Tabela1[[#This Row],[Gatunek drewna]]="sosna",Tabela1[[#This Row],[Klasa]]=2),E261+Tabela1[[#This Row],[Ilosc]],E261)</f>
        <v>1678</v>
      </c>
      <c r="F262">
        <f t="shared" si="4"/>
        <v>51</v>
      </c>
    </row>
    <row r="263" spans="1:6" x14ac:dyDescent="0.35">
      <c r="A263" s="1">
        <v>44919</v>
      </c>
      <c r="B263" s="2" t="s">
        <v>0</v>
      </c>
      <c r="C263">
        <v>2</v>
      </c>
      <c r="D263">
        <v>29</v>
      </c>
      <c r="E263">
        <f>IF(AND(Tabela1[[#This Row],[Gatunek drewna]]="sosna",Tabela1[[#This Row],[Klasa]]=2),E262+Tabela1[[#This Row],[Ilosc]],E262)</f>
        <v>1678</v>
      </c>
      <c r="F263">
        <f t="shared" si="4"/>
        <v>52</v>
      </c>
    </row>
    <row r="264" spans="1:6" x14ac:dyDescent="0.35">
      <c r="A264" s="1">
        <v>44920</v>
      </c>
      <c r="B264" s="2" t="s">
        <v>1</v>
      </c>
      <c r="C264">
        <v>2</v>
      </c>
      <c r="D264">
        <v>22</v>
      </c>
      <c r="E264">
        <f>IF(AND(Tabela1[[#This Row],[Gatunek drewna]]="sosna",Tabela1[[#This Row],[Klasa]]=2),E263+Tabela1[[#This Row],[Ilosc]],E263)</f>
        <v>1678</v>
      </c>
      <c r="F264">
        <f t="shared" si="4"/>
        <v>52</v>
      </c>
    </row>
    <row r="265" spans="1:6" x14ac:dyDescent="0.35">
      <c r="A265" s="1">
        <v>44926</v>
      </c>
      <c r="B265" s="2" t="s">
        <v>0</v>
      </c>
      <c r="C265">
        <v>1</v>
      </c>
      <c r="D265">
        <v>25</v>
      </c>
      <c r="E265">
        <f>IF(AND(Tabela1[[#This Row],[Gatunek drewna]]="sosna",Tabela1[[#This Row],[Klasa]]=2),E264+Tabela1[[#This Row],[Ilosc]],E264)</f>
        <v>1678</v>
      </c>
      <c r="F265">
        <f t="shared" si="4"/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9D4B-17E0-41D0-AD02-64590735CE1A}">
  <dimension ref="A3:D11"/>
  <sheetViews>
    <sheetView workbookViewId="0">
      <selection activeCell="C11" sqref="C11"/>
    </sheetView>
  </sheetViews>
  <sheetFormatPr defaultRowHeight="14.5" x14ac:dyDescent="0.35"/>
  <cols>
    <col min="1" max="2" width="17" bestFit="1" customWidth="1"/>
    <col min="3" max="3" width="8" customWidth="1"/>
    <col min="4" max="4" width="13.6328125" bestFit="1" customWidth="1"/>
  </cols>
  <sheetData>
    <row r="3" spans="1:4" x14ac:dyDescent="0.35">
      <c r="A3" s="3" t="s">
        <v>9</v>
      </c>
      <c r="B3" s="3" t="s">
        <v>10</v>
      </c>
    </row>
    <row r="4" spans="1:4" x14ac:dyDescent="0.35">
      <c r="A4" s="3" t="s">
        <v>7</v>
      </c>
      <c r="B4">
        <v>1</v>
      </c>
      <c r="C4">
        <v>2</v>
      </c>
      <c r="D4" t="s">
        <v>8</v>
      </c>
    </row>
    <row r="5" spans="1:4" x14ac:dyDescent="0.35">
      <c r="A5" s="4" t="s">
        <v>1</v>
      </c>
      <c r="B5" s="5">
        <v>1395</v>
      </c>
      <c r="C5" s="5">
        <v>1532</v>
      </c>
      <c r="D5" s="5">
        <v>2927</v>
      </c>
    </row>
    <row r="6" spans="1:4" x14ac:dyDescent="0.35">
      <c r="A6" s="4" t="s">
        <v>0</v>
      </c>
      <c r="B6" s="5">
        <v>1933</v>
      </c>
      <c r="C6" s="5">
        <v>1358</v>
      </c>
      <c r="D6" s="5">
        <v>3291</v>
      </c>
    </row>
    <row r="7" spans="1:4" x14ac:dyDescent="0.35">
      <c r="A7" s="4" t="s">
        <v>2</v>
      </c>
      <c r="B7" s="5">
        <v>1890</v>
      </c>
      <c r="C7" s="5">
        <v>1678</v>
      </c>
      <c r="D7" s="5">
        <v>3568</v>
      </c>
    </row>
    <row r="8" spans="1:4" x14ac:dyDescent="0.35">
      <c r="A8" s="4" t="s">
        <v>8</v>
      </c>
      <c r="B8" s="5">
        <v>5218</v>
      </c>
      <c r="C8" s="5">
        <v>4568</v>
      </c>
      <c r="D8" s="5">
        <v>9786</v>
      </c>
    </row>
    <row r="9" spans="1:4" x14ac:dyDescent="0.35">
      <c r="A9" s="4" t="s">
        <v>11</v>
      </c>
      <c r="B9">
        <f>GETPIVOTDATA("Ilosc",$A$3,"Gatunek drewna","akacja","Klasa",1)</f>
        <v>1395</v>
      </c>
      <c r="C9">
        <f>B9*550</f>
        <v>767250</v>
      </c>
    </row>
    <row r="10" spans="1:4" x14ac:dyDescent="0.35">
      <c r="A10" s="4" t="s">
        <v>12</v>
      </c>
      <c r="B10">
        <f>GETPIVOTDATA("Ilosc",$A$3,"Gatunek drewna","akacja","Klasa",2)</f>
        <v>1532</v>
      </c>
      <c r="C10">
        <f>B10*400</f>
        <v>612800</v>
      </c>
    </row>
    <row r="11" spans="1:4" x14ac:dyDescent="0.35">
      <c r="C11">
        <f>SUM(C9:C10)</f>
        <v>1380050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Arkusz1</vt:lpstr>
      <vt:lpstr>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Jacek</dc:creator>
  <cp:lastModifiedBy>Mariusz Jacek</cp:lastModifiedBy>
  <dcterms:created xsi:type="dcterms:W3CDTF">2024-02-03T08:51:50Z</dcterms:created>
  <dcterms:modified xsi:type="dcterms:W3CDTF">2024-02-03T10:37:49Z</dcterms:modified>
</cp:coreProperties>
</file>