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E18" i="1"/>
  <c r="C18" i="1"/>
  <c r="E15" i="1"/>
  <c r="C16" i="1"/>
  <c r="C15" i="1"/>
  <c r="B9" i="1"/>
  <c r="B8" i="1"/>
  <c r="B7" i="1"/>
</calcChain>
</file>

<file path=xl/sharedStrings.xml><?xml version="1.0" encoding="utf-8"?>
<sst xmlns="http://schemas.openxmlformats.org/spreadsheetml/2006/main" count="20" uniqueCount="18">
  <si>
    <t>Respaldo 1</t>
  </si>
  <si>
    <t>Mario Lopez Aliaga</t>
  </si>
  <si>
    <t>La Cía. ABC nos muestra un extracto de su Estado de Resultados:</t>
  </si>
  <si>
    <t>Estado de Resultados</t>
  </si>
  <si>
    <t>Análisis vertical 2021</t>
  </si>
  <si>
    <t>Análisis vertical 2020</t>
  </si>
  <si>
    <t>Análisis horizontal 2021/2020 variación %</t>
  </si>
  <si>
    <t>Ventas netas</t>
  </si>
  <si>
    <t>-Costo de ventas</t>
  </si>
  <si>
    <t>Utilidad bruta</t>
  </si>
  <si>
    <t>-Gastos de administración</t>
  </si>
  <si>
    <t>-Gastos de comercialización</t>
  </si>
  <si>
    <t>Utilidad operativa</t>
  </si>
  <si>
    <t>PREGUNTA 4</t>
  </si>
  <si>
    <t>=</t>
  </si>
  <si>
    <t>VN 2021</t>
  </si>
  <si>
    <t>VN 2020</t>
  </si>
  <si>
    <t xml:space="preserve">respuesta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</si>
</sst>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9" fontId="0" fillId="0" borderId="0" xfId="0" applyNumberFormat="1"/>
    <xf numFmtId="9" fontId="2" fillId="0" borderId="4" xfId="0" applyNumberFormat="1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4" fillId="0" borderId="0" xfId="0" applyFont="1"/>
    <xf numFmtId="0" fontId="1" fillId="0" borderId="0" xfId="0" applyFont="1"/>
    <xf numFmtId="0" fontId="2" fillId="0" borderId="0" xfId="0" applyFont="1" applyBorder="1" applyAlignment="1">
      <alignment horizontal="left" vertical="center" wrapText="1"/>
    </xf>
    <xf numFmtId="9" fontId="0" fillId="0" borderId="0" xfId="0" applyNumberFormat="1" applyBorder="1"/>
    <xf numFmtId="0" fontId="0" fillId="0" borderId="0" xfId="0" applyBorder="1"/>
    <xf numFmtId="0" fontId="2" fillId="0" borderId="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0" fillId="0" borderId="5" xfId="0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C30" sqref="C30"/>
    </sheetView>
  </sheetViews>
  <sheetFormatPr baseColWidth="10" defaultRowHeight="15" x14ac:dyDescent="0.25"/>
  <cols>
    <col min="1" max="1" width="21.140625" customWidth="1"/>
    <col min="2" max="2" width="18.7109375" customWidth="1"/>
    <col min="3" max="3" width="19.85546875" customWidth="1"/>
    <col min="4" max="4" width="19.5703125" customWidth="1"/>
    <col min="5" max="5" width="20.140625" customWidth="1"/>
    <col min="6" max="6" width="19.28515625" customWidth="1"/>
  </cols>
  <sheetData>
    <row r="1" spans="1:6" x14ac:dyDescent="0.25">
      <c r="A1" t="s">
        <v>0</v>
      </c>
      <c r="B1" t="s">
        <v>1</v>
      </c>
    </row>
    <row r="2" spans="1:6" x14ac:dyDescent="0.25">
      <c r="A2" s="14" t="s">
        <v>13</v>
      </c>
    </row>
    <row r="3" spans="1:6" ht="15.75" thickBot="1" x14ac:dyDescent="0.3">
      <c r="A3" s="1" t="s">
        <v>2</v>
      </c>
    </row>
    <row r="4" spans="1:6" ht="48.75" thickBot="1" x14ac:dyDescent="0.3">
      <c r="A4" s="2" t="s">
        <v>3</v>
      </c>
      <c r="B4" s="3">
        <v>2021</v>
      </c>
      <c r="C4" s="3">
        <v>2020</v>
      </c>
      <c r="D4" s="3" t="s">
        <v>4</v>
      </c>
      <c r="E4" s="3" t="s">
        <v>5</v>
      </c>
      <c r="F4" s="3" t="s">
        <v>6</v>
      </c>
    </row>
    <row r="5" spans="1:6" ht="15.75" thickBot="1" x14ac:dyDescent="0.3">
      <c r="A5" s="4"/>
      <c r="B5" s="5"/>
      <c r="C5" s="5"/>
      <c r="D5" s="6"/>
      <c r="E5" s="6"/>
      <c r="F5" s="6"/>
    </row>
    <row r="6" spans="1:6" ht="15.75" thickBot="1" x14ac:dyDescent="0.3">
      <c r="A6" s="7" t="s">
        <v>7</v>
      </c>
      <c r="B6" s="6">
        <v>4670888</v>
      </c>
      <c r="C6" s="8">
        <f>+C18</f>
        <v>35929907.692307688</v>
      </c>
      <c r="D6" s="6"/>
      <c r="E6" s="6"/>
      <c r="F6" s="10">
        <v>0.13</v>
      </c>
    </row>
    <row r="7" spans="1:6" ht="15.75" thickBot="1" x14ac:dyDescent="0.3">
      <c r="A7" s="7" t="s">
        <v>8</v>
      </c>
      <c r="B7">
        <f>+B6*D7</f>
        <v>2895950.56</v>
      </c>
      <c r="C7" s="8">
        <f>+C6*D7</f>
        <v>22276542.769230768</v>
      </c>
      <c r="D7" s="10">
        <v>0.62</v>
      </c>
      <c r="E7" s="6"/>
      <c r="F7" s="10">
        <v>0.15</v>
      </c>
    </row>
    <row r="8" spans="1:6" ht="15.75" thickBot="1" x14ac:dyDescent="0.3">
      <c r="A8" s="7" t="s">
        <v>9</v>
      </c>
      <c r="B8" s="8">
        <f>+B6-B7</f>
        <v>1774937.44</v>
      </c>
      <c r="C8" s="8">
        <f>+C6-C7</f>
        <v>13653364.92307692</v>
      </c>
      <c r="D8" s="6"/>
      <c r="E8" s="6"/>
      <c r="F8" s="6"/>
    </row>
    <row r="9" spans="1:6" ht="36.75" thickBot="1" x14ac:dyDescent="0.3">
      <c r="A9" s="7" t="s">
        <v>10</v>
      </c>
      <c r="B9" s="8">
        <f>+B8*D9</f>
        <v>159744.36959999998</v>
      </c>
      <c r="C9" s="8">
        <f>+C8*E9</f>
        <v>955735.54461538454</v>
      </c>
      <c r="D9" s="10">
        <v>0.09</v>
      </c>
      <c r="E9" s="10">
        <v>7.0000000000000007E-2</v>
      </c>
      <c r="F9" s="6"/>
    </row>
    <row r="10" spans="1:6" ht="24.75" thickBot="1" x14ac:dyDescent="0.3">
      <c r="A10" s="7" t="s">
        <v>11</v>
      </c>
      <c r="B10" s="6"/>
      <c r="C10" s="8">
        <f>+C8*F10</f>
        <v>409600.94769230759</v>
      </c>
      <c r="D10" s="6"/>
      <c r="E10" s="6"/>
      <c r="F10" s="10">
        <v>0.03</v>
      </c>
    </row>
    <row r="11" spans="1:6" ht="15.75" thickBot="1" x14ac:dyDescent="0.3">
      <c r="A11" s="11" t="s">
        <v>12</v>
      </c>
      <c r="B11" s="8"/>
      <c r="C11" s="8">
        <f>+C8-C9-C10</f>
        <v>12288028.430769229</v>
      </c>
      <c r="D11" s="12"/>
      <c r="E11" s="12"/>
      <c r="F11" s="13"/>
    </row>
    <row r="14" spans="1:6" x14ac:dyDescent="0.25">
      <c r="A14" s="15"/>
      <c r="B14" s="16"/>
      <c r="C14" s="17"/>
      <c r="D14" s="17"/>
    </row>
    <row r="15" spans="1:6" x14ac:dyDescent="0.25">
      <c r="A15" s="19" t="s">
        <v>15</v>
      </c>
      <c r="B15" s="18" t="s">
        <v>14</v>
      </c>
      <c r="C15" s="20">
        <f>+B6</f>
        <v>4670888</v>
      </c>
      <c r="D15" s="18" t="s">
        <v>14</v>
      </c>
      <c r="E15" s="9">
        <f>+F6</f>
        <v>0.13</v>
      </c>
    </row>
    <row r="16" spans="1:6" x14ac:dyDescent="0.25">
      <c r="A16" s="17" t="s">
        <v>16</v>
      </c>
      <c r="B16" s="18"/>
      <c r="C16" s="17" t="str">
        <f>+A16</f>
        <v>VN 2020</v>
      </c>
      <c r="D16" s="17"/>
    </row>
    <row r="17" spans="1:5" x14ac:dyDescent="0.25">
      <c r="A17" s="17"/>
      <c r="B17" s="18"/>
      <c r="C17" s="17"/>
      <c r="D17" s="17"/>
    </row>
    <row r="18" spans="1:5" x14ac:dyDescent="0.25">
      <c r="C18">
        <f>+C15/E15</f>
        <v>35929907.692307688</v>
      </c>
      <c r="D18" t="s">
        <v>14</v>
      </c>
      <c r="E18" t="str">
        <f>+C16</f>
        <v>VN 2020</v>
      </c>
    </row>
    <row r="21" spans="1:5" x14ac:dyDescent="0.25">
      <c r="A21" s="21" t="s">
        <v>17</v>
      </c>
      <c r="B21" s="21">
        <v>12288028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MEM</dc:creator>
  <cp:lastModifiedBy>MEM</cp:lastModifiedBy>
  <dcterms:created xsi:type="dcterms:W3CDTF">2022-03-16T03:03:21Z</dcterms:created>
  <dcterms:modified xsi:type="dcterms:W3CDTF">2022-03-16T03:46:00Z</dcterms:modified>
</cp:coreProperties>
</file>