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mario\Documents\GitHub\Marios-temp\Anushka_MPC_dataanalysis med\"/>
    </mc:Choice>
  </mc:AlternateContent>
  <xr:revisionPtr revIDLastSave="0" documentId="13_ncr:1_{A0CA28E3-94A2-42FA-9025-06505071F209}" xr6:coauthVersionLast="45" xr6:coauthVersionMax="45" xr10:uidLastSave="{00000000-0000-0000-0000-000000000000}"/>
  <bookViews>
    <workbookView xWindow="3885" yWindow="3885" windowWidth="17280" windowHeight="9030" activeTab="2" xr2:uid="{00000000-000D-0000-FFFF-FFFF00000000}"/>
  </bookViews>
  <sheets>
    <sheet name="Sheet1" sheetId="1" r:id="rId1"/>
    <sheet name="ALL ANIMALS" sheetId="2" r:id="rId2"/>
    <sheet name="AnalysisCOunterbalancing" sheetId="5" r:id="rId3"/>
    <sheet name="ROOM A" sheetId="3" r:id="rId4"/>
    <sheet name="ROOM B" sheetId="4" r:id="rId5"/>
  </sheets>
  <definedNames>
    <definedName name="_xlnm._FilterDatabase" localSheetId="1" hidden="1">Sheet1!$C$51:$H$84</definedName>
  </definedNames>
  <calcPr calcId="191029" refMode="R1C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<sst xmlns="http://schemas.openxmlformats.org/spreadsheetml/2006/main" count="2533" uniqueCount="194">
  <si>
    <t>Cage Barcode</t>
  </si>
  <si>
    <t>GLRA19.1c</t>
  </si>
  <si>
    <t>Male</t>
  </si>
  <si>
    <t>C00035635</t>
  </si>
  <si>
    <t>GLRA20.1b</t>
  </si>
  <si>
    <t>+/+</t>
  </si>
  <si>
    <t>C00036063</t>
  </si>
  <si>
    <t>GLRA17.5a</t>
  </si>
  <si>
    <t>C00036599</t>
  </si>
  <si>
    <t>GLRA17.5c</t>
  </si>
  <si>
    <t>GLRA17.5d</t>
  </si>
  <si>
    <t>GLRA21.1b</t>
  </si>
  <si>
    <t>C00036602</t>
  </si>
  <si>
    <t>GLRA21.1c</t>
  </si>
  <si>
    <t>GLRA19.2b</t>
  </si>
  <si>
    <t>C00037904</t>
  </si>
  <si>
    <t>GLRA20.2b</t>
  </si>
  <si>
    <t>C00038532</t>
  </si>
  <si>
    <t>GLRA14.4c</t>
  </si>
  <si>
    <t>C00042842</t>
  </si>
  <si>
    <t>GLRA14.4d</t>
  </si>
  <si>
    <t>GLRA16.5a</t>
  </si>
  <si>
    <t>C00042852</t>
  </si>
  <si>
    <t>GLRA19.1f</t>
  </si>
  <si>
    <t>C00042860</t>
  </si>
  <si>
    <t>GLRA17.6d</t>
  </si>
  <si>
    <t>C00042874</t>
  </si>
  <si>
    <t>GLRA21.2b</t>
  </si>
  <si>
    <t>GLRA21.3f</t>
  </si>
  <si>
    <t>C00044326</t>
  </si>
  <si>
    <t>GLRA21.3g</t>
  </si>
  <si>
    <t>GLRA21.3h</t>
  </si>
  <si>
    <t>GLRA19.1b</t>
  </si>
  <si>
    <t>C00047963</t>
  </si>
  <si>
    <t>GLRA22.1a</t>
  </si>
  <si>
    <t>C00048852</t>
  </si>
  <si>
    <t>GLRA22.1b</t>
  </si>
  <si>
    <t>GLRA22.1c</t>
  </si>
  <si>
    <t>GLRA19.1a</t>
  </si>
  <si>
    <t>C00050546</t>
  </si>
  <si>
    <t>GLRA21.3a</t>
  </si>
  <si>
    <t>C00051286</t>
  </si>
  <si>
    <t>GLRA19.4a</t>
  </si>
  <si>
    <t>GLRA18.3c</t>
  </si>
  <si>
    <t>C00051291</t>
  </si>
  <si>
    <t>GLRA18.4c</t>
  </si>
  <si>
    <t>C00053005</t>
  </si>
  <si>
    <t>Name</t>
  </si>
  <si>
    <t>Sex</t>
  </si>
  <si>
    <t>D.O.B.</t>
  </si>
  <si>
    <t>GLGA2.1f</t>
  </si>
  <si>
    <t>Female</t>
  </si>
  <si>
    <t>C00031796</t>
  </si>
  <si>
    <t>GLGA2.1e</t>
  </si>
  <si>
    <t>GLGA2.2e</t>
  </si>
  <si>
    <t>C00034502</t>
  </si>
  <si>
    <t>GLGA6.2h</t>
  </si>
  <si>
    <t>GLGA6.2f</t>
  </si>
  <si>
    <t>GLGA1.2d</t>
  </si>
  <si>
    <t>C00035808</t>
  </si>
  <si>
    <t>GLGA4.2h</t>
  </si>
  <si>
    <t>GLGA1.2c</t>
  </si>
  <si>
    <t>GLGA7.3g</t>
  </si>
  <si>
    <t>C00036768</t>
  </si>
  <si>
    <t>GLGA7.3e</t>
  </si>
  <si>
    <t>GLGA7.3h</t>
  </si>
  <si>
    <t>GLGA6.3b</t>
  </si>
  <si>
    <t>GLGA4.3j</t>
  </si>
  <si>
    <t>C00041891</t>
  </si>
  <si>
    <t>GLGA7.4c</t>
  </si>
  <si>
    <t>C00041892</t>
  </si>
  <si>
    <t>GLGA2.4g</t>
  </si>
  <si>
    <t>GLGA2.4i</t>
  </si>
  <si>
    <t>GLGA2.4h</t>
  </si>
  <si>
    <t>GLGA2.4k</t>
  </si>
  <si>
    <t>GLGA3.4f</t>
  </si>
  <si>
    <t>C00043174</t>
  </si>
  <si>
    <t>GLGA3.4g</t>
  </si>
  <si>
    <t>GLGA3.4e</t>
  </si>
  <si>
    <t>GLGA3.4h</t>
  </si>
  <si>
    <t>GLGA3.4i</t>
  </si>
  <si>
    <t>GLGA4.4g</t>
  </si>
  <si>
    <t>C00048143</t>
  </si>
  <si>
    <t>GLGA7.6h</t>
  </si>
  <si>
    <t>GLGA6.5g</t>
  </si>
  <si>
    <t>GLGA5.5i</t>
  </si>
  <si>
    <t>C00048149</t>
  </si>
  <si>
    <t>GLGA5.5h</t>
  </si>
  <si>
    <t>GLGA1.5f</t>
  </si>
  <si>
    <t>GLGA1.5h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</si>
  <si>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</si>
  <si>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</si>
  <si>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</si>
  <si>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</si>
  <si>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</si>
  <si>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</si>
  <si>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</si>
  <si>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</si>
  <si>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</si>
  <si>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</si>
  <si>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</si>
  <si>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</si>
  <si>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</si>
  <si>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</si>
  <si>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</si>
  <si>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</si>
  <si>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</si>
  <si>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</si>
  <si>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</si>
  <si>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</si>
  <si>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</si>
  <si>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</si>
  <si>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</si>
  <si>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</si>
  <si>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</si>
  <si>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</si>
  <si>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</si>
  <si>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</si>
  <si>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</si>
  <si>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</si>
  <si>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Room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</si>
  <si>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</si>
  <si>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</si>
  <si>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</si>
  <si>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</si>
  <si>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</si>
  <si>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</si>
  <si>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</si>
  <si>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</si>
  <si>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</si>
  <si>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</si>
  <si>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</si>
  <si>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</si>
  <si>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</si>
  <si>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</si>
  <si>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</si>
  <si>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</si>
  <si>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</si>
  <si>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</si>
  <si>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 xml:space="preserve">FFW
</t>
  </si>
  <si>
    <t>date</t>
  </si>
  <si>
    <t>B/C</t>
  </si>
  <si>
    <t>Fed</t>
  </si>
  <si>
    <t>Tail
mark</t>
  </si>
  <si>
    <t>Cage no.</t>
  </si>
  <si>
    <t>Ear
clip</t>
  </si>
  <si>
    <t>Rat 
ID</t>
  </si>
  <si>
    <t>Glu-Ra</t>
  </si>
  <si>
    <t>Geno
type</t>
  </si>
  <si>
    <t>F</t>
  </si>
  <si>
    <t>M</t>
  </si>
  <si>
    <t>Rat ID</t>
  </si>
  <si>
    <t>Genotype</t>
  </si>
  <si>
    <t>Earclip</t>
  </si>
  <si>
    <t>Tailmark</t>
  </si>
  <si>
    <t>Run</t>
  </si>
  <si>
    <t>A</t>
  </si>
  <si>
    <t>B</t>
  </si>
  <si>
    <t>L</t>
  </si>
  <si>
    <t>R</t>
  </si>
  <si>
    <t>LEVER</t>
  </si>
  <si>
    <t>Dev 1</t>
  </si>
  <si>
    <t>Grain</t>
  </si>
  <si>
    <t>Sucrose</t>
  </si>
  <si>
    <t>Dev 2</t>
  </si>
  <si>
    <t>MDEV 1</t>
  </si>
  <si>
    <t>MDEV  2</t>
  </si>
  <si>
    <t>LDEV1</t>
  </si>
  <si>
    <t>LDEV2</t>
  </si>
  <si>
    <t>M Dev 2</t>
  </si>
  <si>
    <t>M Dev 1</t>
  </si>
  <si>
    <t>E Dev 1</t>
  </si>
  <si>
    <t>E Dev 2</t>
  </si>
  <si>
    <t>L Dev 1</t>
  </si>
  <si>
    <t>L Dev 2</t>
  </si>
  <si>
    <t>FDEV1</t>
  </si>
  <si>
    <t>FDEV2</t>
  </si>
  <si>
    <t>F Dev 1</t>
  </si>
  <si>
    <t>F Dev 2</t>
  </si>
  <si>
    <t>FFDEV1</t>
  </si>
  <si>
    <t>FFDEV2</t>
  </si>
  <si>
    <t>EDEVDAY2</t>
  </si>
  <si>
    <t>EDEVDAY1</t>
  </si>
  <si>
    <t>MDEVDAY1</t>
  </si>
  <si>
    <t>MDEVDAY2</t>
  </si>
  <si>
    <t>LDEVDAY1</t>
  </si>
  <si>
    <t>LDEVDAY2</t>
  </si>
  <si>
    <t>FDEVDAY1</t>
  </si>
  <si>
    <t>FDEVDAY2</t>
  </si>
  <si>
    <t xml:space="preserve"> </t>
  </si>
  <si>
    <t>NonDeval</t>
  </si>
  <si>
    <t>Devalued</t>
  </si>
  <si>
    <t>WT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</si>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</sst>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3" fillId="3" borderId="1" xfId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5" fontId="2" fillId="3" borderId="1" xfId="0" applyNumberFormat="1" applyFont="1" applyFill="1" applyBorder="1" applyAlignment="1">
      <alignment vertical="top"/>
    </xf>
    <xf numFmtId="0" fontId="0" fillId="0" borderId="0" xfId="0"/>
    <xf numFmtId="0" fontId="3" fillId="2" borderId="1" xfId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15" fontId="2" fillId="2" borderId="1" xfId="0" applyNumberFormat="1" applyFont="1" applyFill="1" applyBorder="1" applyAlignment="1">
      <alignment vertical="top"/>
    </xf>
    <xf numFmtId="0" fontId="3" fillId="3" borderId="1" xfId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5" fontId="2" fillId="3" borderId="1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3" fillId="2" borderId="0" xfId="1" applyFill="1" applyBorder="1" applyAlignment="1">
      <alignment vertical="top"/>
    </xf>
    <xf numFmtId="15" fontId="2" fillId="2" borderId="0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3" borderId="0" xfId="0" applyFont="1" applyFill="1" applyBorder="1" applyAlignment="1">
      <alignment vertical="top" wrapText="1"/>
    </xf>
    <xf numFmtId="0" fontId="0" fillId="0" borderId="1" xfId="0" applyBorder="1"/>
    <xf numFmtId="0" fontId="3" fillId="3" borderId="0" xfId="1" applyFill="1" applyBorder="1" applyAlignment="1">
      <alignment vertical="top"/>
    </xf>
    <xf numFmtId="15" fontId="2" fillId="3" borderId="0" xfId="0" applyNumberFormat="1" applyFont="1" applyFill="1" applyBorder="1" applyAlignment="1">
      <alignment vertical="top"/>
    </xf>
    <xf numFmtId="0" fontId="0" fillId="0" borderId="0" xfId="0" applyBorder="1"/>
    <xf numFmtId="0" fontId="4" fillId="0" borderId="2" xfId="0" applyFont="1" applyFill="1" applyBorder="1" applyAlignment="1">
      <alignment horizontal="center" vertical="top" wrapText="1"/>
    </xf>
    <xf numFmtId="9" fontId="5" fillId="0" borderId="2" xfId="0" applyNumberFormat="1" applyFont="1" applyFill="1" applyBorder="1" applyAlignment="1">
      <alignment horizontal="center" vertical="top"/>
    </xf>
    <xf numFmtId="9" fontId="4" fillId="0" borderId="2" xfId="0" applyNumberFormat="1" applyFont="1" applyFill="1" applyBorder="1" applyAlignment="1">
      <alignment vertical="top"/>
    </xf>
    <xf numFmtId="16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shrinkToFit="1"/>
    </xf>
    <xf numFmtId="0" fontId="4" fillId="0" borderId="3" xfId="0" applyFont="1" applyBorder="1" applyAlignment="1">
      <alignment horizontal="center" vertical="top" shrinkToFit="1"/>
    </xf>
    <xf numFmtId="0" fontId="0" fillId="0" borderId="4" xfId="0" applyFill="1" applyBorder="1" applyAlignment="1" applyProtection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4" fillId="0" borderId="0" xfId="0" applyFont="1" applyAlignment="1">
      <alignment wrapText="1"/>
    </xf>
    <xf numFmtId="0" fontId="2" fillId="3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0" fillId="0" borderId="4" xfId="0" applyFill="1" applyBorder="1"/>
    <xf numFmtId="0" fontId="0" fillId="0" borderId="6" xfId="0" applyBorder="1"/>
    <xf numFmtId="0" fontId="2" fillId="2" borderId="6" xfId="0" applyFont="1" applyFill="1" applyBorder="1" applyAlignment="1">
      <alignment vertical="top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top"/>
    </xf>
    <xf numFmtId="0" fontId="6" fillId="0" borderId="4" xfId="0" applyFont="1" applyBorder="1"/>
    <xf numFmtId="0" fontId="6" fillId="0" borderId="0" xfId="0" applyFont="1" applyBorder="1"/>
    <xf numFmtId="0" fontId="0" fillId="0" borderId="0" xfId="0" applyFill="1" applyBorder="1"/>
    <xf numFmtId="0" fontId="2" fillId="3" borderId="7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0" fillId="0" borderId="7" xfId="0" applyBorder="1"/>
    <xf numFmtId="0" fontId="0" fillId="0" borderId="7" xfId="0" applyFill="1" applyBorder="1"/>
    <xf numFmtId="0" fontId="0" fillId="0" borderId="4" xfId="0" applyBorder="1"/>
    <xf numFmtId="0" fontId="0" fillId="0" borderId="4" xfId="0" applyFill="1" applyBorder="1"/>
    <xf numFmtId="0" fontId="0" fillId="0" borderId="0" xfId="0" applyBorder="1"/>
    <xf numFmtId="0" fontId="6" fillId="0" borderId="0" xfId="0" applyFont="1" applyBorder="1"/>
    <xf numFmtId="0" fontId="0" fillId="0" borderId="0" xfId="0" applyFill="1" applyBorder="1"/>
    <xf numFmtId="0" fontId="2" fillId="3" borderId="4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0" fillId="0" borderId="7" xfId="0" applyBorder="1"/>
    <xf numFmtId="0" fontId="2" fillId="2" borderId="6" xfId="0" applyFont="1" applyFill="1" applyBorder="1" applyAlignment="1">
      <alignment vertical="top"/>
    </xf>
    <xf numFmtId="0" fontId="0" fillId="0" borderId="6" xfId="0" applyBorder="1"/>
    <xf numFmtId="0" fontId="2" fillId="2" borderId="0" xfId="0" applyFont="1" applyFill="1" applyBorder="1" applyAlignment="1">
      <alignment vertical="top"/>
    </xf>
    <xf numFmtId="0" fontId="0" fillId="0" borderId="7" xfId="0" applyFill="1" applyBorder="1"/>
    <xf numFmtId="0" fontId="2" fillId="0" borderId="7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8" fillId="0" borderId="7" xfId="0" applyFont="1" applyFill="1" applyBorder="1" applyAlignment="1">
      <alignment vertical="top"/>
    </xf>
    <xf numFmtId="0" fontId="9" fillId="0" borderId="0" xfId="0" applyFont="1" applyFill="1" applyBorder="1"/>
    <xf numFmtId="0" fontId="8" fillId="0" borderId="0" xfId="0" applyFont="1" applyFill="1" applyBorder="1" applyAlignment="1">
      <alignment vertical="top"/>
    </xf>
    <xf numFmtId="0" fontId="9" fillId="0" borderId="7" xfId="0" applyFont="1" applyFill="1" applyBorder="1"/>
    <xf numFmtId="0" fontId="2" fillId="3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/>
    </xf>
    <xf numFmtId="0" fontId="0" fillId="4" borderId="7" xfId="0" applyFill="1" applyBorder="1"/>
    <xf numFmtId="0" fontId="2" fillId="4" borderId="0" xfId="0" applyFont="1" applyFill="1" applyBorder="1" applyAlignment="1">
      <alignment vertical="top"/>
    </xf>
    <xf numFmtId="0" fontId="0" fillId="4" borderId="0" xfId="0" applyFill="1" applyBorder="1"/>
    <xf numFmtId="0" fontId="0" fillId="0" borderId="0" xfId="0" applyFill="1" applyBorder="1"/>
    <xf numFmtId="0" fontId="0" fillId="0" borderId="7" xfId="0" applyFill="1" applyBorder="1"/>
    <xf numFmtId="0" fontId="2" fillId="4" borderId="7" xfId="0" applyFont="1" applyFill="1" applyBorder="1" applyAlignment="1">
      <alignment vertical="top"/>
    </xf>
    <xf numFmtId="0" fontId="0" fillId="4" borderId="7" xfId="0" applyFill="1" applyBorder="1"/>
    <xf numFmtId="0" fontId="2" fillId="4" borderId="0" xfId="0" applyFont="1" applyFill="1" applyBorder="1" applyAlignment="1">
      <alignment vertical="top"/>
    </xf>
    <xf numFmtId="0" fontId="0" fillId="4" borderId="0" xfId="0" applyFill="1" applyBorder="1"/>
    <xf numFmtId="0" fontId="2" fillId="0" borderId="7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8" fillId="0" borderId="7" xfId="0" applyFont="1" applyFill="1" applyBorder="1" applyAlignment="1">
      <alignment vertical="top"/>
    </xf>
    <xf numFmtId="0" fontId="9" fillId="0" borderId="0" xfId="0" applyFont="1" applyFill="1" applyBorder="1"/>
    <xf numFmtId="0" fontId="9" fillId="0" borderId="7" xfId="0" applyFont="1" applyFill="1" applyBorder="1"/>
    <xf numFmtId="0" fontId="8" fillId="0" borderId="0" xfId="0" applyFont="1" applyFill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0" fontId="2" fillId="0" borderId="7" xfId="0" applyFont="1" applyBorder="1" applyAlignment="1">
      <alignment vertical="top"/>
    </xf>
    <xf numFmtId="0" fontId="9" fillId="0" borderId="0" xfId="0" applyFont="1"/>
    <xf numFmtId="0" fontId="0" fillId="4" borderId="0" xfId="0" applyFill="1"/>
    <xf numFmtId="0" fontId="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" fillId="4" borderId="0" xfId="0" applyFont="1" applyFill="1" applyAlignment="1">
      <alignment vertical="top"/>
    </xf>
    <xf numFmtId="0" fontId="9" fillId="0" borderId="7" xfId="0" applyFont="1" applyBorder="1"/>
    <xf numFmtId="0" fontId="8" fillId="0" borderId="7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xford.mcms.sanger.ac.uk/MouseColonyManagement/view_one_cage.do?id=36768" TargetMode="External"/><Relationship Id="rId21" Type="http://schemas.openxmlformats.org/officeDocument/2006/relationships/hyperlink" Target="https://oxford.mcms.sanger.ac.uk/MouseColonyManagement/view_one_mouse.do?id=111755" TargetMode="External"/><Relationship Id="rId42" Type="http://schemas.openxmlformats.org/officeDocument/2006/relationships/hyperlink" Target="https://oxford.mcms.sanger.ac.uk/MouseColonyManagement/view_one_cage.do?id=36768" TargetMode="External"/><Relationship Id="rId47" Type="http://schemas.openxmlformats.org/officeDocument/2006/relationships/hyperlink" Target="https://oxford.mcms.sanger.ac.uk/MouseColonyManagement/view_one_mouse.do?id=130248" TargetMode="External"/><Relationship Id="rId63" Type="http://schemas.openxmlformats.org/officeDocument/2006/relationships/hyperlink" Target="https://oxford.mcms.sanger.ac.uk/MouseColonyManagement/view_one_mouse.do?id=125308" TargetMode="External"/><Relationship Id="rId68" Type="http://schemas.openxmlformats.org/officeDocument/2006/relationships/hyperlink" Target="https://oxford.mcms.sanger.ac.uk/MouseColonyManagement/view_one_mouse.do?id=101776" TargetMode="External"/><Relationship Id="rId84" Type="http://schemas.openxmlformats.org/officeDocument/2006/relationships/hyperlink" Target="https://oxford.mcms.sanger.ac.uk/MouseColonyManagement/view_one_mouse.do?id=141389" TargetMode="External"/><Relationship Id="rId16" Type="http://schemas.openxmlformats.org/officeDocument/2006/relationships/hyperlink" Target="https://oxford.mcms.sanger.ac.uk/MouseColonyManagement/view_one_cage.do?id=35808" TargetMode="External"/><Relationship Id="rId11" Type="http://schemas.openxmlformats.org/officeDocument/2006/relationships/hyperlink" Target="https://oxford.mcms.sanger.ac.uk/MouseColonyManagement/view_one_mouse.do?id=136466" TargetMode="External"/><Relationship Id="rId32" Type="http://schemas.openxmlformats.org/officeDocument/2006/relationships/hyperlink" Target="https://oxford.mcms.sanger.ac.uk/MouseColonyManagement/view_one_cage.do?id=34502" TargetMode="External"/><Relationship Id="rId37" Type="http://schemas.openxmlformats.org/officeDocument/2006/relationships/hyperlink" Target="https://oxford.mcms.sanger.ac.uk/MouseColonyManagement/view_one_mouse.do?id=126185" TargetMode="External"/><Relationship Id="rId53" Type="http://schemas.openxmlformats.org/officeDocument/2006/relationships/hyperlink" Target="https://oxford.mcms.sanger.ac.uk/MouseColonyManagement/view_one_mouse.do?id=112330" TargetMode="External"/><Relationship Id="rId58" Type="http://schemas.openxmlformats.org/officeDocument/2006/relationships/hyperlink" Target="https://oxford.mcms.sanger.ac.uk/MouseColonyManagement/view_one_cage.do?id=41892" TargetMode="External"/><Relationship Id="rId74" Type="http://schemas.openxmlformats.org/officeDocument/2006/relationships/hyperlink" Target="https://oxford.mcms.sanger.ac.uk/MouseColonyManagement/view_one_mouse.do?id=114820" TargetMode="External"/><Relationship Id="rId79" Type="http://schemas.openxmlformats.org/officeDocument/2006/relationships/hyperlink" Target="https://oxford.mcms.sanger.ac.uk/MouseColonyManagement/view_one_mouse.do?id=99320" TargetMode="External"/><Relationship Id="rId5" Type="http://schemas.openxmlformats.org/officeDocument/2006/relationships/hyperlink" Target="https://oxford.mcms.sanger.ac.uk/MouseColonyManagement/view_one_mouse.do?id=108797" TargetMode="External"/><Relationship Id="rId19" Type="http://schemas.openxmlformats.org/officeDocument/2006/relationships/hyperlink" Target="https://oxford.mcms.sanger.ac.uk/MouseColonyManagement/view_one_mouse.do?id=128062" TargetMode="External"/><Relationship Id="rId14" Type="http://schemas.openxmlformats.org/officeDocument/2006/relationships/hyperlink" Target="https://oxford.mcms.sanger.ac.uk/MouseColonyManagement/view_one_cage.do?id=35808" TargetMode="External"/><Relationship Id="rId22" Type="http://schemas.openxmlformats.org/officeDocument/2006/relationships/hyperlink" Target="https://oxford.mcms.sanger.ac.uk/MouseColonyManagement/view_one_cage.do?id=41892" TargetMode="External"/><Relationship Id="rId27" Type="http://schemas.openxmlformats.org/officeDocument/2006/relationships/hyperlink" Target="https://oxford.mcms.sanger.ac.uk/MouseColonyManagement/view_one_mouse.do?id=87269" TargetMode="External"/><Relationship Id="rId30" Type="http://schemas.openxmlformats.org/officeDocument/2006/relationships/hyperlink" Target="https://oxford.mcms.sanger.ac.uk/MouseColonyManagement/view_one_cage.do?id=36768" TargetMode="External"/><Relationship Id="rId35" Type="http://schemas.openxmlformats.org/officeDocument/2006/relationships/hyperlink" Target="https://oxford.mcms.sanger.ac.uk/MouseColonyManagement/view_one_mouse.do?id=104355" TargetMode="External"/><Relationship Id="rId43" Type="http://schemas.openxmlformats.org/officeDocument/2006/relationships/hyperlink" Target="https://oxford.mcms.sanger.ac.uk/MouseColonyManagement/view_one_mouse.do?id=102869" TargetMode="External"/><Relationship Id="rId48" Type="http://schemas.openxmlformats.org/officeDocument/2006/relationships/hyperlink" Target="https://oxford.mcms.sanger.ac.uk/MouseColonyManagement/view_one_cage.do?id=48143" TargetMode="External"/><Relationship Id="rId56" Type="http://schemas.openxmlformats.org/officeDocument/2006/relationships/hyperlink" Target="https://oxford.mcms.sanger.ac.uk/MouseColonyManagement/view_one_cage.do?id=43174" TargetMode="External"/><Relationship Id="rId64" Type="http://schemas.openxmlformats.org/officeDocument/2006/relationships/hyperlink" Target="https://oxford.mcms.sanger.ac.uk/MouseColonyManagement/view_one_mouse.do?id=124568" TargetMode="External"/><Relationship Id="rId69" Type="http://schemas.openxmlformats.org/officeDocument/2006/relationships/hyperlink" Target="https://oxford.mcms.sanger.ac.uk/MouseColonyManagement/view_one_mouse.do?id=104179" TargetMode="External"/><Relationship Id="rId77" Type="http://schemas.openxmlformats.org/officeDocument/2006/relationships/hyperlink" Target="https://oxford.mcms.sanger.ac.uk/MouseColonyManagement/view_one_mouse.do?id=92359" TargetMode="External"/><Relationship Id="rId8" Type="http://schemas.openxmlformats.org/officeDocument/2006/relationships/hyperlink" Target="https://oxford.mcms.sanger.ac.uk/MouseColonyManagement/view_one_cage.do?id=34502" TargetMode="External"/><Relationship Id="rId51" Type="http://schemas.openxmlformats.org/officeDocument/2006/relationships/hyperlink" Target="https://oxford.mcms.sanger.ac.uk/MouseColonyManagement/view_one_mouse.do?id=112331" TargetMode="External"/><Relationship Id="rId72" Type="http://schemas.openxmlformats.org/officeDocument/2006/relationships/hyperlink" Target="https://oxford.mcms.sanger.ac.uk/MouseColonyManagement/view_one_mouse.do?id=104193" TargetMode="External"/><Relationship Id="rId80" Type="http://schemas.openxmlformats.org/officeDocument/2006/relationships/hyperlink" Target="https://oxford.mcms.sanger.ac.uk/MouseColonyManagement/view_one_mouse.do?id=112361" TargetMode="External"/><Relationship Id="rId85" Type="http://schemas.openxmlformats.org/officeDocument/2006/relationships/hyperlink" Target="https://oxford.mcms.sanger.ac.uk/MouseColonyManagement/view_one_mouse.do?id=141390" TargetMode="External"/><Relationship Id="rId3" Type="http://schemas.openxmlformats.org/officeDocument/2006/relationships/hyperlink" Target="https://oxford.mcms.sanger.ac.uk/MouseColonyManagement/view_one_mouse.do?id=123325" TargetMode="External"/><Relationship Id="rId12" Type="http://schemas.openxmlformats.org/officeDocument/2006/relationships/hyperlink" Target="https://oxford.mcms.sanger.ac.uk/MouseColonyManagement/view_one_cage.do?id=48149" TargetMode="External"/><Relationship Id="rId17" Type="http://schemas.openxmlformats.org/officeDocument/2006/relationships/hyperlink" Target="https://oxford.mcms.sanger.ac.uk/MouseColonyManagement/view_one_mouse.do?id=123323" TargetMode="External"/><Relationship Id="rId25" Type="http://schemas.openxmlformats.org/officeDocument/2006/relationships/hyperlink" Target="https://oxford.mcms.sanger.ac.uk/MouseColonyManagement/view_one_mouse.do?id=104354" TargetMode="External"/><Relationship Id="rId33" Type="http://schemas.openxmlformats.org/officeDocument/2006/relationships/hyperlink" Target="https://oxford.mcms.sanger.ac.uk/MouseColonyManagement/view_one_mouse.do?id=95905" TargetMode="External"/><Relationship Id="rId38" Type="http://schemas.openxmlformats.org/officeDocument/2006/relationships/hyperlink" Target="https://oxford.mcms.sanger.ac.uk/MouseColonyManagement/view_one_cage.do?id=48149" TargetMode="External"/><Relationship Id="rId46" Type="http://schemas.openxmlformats.org/officeDocument/2006/relationships/hyperlink" Target="https://oxford.mcms.sanger.ac.uk/MouseColonyManagement/view_one_cage.do?id=31796" TargetMode="External"/><Relationship Id="rId59" Type="http://schemas.openxmlformats.org/officeDocument/2006/relationships/hyperlink" Target="https://oxford.mcms.sanger.ac.uk/MouseColonyManagement/view_one_mouse.do?id=123327" TargetMode="External"/><Relationship Id="rId67" Type="http://schemas.openxmlformats.org/officeDocument/2006/relationships/hyperlink" Target="https://oxford.mcms.sanger.ac.uk/MouseColonyManagement/view_one_mouse.do?id=99317" TargetMode="External"/><Relationship Id="rId20" Type="http://schemas.openxmlformats.org/officeDocument/2006/relationships/hyperlink" Target="https://oxford.mcms.sanger.ac.uk/MouseColonyManagement/view_one_cage.do?id=48149" TargetMode="External"/><Relationship Id="rId41" Type="http://schemas.openxmlformats.org/officeDocument/2006/relationships/hyperlink" Target="https://oxford.mcms.sanger.ac.uk/MouseColonyManagement/view_one_mouse.do?id=104322" TargetMode="External"/><Relationship Id="rId54" Type="http://schemas.openxmlformats.org/officeDocument/2006/relationships/hyperlink" Target="https://oxford.mcms.sanger.ac.uk/MouseColonyManagement/view_one_cage.do?id=41892" TargetMode="External"/><Relationship Id="rId62" Type="http://schemas.openxmlformats.org/officeDocument/2006/relationships/hyperlink" Target="https://oxford.mcms.sanger.ac.uk/MouseColonyManagement/view_one_mouse.do?id=125307" TargetMode="External"/><Relationship Id="rId70" Type="http://schemas.openxmlformats.org/officeDocument/2006/relationships/hyperlink" Target="https://oxford.mcms.sanger.ac.uk/MouseColonyManagement/view_one_mouse.do?id=104181" TargetMode="External"/><Relationship Id="rId75" Type="http://schemas.openxmlformats.org/officeDocument/2006/relationships/hyperlink" Target="https://oxford.mcms.sanger.ac.uk/MouseColonyManagement/view_one_mouse.do?id=111074" TargetMode="External"/><Relationship Id="rId83" Type="http://schemas.openxmlformats.org/officeDocument/2006/relationships/hyperlink" Target="https://oxford.mcms.sanger.ac.uk/MouseColonyManagement/view_one_mouse.do?id=99315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oxford.mcms.sanger.ac.uk/MouseColonyManagement/view_one_mouse.do?id=123324" TargetMode="External"/><Relationship Id="rId6" Type="http://schemas.openxmlformats.org/officeDocument/2006/relationships/hyperlink" Target="https://oxford.mcms.sanger.ac.uk/MouseColonyManagement/view_one_cage.do?id=41891" TargetMode="External"/><Relationship Id="rId15" Type="http://schemas.openxmlformats.org/officeDocument/2006/relationships/hyperlink" Target="https://oxford.mcms.sanger.ac.uk/MouseColonyManagement/view_one_mouse.do?id=98640" TargetMode="External"/><Relationship Id="rId23" Type="http://schemas.openxmlformats.org/officeDocument/2006/relationships/hyperlink" Target="https://oxford.mcms.sanger.ac.uk/MouseColonyManagement/view_one_mouse.do?id=126183" TargetMode="External"/><Relationship Id="rId28" Type="http://schemas.openxmlformats.org/officeDocument/2006/relationships/hyperlink" Target="https://oxford.mcms.sanger.ac.uk/MouseColonyManagement/view_one_cage.do?id=31796" TargetMode="External"/><Relationship Id="rId36" Type="http://schemas.openxmlformats.org/officeDocument/2006/relationships/hyperlink" Target="https://oxford.mcms.sanger.ac.uk/MouseColonyManagement/view_one_cage.do?id=36768" TargetMode="External"/><Relationship Id="rId49" Type="http://schemas.openxmlformats.org/officeDocument/2006/relationships/hyperlink" Target="https://oxford.mcms.sanger.ac.uk/MouseColonyManagement/view_one_mouse.do?id=125614" TargetMode="External"/><Relationship Id="rId57" Type="http://schemas.openxmlformats.org/officeDocument/2006/relationships/hyperlink" Target="https://oxford.mcms.sanger.ac.uk/MouseColonyManagement/view_one_mouse.do?id=112333" TargetMode="External"/><Relationship Id="rId10" Type="http://schemas.openxmlformats.org/officeDocument/2006/relationships/hyperlink" Target="https://oxford.mcms.sanger.ac.uk/MouseColonyManagement/view_one_cage.do?id=48143" TargetMode="External"/><Relationship Id="rId31" Type="http://schemas.openxmlformats.org/officeDocument/2006/relationships/hyperlink" Target="https://oxford.mcms.sanger.ac.uk/MouseColonyManagement/view_one_mouse.do?id=95907" TargetMode="External"/><Relationship Id="rId44" Type="http://schemas.openxmlformats.org/officeDocument/2006/relationships/hyperlink" Target="https://oxford.mcms.sanger.ac.uk/MouseColonyManagement/view_one_cage.do?id=35808" TargetMode="External"/><Relationship Id="rId52" Type="http://schemas.openxmlformats.org/officeDocument/2006/relationships/hyperlink" Target="https://oxford.mcms.sanger.ac.uk/MouseColonyManagement/view_one_cage.do?id=41892" TargetMode="External"/><Relationship Id="rId60" Type="http://schemas.openxmlformats.org/officeDocument/2006/relationships/hyperlink" Target="https://oxford.mcms.sanger.ac.uk/MouseColonyManagement/view_one_cage.do?id=43174" TargetMode="External"/><Relationship Id="rId65" Type="http://schemas.openxmlformats.org/officeDocument/2006/relationships/hyperlink" Target="https://oxford.mcms.sanger.ac.uk/MouseColonyManagement/view_one_mouse.do?id=125301" TargetMode="External"/><Relationship Id="rId73" Type="http://schemas.openxmlformats.org/officeDocument/2006/relationships/hyperlink" Target="https://oxford.mcms.sanger.ac.uk/MouseColonyManagement/view_one_mouse.do?id=104194" TargetMode="External"/><Relationship Id="rId78" Type="http://schemas.openxmlformats.org/officeDocument/2006/relationships/hyperlink" Target="https://oxford.mcms.sanger.ac.uk/MouseColonyManagement/view_one_mouse.do?id=99284" TargetMode="External"/><Relationship Id="rId81" Type="http://schemas.openxmlformats.org/officeDocument/2006/relationships/hyperlink" Target="https://oxford.mcms.sanger.ac.uk/MouseColonyManagement/view_one_mouse.do?id=112376" TargetMode="External"/><Relationship Id="rId86" Type="http://schemas.openxmlformats.org/officeDocument/2006/relationships/hyperlink" Target="https://oxford.mcms.sanger.ac.uk/MouseColonyManagement/view_one_mouse.do?id=139716" TargetMode="External"/><Relationship Id="rId4" Type="http://schemas.openxmlformats.org/officeDocument/2006/relationships/hyperlink" Target="https://oxford.mcms.sanger.ac.uk/MouseColonyManagement/view_one_cage.do?id=43174" TargetMode="External"/><Relationship Id="rId9" Type="http://schemas.openxmlformats.org/officeDocument/2006/relationships/hyperlink" Target="https://oxford.mcms.sanger.ac.uk/MouseColonyManagement/view_one_mouse.do?id=122357" TargetMode="External"/><Relationship Id="rId13" Type="http://schemas.openxmlformats.org/officeDocument/2006/relationships/hyperlink" Target="https://oxford.mcms.sanger.ac.uk/MouseColonyManagement/view_one_mouse.do?id=102870" TargetMode="External"/><Relationship Id="rId18" Type="http://schemas.openxmlformats.org/officeDocument/2006/relationships/hyperlink" Target="https://oxford.mcms.sanger.ac.uk/MouseColonyManagement/view_one_cage.do?id=43174" TargetMode="External"/><Relationship Id="rId39" Type="http://schemas.openxmlformats.org/officeDocument/2006/relationships/hyperlink" Target="https://oxford.mcms.sanger.ac.uk/MouseColonyManagement/view_one_mouse.do?id=112329" TargetMode="External"/><Relationship Id="rId34" Type="http://schemas.openxmlformats.org/officeDocument/2006/relationships/hyperlink" Target="https://oxford.mcms.sanger.ac.uk/MouseColonyManagement/view_one_cage.do?id=34502" TargetMode="External"/><Relationship Id="rId50" Type="http://schemas.openxmlformats.org/officeDocument/2006/relationships/hyperlink" Target="https://oxford.mcms.sanger.ac.uk/MouseColonyManagement/view_one_cage.do?id=48143" TargetMode="External"/><Relationship Id="rId55" Type="http://schemas.openxmlformats.org/officeDocument/2006/relationships/hyperlink" Target="https://oxford.mcms.sanger.ac.uk/MouseColonyManagement/view_one_mouse.do?id=123326" TargetMode="External"/><Relationship Id="rId76" Type="http://schemas.openxmlformats.org/officeDocument/2006/relationships/hyperlink" Target="https://oxford.mcms.sanger.ac.uk/MouseColonyManagement/view_one_mouse.do?id=92358" TargetMode="External"/><Relationship Id="rId7" Type="http://schemas.openxmlformats.org/officeDocument/2006/relationships/hyperlink" Target="https://oxford.mcms.sanger.ac.uk/MouseColonyManagement/view_one_mouse.do?id=96792" TargetMode="External"/><Relationship Id="rId71" Type="http://schemas.openxmlformats.org/officeDocument/2006/relationships/hyperlink" Target="https://oxford.mcms.sanger.ac.uk/MouseColonyManagement/view_one_mouse.do?id=104182" TargetMode="External"/><Relationship Id="rId2" Type="http://schemas.openxmlformats.org/officeDocument/2006/relationships/hyperlink" Target="https://oxford.mcms.sanger.ac.uk/MouseColonyManagement/view_one_cage.do?id=43174" TargetMode="External"/><Relationship Id="rId29" Type="http://schemas.openxmlformats.org/officeDocument/2006/relationships/hyperlink" Target="https://oxford.mcms.sanger.ac.uk/MouseColonyManagement/view_one_mouse.do?id=104352" TargetMode="External"/><Relationship Id="rId24" Type="http://schemas.openxmlformats.org/officeDocument/2006/relationships/hyperlink" Target="https://oxford.mcms.sanger.ac.uk/MouseColonyManagement/view_one_cage.do?id=48149" TargetMode="External"/><Relationship Id="rId40" Type="http://schemas.openxmlformats.org/officeDocument/2006/relationships/hyperlink" Target="https://oxford.mcms.sanger.ac.uk/MouseColonyManagement/view_one_cage.do?id=41892" TargetMode="External"/><Relationship Id="rId45" Type="http://schemas.openxmlformats.org/officeDocument/2006/relationships/hyperlink" Target="https://oxford.mcms.sanger.ac.uk/MouseColonyManagement/view_one_mouse.do?id=87268" TargetMode="External"/><Relationship Id="rId66" Type="http://schemas.openxmlformats.org/officeDocument/2006/relationships/hyperlink" Target="https://oxford.mcms.sanger.ac.uk/MouseColonyManagement/view_one_mouse.do?id=130357" TargetMode="External"/><Relationship Id="rId87" Type="http://schemas.openxmlformats.org/officeDocument/2006/relationships/hyperlink" Target="https://oxford.mcms.sanger.ac.uk/MouseColonyManagement/view_one_mouse.do?id=141390" TargetMode="External"/><Relationship Id="rId61" Type="http://schemas.openxmlformats.org/officeDocument/2006/relationships/hyperlink" Target="https://oxford.mcms.sanger.ac.uk/MouseColonyManagement/view_one_mouse.do?id=125306" TargetMode="External"/><Relationship Id="rId82" Type="http://schemas.openxmlformats.org/officeDocument/2006/relationships/hyperlink" Target="https://oxford.mcms.sanger.ac.uk/MouseColonyManagement/view_one_mouse.do?id=9931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"/>
  <sheetViews>
    <sheetView workbookViewId="0">
      <selection activeCell="H25" sqref="H25"/>
    </sheetView>
  </sheetViews>
  <sheetFormatPr defaultColWidth="8.85546875" defaultRowHeight="15" x14ac:dyDescent="0.25"/>
  <cols>
    <col min="1" max="1" width="4.7109375" style="8" bestFit="1" customWidth="1"/>
    <col min="2" max="2" width="5.85546875" bestFit="1" customWidth="1"/>
    <col min="3" max="3" width="10.28515625" bestFit="1" customWidth="1"/>
    <col min="4" max="4" width="4.42578125" bestFit="1" customWidth="1"/>
    <col min="5" max="5" width="8" bestFit="1" customWidth="1"/>
    <col min="6" max="6" width="7.42578125" bestFit="1" customWidth="1"/>
    <col min="7" max="7" width="10.85546875" bestFit="1" customWidth="1"/>
    <col min="8" max="8" width="11.7109375" bestFit="1" customWidth="1"/>
    <col min="9" max="9" width="6.28515625" bestFit="1" customWidth="1"/>
    <col min="10" max="10" width="6.85546875" bestFit="1" customWidth="1"/>
    <col min="12" max="14" width="4.42578125" bestFit="1" customWidth="1"/>
  </cols>
  <sheetData>
    <row r="1" spans="1:23" ht="45" x14ac:dyDescent="0.25">
      <c r="A1" s="37" t="s">
        <v>146</v>
      </c>
      <c r="B1" s="2" t="s">
        <v>143</v>
      </c>
      <c r="C1" s="2" t="s">
        <v>47</v>
      </c>
      <c r="D1" s="2" t="s">
        <v>145</v>
      </c>
      <c r="E1" s="2" t="s">
        <v>48</v>
      </c>
      <c r="F1" s="2" t="s">
        <v>148</v>
      </c>
      <c r="G1" s="2" t="s">
        <v>49</v>
      </c>
      <c r="H1" s="2" t="s">
        <v>0</v>
      </c>
      <c r="I1" s="20" t="s">
        <v>144</v>
      </c>
      <c r="J1" s="20" t="s">
        <v>120</v>
      </c>
      <c r="K1" s="27" t="s">
        <v>139</v>
      </c>
      <c r="L1" s="28">
        <v>0.9</v>
      </c>
      <c r="M1" s="29">
        <v>0.85</v>
      </c>
      <c r="N1" s="29">
        <v>0.8</v>
      </c>
      <c r="O1" s="30" t="s">
        <v>140</v>
      </c>
      <c r="P1" s="31" t="s">
        <v>141</v>
      </c>
      <c r="Q1" s="31" t="s">
        <v>142</v>
      </c>
      <c r="R1" s="30" t="s">
        <v>140</v>
      </c>
      <c r="S1" s="31" t="s">
        <v>141</v>
      </c>
      <c r="T1" s="31" t="s">
        <v>142</v>
      </c>
      <c r="U1" s="30" t="s">
        <v>140</v>
      </c>
      <c r="V1" s="31" t="s">
        <v>141</v>
      </c>
      <c r="W1" s="32" t="s">
        <v>142</v>
      </c>
    </row>
    <row r="2" spans="1:23" x14ac:dyDescent="0.25">
      <c r="A2" s="8" t="s">
        <v>121</v>
      </c>
      <c r="B2" s="4">
        <v>2</v>
      </c>
      <c r="C2" s="5" t="s">
        <v>56</v>
      </c>
      <c r="D2" s="6">
        <v>30</v>
      </c>
      <c r="E2" s="6" t="s">
        <v>51</v>
      </c>
      <c r="F2" s="6" t="s">
        <v>5</v>
      </c>
      <c r="G2" s="7">
        <v>41872</v>
      </c>
      <c r="H2" s="5" t="s">
        <v>55</v>
      </c>
      <c r="I2">
        <v>1</v>
      </c>
      <c r="J2">
        <v>10.39</v>
      </c>
      <c r="K2" s="33"/>
      <c r="L2" s="34">
        <f>K2*0.9</f>
        <v>0</v>
      </c>
      <c r="M2" s="34">
        <f>K2*0.85</f>
        <v>0</v>
      </c>
      <c r="N2" s="34">
        <f>K2*0.8</f>
        <v>0</v>
      </c>
      <c r="O2" s="35"/>
      <c r="P2" s="35"/>
      <c r="Q2" s="35"/>
      <c r="R2" s="35"/>
      <c r="S2" s="35"/>
      <c r="T2" s="35"/>
      <c r="U2" s="35"/>
      <c r="V2" s="35"/>
      <c r="W2" s="36"/>
    </row>
    <row r="3" spans="1:23" x14ac:dyDescent="0.25">
      <c r="A3" s="8" t="s">
        <v>122</v>
      </c>
      <c r="B3" s="3">
        <v>3</v>
      </c>
      <c r="C3" s="9" t="s">
        <v>57</v>
      </c>
      <c r="D3" s="10">
        <v>3</v>
      </c>
      <c r="E3" s="10" t="s">
        <v>51</v>
      </c>
      <c r="F3" s="10" t="s">
        <v>5</v>
      </c>
      <c r="G3" s="11">
        <v>41872</v>
      </c>
      <c r="H3" s="9" t="s">
        <v>55</v>
      </c>
      <c r="I3">
        <v>1</v>
      </c>
      <c r="J3">
        <v>10.39</v>
      </c>
      <c r="K3" s="33"/>
      <c r="L3" s="34">
        <f t="shared" ref="L3:L6" si="0">K3*0.9</f>
        <v>0</v>
      </c>
      <c r="M3" s="34">
        <f t="shared" ref="M3:M6" si="1">K3*0.85</f>
        <v>0</v>
      </c>
      <c r="N3" s="34">
        <f t="shared" ref="N3:N6" si="2">K3*0.8</f>
        <v>0</v>
      </c>
      <c r="O3" s="35"/>
      <c r="P3" s="35"/>
      <c r="Q3" s="35"/>
      <c r="R3" s="35"/>
      <c r="S3" s="35"/>
      <c r="T3" s="35"/>
      <c r="U3" s="35"/>
      <c r="V3" s="35"/>
      <c r="W3" s="36"/>
    </row>
    <row r="4" spans="1:23" s="1" customFormat="1" x14ac:dyDescent="0.25">
      <c r="A4" s="8"/>
      <c r="B4" s="4">
        <v>1</v>
      </c>
      <c r="C4" s="12" t="s">
        <v>54</v>
      </c>
      <c r="D4" s="13">
        <v>4</v>
      </c>
      <c r="E4" s="13" t="s">
        <v>51</v>
      </c>
      <c r="F4" s="13" t="s">
        <v>147</v>
      </c>
      <c r="G4" s="14">
        <v>41874</v>
      </c>
      <c r="H4" s="12" t="s">
        <v>55</v>
      </c>
      <c r="I4" s="1">
        <v>1</v>
      </c>
      <c r="J4" s="1">
        <v>10.39</v>
      </c>
      <c r="K4" s="33"/>
      <c r="L4" s="34">
        <f t="shared" si="0"/>
        <v>0</v>
      </c>
      <c r="M4" s="34">
        <f t="shared" si="1"/>
        <v>0</v>
      </c>
      <c r="N4" s="34">
        <f t="shared" si="2"/>
        <v>0</v>
      </c>
      <c r="O4" s="35"/>
      <c r="P4" s="35"/>
      <c r="Q4" s="35"/>
      <c r="R4" s="35"/>
      <c r="S4" s="35"/>
      <c r="T4" s="35"/>
      <c r="U4" s="35"/>
      <c r="V4" s="35"/>
      <c r="W4" s="36"/>
    </row>
    <row r="5" spans="1:23" x14ac:dyDescent="0.25">
      <c r="A5" s="8" t="s">
        <v>123</v>
      </c>
      <c r="B5" s="3">
        <v>1</v>
      </c>
      <c r="C5" s="9" t="s">
        <v>75</v>
      </c>
      <c r="D5" s="10">
        <v>3</v>
      </c>
      <c r="E5" s="10" t="s">
        <v>51</v>
      </c>
      <c r="F5" s="10" t="s">
        <v>147</v>
      </c>
      <c r="G5" s="11">
        <v>41945</v>
      </c>
      <c r="H5" s="9" t="s">
        <v>76</v>
      </c>
      <c r="I5">
        <v>2</v>
      </c>
      <c r="J5">
        <v>10.39</v>
      </c>
      <c r="K5" s="33"/>
      <c r="L5" s="34">
        <f t="shared" si="0"/>
        <v>0</v>
      </c>
      <c r="M5" s="34">
        <f t="shared" si="1"/>
        <v>0</v>
      </c>
      <c r="N5" s="34">
        <f t="shared" si="2"/>
        <v>0</v>
      </c>
      <c r="O5" s="35"/>
      <c r="P5" s="35"/>
      <c r="Q5" s="35"/>
      <c r="R5" s="35"/>
      <c r="S5" s="35"/>
      <c r="T5" s="35"/>
      <c r="U5" s="35"/>
      <c r="V5" s="35"/>
      <c r="W5" s="36"/>
    </row>
    <row r="6" spans="1:23" x14ac:dyDescent="0.25">
      <c r="A6" s="8" t="s">
        <v>124</v>
      </c>
      <c r="B6" s="4">
        <v>2</v>
      </c>
      <c r="C6" s="12" t="s">
        <v>77</v>
      </c>
      <c r="D6" s="13">
        <v>10</v>
      </c>
      <c r="E6" s="13" t="s">
        <v>51</v>
      </c>
      <c r="F6" s="13" t="s">
        <v>147</v>
      </c>
      <c r="G6" s="14">
        <v>41945</v>
      </c>
      <c r="H6" s="12" t="s">
        <v>76</v>
      </c>
      <c r="I6">
        <v>2</v>
      </c>
      <c r="J6" s="8">
        <v>10.39</v>
      </c>
      <c r="K6" s="33"/>
      <c r="L6" s="34">
        <f t="shared" si="0"/>
        <v>0</v>
      </c>
      <c r="M6" s="34">
        <f t="shared" si="1"/>
        <v>0</v>
      </c>
      <c r="N6" s="34">
        <f t="shared" si="2"/>
        <v>0</v>
      </c>
      <c r="O6" s="35"/>
      <c r="P6" s="35"/>
      <c r="Q6" s="35"/>
      <c r="R6" s="35"/>
      <c r="S6" s="35"/>
      <c r="T6" s="35"/>
      <c r="U6" s="35"/>
      <c r="V6" s="35"/>
      <c r="W6" s="36"/>
    </row>
    <row r="7" spans="1:23" x14ac:dyDescent="0.25">
      <c r="A7" s="8" t="s">
        <v>126</v>
      </c>
      <c r="B7" s="3">
        <v>3</v>
      </c>
      <c r="C7" s="9" t="s">
        <v>78</v>
      </c>
      <c r="D7" s="10">
        <v>1</v>
      </c>
      <c r="E7" s="10" t="s">
        <v>51</v>
      </c>
      <c r="F7" s="10" t="s">
        <v>147</v>
      </c>
      <c r="G7" s="11">
        <v>41945</v>
      </c>
      <c r="H7" s="9" t="s">
        <v>76</v>
      </c>
      <c r="I7">
        <v>2</v>
      </c>
      <c r="J7" s="8">
        <v>10.39</v>
      </c>
      <c r="K7" s="33"/>
      <c r="L7" s="34">
        <f t="shared" ref="L7:L58" si="3">K7*0.9</f>
        <v>0</v>
      </c>
      <c r="M7" s="34">
        <f t="shared" ref="M7:M58" si="4">K7*0.85</f>
        <v>0</v>
      </c>
      <c r="N7" s="34">
        <f t="shared" ref="N7:N58" si="5">K7*0.8</f>
        <v>0</v>
      </c>
      <c r="O7" s="35"/>
      <c r="P7" s="35"/>
      <c r="Q7" s="35"/>
      <c r="R7" s="35"/>
      <c r="S7" s="35"/>
      <c r="T7" s="35"/>
      <c r="U7" s="35"/>
      <c r="V7" s="35"/>
      <c r="W7" s="36"/>
    </row>
    <row r="8" spans="1:23" s="1" customFormat="1" x14ac:dyDescent="0.25">
      <c r="A8" s="8" t="s">
        <v>127</v>
      </c>
      <c r="B8" s="4">
        <v>4</v>
      </c>
      <c r="C8" s="12" t="s">
        <v>79</v>
      </c>
      <c r="D8" s="13">
        <v>30</v>
      </c>
      <c r="E8" s="13" t="s">
        <v>51</v>
      </c>
      <c r="F8" s="13" t="s">
        <v>147</v>
      </c>
      <c r="G8" s="14">
        <v>41945</v>
      </c>
      <c r="H8" s="12" t="s">
        <v>76</v>
      </c>
      <c r="I8" s="1">
        <v>2</v>
      </c>
      <c r="J8" s="1">
        <v>10.39</v>
      </c>
      <c r="K8" s="33"/>
      <c r="L8" s="34">
        <f t="shared" si="3"/>
        <v>0</v>
      </c>
      <c r="M8" s="34">
        <f t="shared" si="4"/>
        <v>0</v>
      </c>
      <c r="N8" s="34">
        <f t="shared" si="5"/>
        <v>0</v>
      </c>
      <c r="O8" s="35"/>
      <c r="P8" s="35"/>
      <c r="Q8" s="35"/>
      <c r="R8" s="35"/>
      <c r="S8" s="35"/>
      <c r="T8" s="35"/>
      <c r="U8" s="35"/>
      <c r="V8" s="35"/>
      <c r="W8" s="36"/>
    </row>
    <row r="9" spans="1:23" x14ac:dyDescent="0.25">
      <c r="B9" s="4">
        <v>5</v>
      </c>
      <c r="C9" s="12" t="s">
        <v>80</v>
      </c>
      <c r="D9" s="13">
        <v>4</v>
      </c>
      <c r="E9" s="13" t="s">
        <v>51</v>
      </c>
      <c r="F9" s="13" t="s">
        <v>147</v>
      </c>
      <c r="G9" s="14">
        <v>41945</v>
      </c>
      <c r="H9" s="12" t="s">
        <v>76</v>
      </c>
      <c r="I9">
        <v>2</v>
      </c>
      <c r="J9" s="8">
        <v>10.39</v>
      </c>
      <c r="K9" s="33"/>
      <c r="L9" s="34">
        <f t="shared" si="3"/>
        <v>0</v>
      </c>
      <c r="M9" s="34">
        <f t="shared" si="4"/>
        <v>0</v>
      </c>
      <c r="N9" s="34">
        <f t="shared" si="5"/>
        <v>0</v>
      </c>
      <c r="O9" s="35"/>
      <c r="P9" s="35"/>
      <c r="Q9" s="35"/>
      <c r="R9" s="35"/>
      <c r="S9" s="35"/>
      <c r="T9" s="35"/>
      <c r="U9" s="35"/>
      <c r="V9" s="35"/>
      <c r="W9" s="36"/>
    </row>
    <row r="10" spans="1:23" x14ac:dyDescent="0.25">
      <c r="A10" s="8" t="s">
        <v>125</v>
      </c>
      <c r="B10" s="3">
        <v>1</v>
      </c>
      <c r="C10" s="9" t="s">
        <v>58</v>
      </c>
      <c r="D10" s="10">
        <v>10</v>
      </c>
      <c r="E10" s="10" t="s">
        <v>51</v>
      </c>
      <c r="F10" s="10" t="s">
        <v>5</v>
      </c>
      <c r="G10" s="11">
        <v>41889</v>
      </c>
      <c r="H10" s="9" t="s">
        <v>59</v>
      </c>
      <c r="I10">
        <v>3</v>
      </c>
      <c r="J10" s="8">
        <v>10.39</v>
      </c>
      <c r="K10" s="33"/>
      <c r="L10" s="34">
        <f t="shared" si="3"/>
        <v>0</v>
      </c>
      <c r="M10" s="34">
        <f t="shared" si="4"/>
        <v>0</v>
      </c>
      <c r="N10" s="34">
        <f t="shared" si="5"/>
        <v>0</v>
      </c>
      <c r="O10" s="35"/>
      <c r="P10" s="35"/>
      <c r="Q10" s="35"/>
      <c r="R10" s="35"/>
      <c r="S10" s="35"/>
      <c r="T10" s="35"/>
      <c r="U10" s="35"/>
      <c r="V10" s="35"/>
      <c r="W10" s="36"/>
    </row>
    <row r="11" spans="1:23" x14ac:dyDescent="0.25">
      <c r="B11" s="4">
        <v>2</v>
      </c>
      <c r="C11" s="12" t="s">
        <v>60</v>
      </c>
      <c r="D11" s="13">
        <v>4</v>
      </c>
      <c r="E11" s="13" t="s">
        <v>51</v>
      </c>
      <c r="F11" s="13" t="s">
        <v>147</v>
      </c>
      <c r="G11" s="14">
        <v>41880</v>
      </c>
      <c r="H11" s="12" t="s">
        <v>59</v>
      </c>
      <c r="I11">
        <v>3</v>
      </c>
      <c r="J11" s="8">
        <v>10.39</v>
      </c>
      <c r="K11" s="33"/>
      <c r="L11" s="34">
        <f t="shared" si="3"/>
        <v>0</v>
      </c>
      <c r="M11" s="34">
        <f t="shared" si="4"/>
        <v>0</v>
      </c>
      <c r="N11" s="34">
        <f t="shared" si="5"/>
        <v>0</v>
      </c>
      <c r="O11" s="35"/>
      <c r="P11" s="35"/>
      <c r="Q11" s="35"/>
      <c r="R11" s="35"/>
      <c r="S11" s="35"/>
      <c r="T11" s="35"/>
      <c r="U11" s="35"/>
      <c r="V11" s="35"/>
      <c r="W11" s="36"/>
    </row>
    <row r="12" spans="1:23" s="1" customFormat="1" x14ac:dyDescent="0.25">
      <c r="A12" s="8"/>
      <c r="B12" s="4">
        <v>3</v>
      </c>
      <c r="C12" s="12" t="s">
        <v>61</v>
      </c>
      <c r="D12" s="13">
        <v>3</v>
      </c>
      <c r="E12" s="13" t="s">
        <v>51</v>
      </c>
      <c r="F12" s="13" t="s">
        <v>147</v>
      </c>
      <c r="G12" s="14">
        <v>41889</v>
      </c>
      <c r="H12" s="12" t="s">
        <v>59</v>
      </c>
      <c r="I12" s="1">
        <v>3</v>
      </c>
      <c r="J12" s="1">
        <v>10.39</v>
      </c>
      <c r="K12" s="33"/>
      <c r="L12" s="34">
        <f t="shared" si="3"/>
        <v>0</v>
      </c>
      <c r="M12" s="34">
        <f t="shared" si="4"/>
        <v>0</v>
      </c>
      <c r="N12" s="34">
        <f t="shared" si="5"/>
        <v>0</v>
      </c>
      <c r="O12" s="35"/>
      <c r="P12" s="35"/>
      <c r="Q12" s="35"/>
      <c r="R12" s="35"/>
      <c r="S12" s="35"/>
      <c r="T12" s="35"/>
      <c r="U12" s="35"/>
      <c r="V12" s="35"/>
      <c r="W12" s="36"/>
    </row>
    <row r="13" spans="1:23" x14ac:dyDescent="0.25">
      <c r="A13" s="8" t="s">
        <v>128</v>
      </c>
      <c r="B13" s="3">
        <v>1</v>
      </c>
      <c r="C13" s="9" t="s">
        <v>67</v>
      </c>
      <c r="D13" s="10">
        <v>4</v>
      </c>
      <c r="E13" s="10" t="s">
        <v>51</v>
      </c>
      <c r="F13" s="10" t="s">
        <v>5</v>
      </c>
      <c r="G13" s="11">
        <v>41903</v>
      </c>
      <c r="H13" s="9" t="s">
        <v>68</v>
      </c>
      <c r="I13">
        <v>4</v>
      </c>
      <c r="J13" s="8">
        <v>10.39</v>
      </c>
      <c r="K13" s="33"/>
      <c r="L13" s="34">
        <f t="shared" si="3"/>
        <v>0</v>
      </c>
      <c r="M13" s="34">
        <f t="shared" si="4"/>
        <v>0</v>
      </c>
      <c r="N13" s="34">
        <f t="shared" si="5"/>
        <v>0</v>
      </c>
      <c r="O13" s="35"/>
      <c r="P13" s="35"/>
      <c r="Q13" s="35"/>
      <c r="R13" s="35"/>
      <c r="S13" s="35"/>
      <c r="T13" s="35"/>
      <c r="U13" s="35"/>
      <c r="V13" s="35"/>
      <c r="W13" s="36"/>
    </row>
    <row r="14" spans="1:23" x14ac:dyDescent="0.25">
      <c r="A14" s="8" t="s">
        <v>129</v>
      </c>
      <c r="B14" s="3">
        <v>1</v>
      </c>
      <c r="C14" s="9" t="s">
        <v>62</v>
      </c>
      <c r="D14" s="10">
        <v>10</v>
      </c>
      <c r="E14" s="10" t="s">
        <v>51</v>
      </c>
      <c r="F14" s="10" t="s">
        <v>5</v>
      </c>
      <c r="G14" s="11">
        <v>41891</v>
      </c>
      <c r="H14" s="9" t="s">
        <v>63</v>
      </c>
      <c r="I14">
        <v>5</v>
      </c>
      <c r="J14" s="8">
        <v>10.39</v>
      </c>
      <c r="K14" s="33"/>
      <c r="L14" s="34">
        <f t="shared" si="3"/>
        <v>0</v>
      </c>
      <c r="M14" s="34">
        <f t="shared" si="4"/>
        <v>0</v>
      </c>
      <c r="N14" s="34">
        <f t="shared" si="5"/>
        <v>0</v>
      </c>
      <c r="O14" s="35"/>
      <c r="P14" s="35"/>
      <c r="Q14" s="35"/>
      <c r="R14" s="35"/>
      <c r="S14" s="35"/>
      <c r="T14" s="35"/>
      <c r="U14" s="35"/>
      <c r="V14" s="35"/>
      <c r="W14" s="36"/>
    </row>
    <row r="15" spans="1:23" x14ac:dyDescent="0.25">
      <c r="A15" s="8" t="s">
        <v>90</v>
      </c>
      <c r="B15" s="3">
        <v>2</v>
      </c>
      <c r="C15" s="9" t="s">
        <v>64</v>
      </c>
      <c r="D15" s="10">
        <v>1</v>
      </c>
      <c r="E15" s="10" t="s">
        <v>51</v>
      </c>
      <c r="F15" s="10" t="s">
        <v>147</v>
      </c>
      <c r="G15" s="11">
        <v>41891</v>
      </c>
      <c r="H15" s="9" t="s">
        <v>63</v>
      </c>
      <c r="I15">
        <v>5</v>
      </c>
      <c r="J15" s="8">
        <v>10.39</v>
      </c>
      <c r="K15" s="33"/>
      <c r="L15" s="34">
        <f t="shared" si="3"/>
        <v>0</v>
      </c>
      <c r="M15" s="34">
        <f t="shared" si="4"/>
        <v>0</v>
      </c>
      <c r="N15" s="34">
        <f t="shared" si="5"/>
        <v>0</v>
      </c>
      <c r="O15" s="35"/>
      <c r="P15" s="35"/>
      <c r="Q15" s="35"/>
      <c r="R15" s="35"/>
      <c r="S15" s="35"/>
      <c r="T15" s="35"/>
      <c r="U15" s="35"/>
      <c r="V15" s="35"/>
      <c r="W15" s="36"/>
    </row>
    <row r="16" spans="1:23" x14ac:dyDescent="0.25">
      <c r="A16" s="8" t="s">
        <v>91</v>
      </c>
      <c r="B16" s="4">
        <v>3</v>
      </c>
      <c r="C16" s="12" t="s">
        <v>65</v>
      </c>
      <c r="D16" s="13">
        <v>30</v>
      </c>
      <c r="E16" s="13" t="s">
        <v>51</v>
      </c>
      <c r="F16" s="13" t="s">
        <v>147</v>
      </c>
      <c r="G16" s="14">
        <v>41891</v>
      </c>
      <c r="H16" s="12" t="s">
        <v>63</v>
      </c>
      <c r="I16">
        <v>5</v>
      </c>
      <c r="J16" s="8">
        <v>10.39</v>
      </c>
      <c r="K16" s="33"/>
      <c r="L16" s="34">
        <f t="shared" si="3"/>
        <v>0</v>
      </c>
      <c r="M16" s="34">
        <f t="shared" si="4"/>
        <v>0</v>
      </c>
      <c r="N16" s="34">
        <f t="shared" si="5"/>
        <v>0</v>
      </c>
      <c r="O16" s="35"/>
      <c r="P16" s="35"/>
      <c r="Q16" s="35"/>
      <c r="R16" s="35"/>
      <c r="S16" s="35"/>
      <c r="T16" s="35"/>
      <c r="U16" s="35"/>
      <c r="V16" s="35"/>
      <c r="W16" s="36"/>
    </row>
    <row r="17" spans="1:23" s="1" customFormat="1" x14ac:dyDescent="0.25">
      <c r="A17" s="8" t="s">
        <v>92</v>
      </c>
      <c r="B17" s="3">
        <v>4</v>
      </c>
      <c r="C17" s="9" t="s">
        <v>66</v>
      </c>
      <c r="D17" s="10">
        <v>11</v>
      </c>
      <c r="E17" s="10" t="s">
        <v>51</v>
      </c>
      <c r="F17" s="10" t="s">
        <v>5</v>
      </c>
      <c r="G17" s="11">
        <v>41893</v>
      </c>
      <c r="H17" s="9" t="s">
        <v>63</v>
      </c>
      <c r="I17" s="1">
        <v>5</v>
      </c>
      <c r="J17" s="1">
        <v>10.39</v>
      </c>
      <c r="K17" s="33"/>
      <c r="L17" s="34">
        <f t="shared" si="3"/>
        <v>0</v>
      </c>
      <c r="M17" s="34">
        <f t="shared" si="4"/>
        <v>0</v>
      </c>
      <c r="N17" s="34">
        <f t="shared" si="5"/>
        <v>0</v>
      </c>
      <c r="O17" s="35"/>
      <c r="P17" s="35"/>
      <c r="Q17" s="35"/>
      <c r="R17" s="35"/>
      <c r="S17" s="35"/>
      <c r="T17" s="35"/>
      <c r="U17" s="35"/>
      <c r="V17" s="35"/>
      <c r="W17" s="36"/>
    </row>
    <row r="18" spans="1:23" x14ac:dyDescent="0.25">
      <c r="A18" s="8" t="s">
        <v>93</v>
      </c>
      <c r="B18" s="3">
        <v>1</v>
      </c>
      <c r="C18" s="9" t="s">
        <v>69</v>
      </c>
      <c r="D18" s="10">
        <v>11</v>
      </c>
      <c r="E18" s="10" t="s">
        <v>51</v>
      </c>
      <c r="F18" s="10" t="s">
        <v>5</v>
      </c>
      <c r="G18" s="11">
        <v>41913</v>
      </c>
      <c r="H18" s="9" t="s">
        <v>70</v>
      </c>
      <c r="I18">
        <v>6</v>
      </c>
      <c r="J18" s="8">
        <v>10.39</v>
      </c>
      <c r="K18" s="33"/>
      <c r="L18" s="34">
        <f t="shared" si="3"/>
        <v>0</v>
      </c>
      <c r="M18" s="34">
        <f t="shared" si="4"/>
        <v>0</v>
      </c>
      <c r="N18" s="34">
        <f t="shared" si="5"/>
        <v>0</v>
      </c>
      <c r="O18" s="35"/>
      <c r="P18" s="35"/>
      <c r="Q18" s="35"/>
      <c r="R18" s="35"/>
      <c r="S18" s="35"/>
      <c r="T18" s="35"/>
      <c r="U18" s="35"/>
      <c r="V18" s="35"/>
      <c r="W18" s="36"/>
    </row>
    <row r="19" spans="1:23" s="1" customFormat="1" x14ac:dyDescent="0.25">
      <c r="A19" s="8" t="s">
        <v>94</v>
      </c>
      <c r="B19" s="4">
        <v>2</v>
      </c>
      <c r="C19" s="12" t="s">
        <v>71</v>
      </c>
      <c r="D19" s="13">
        <v>3</v>
      </c>
      <c r="E19" s="13" t="s">
        <v>51</v>
      </c>
      <c r="F19" s="13" t="s">
        <v>147</v>
      </c>
      <c r="G19" s="14">
        <v>41915</v>
      </c>
      <c r="H19" s="12" t="s">
        <v>70</v>
      </c>
      <c r="I19" s="1">
        <v>6</v>
      </c>
      <c r="J19" s="1">
        <v>10.39</v>
      </c>
      <c r="K19" s="33"/>
      <c r="L19" s="34">
        <f t="shared" si="3"/>
        <v>0</v>
      </c>
      <c r="M19" s="34">
        <f t="shared" si="4"/>
        <v>0</v>
      </c>
      <c r="N19" s="34">
        <f t="shared" si="5"/>
        <v>0</v>
      </c>
      <c r="O19" s="35"/>
      <c r="P19" s="35"/>
      <c r="Q19" s="35"/>
      <c r="R19" s="35"/>
      <c r="S19" s="35"/>
      <c r="T19" s="35"/>
      <c r="U19" s="35"/>
      <c r="V19" s="35"/>
      <c r="W19" s="36"/>
    </row>
    <row r="20" spans="1:23" x14ac:dyDescent="0.25">
      <c r="A20" s="8" t="s">
        <v>95</v>
      </c>
      <c r="B20" s="4">
        <v>3</v>
      </c>
      <c r="C20" s="12" t="s">
        <v>72</v>
      </c>
      <c r="D20" s="13">
        <v>30</v>
      </c>
      <c r="E20" s="13" t="s">
        <v>51</v>
      </c>
      <c r="F20" s="13" t="s">
        <v>147</v>
      </c>
      <c r="G20" s="14">
        <v>41915</v>
      </c>
      <c r="H20" s="12" t="s">
        <v>70</v>
      </c>
      <c r="I20">
        <v>6</v>
      </c>
      <c r="J20" s="8">
        <v>10.39</v>
      </c>
      <c r="K20" s="33"/>
      <c r="L20" s="34">
        <f t="shared" si="3"/>
        <v>0</v>
      </c>
      <c r="M20" s="34">
        <f t="shared" si="4"/>
        <v>0</v>
      </c>
      <c r="N20" s="34">
        <f t="shared" si="5"/>
        <v>0</v>
      </c>
      <c r="O20" s="35"/>
      <c r="P20" s="35"/>
      <c r="Q20" s="35"/>
      <c r="R20" s="35"/>
      <c r="S20" s="35"/>
      <c r="T20" s="35"/>
      <c r="U20" s="35"/>
      <c r="V20" s="35"/>
      <c r="W20" s="36"/>
    </row>
    <row r="21" spans="1:23" x14ac:dyDescent="0.25">
      <c r="A21" s="8" t="s">
        <v>96</v>
      </c>
      <c r="B21" s="3">
        <v>4</v>
      </c>
      <c r="C21" s="9" t="s">
        <v>73</v>
      </c>
      <c r="D21" s="10">
        <v>10</v>
      </c>
      <c r="E21" s="10" t="s">
        <v>51</v>
      </c>
      <c r="F21" s="10" t="s">
        <v>5</v>
      </c>
      <c r="G21" s="11">
        <v>41915</v>
      </c>
      <c r="H21" s="9" t="s">
        <v>70</v>
      </c>
      <c r="I21">
        <v>6</v>
      </c>
      <c r="J21" s="8">
        <v>10.39</v>
      </c>
      <c r="K21" s="33"/>
      <c r="L21" s="34">
        <f t="shared" si="3"/>
        <v>0</v>
      </c>
      <c r="M21" s="34">
        <f t="shared" si="4"/>
        <v>0</v>
      </c>
      <c r="N21" s="34">
        <f t="shared" si="5"/>
        <v>0</v>
      </c>
      <c r="O21" s="35"/>
      <c r="P21" s="35"/>
      <c r="Q21" s="35"/>
      <c r="R21" s="35"/>
      <c r="S21" s="35"/>
      <c r="T21" s="35"/>
      <c r="U21" s="35"/>
      <c r="V21" s="35"/>
      <c r="W21" s="36"/>
    </row>
    <row r="22" spans="1:23" x14ac:dyDescent="0.25">
      <c r="A22" s="8" t="s">
        <v>97</v>
      </c>
      <c r="B22" s="3">
        <v>5</v>
      </c>
      <c r="C22" s="9" t="s">
        <v>74</v>
      </c>
      <c r="D22" s="10">
        <v>4</v>
      </c>
      <c r="E22" s="10" t="s">
        <v>51</v>
      </c>
      <c r="F22" s="10" t="s">
        <v>147</v>
      </c>
      <c r="G22" s="11">
        <v>41915</v>
      </c>
      <c r="H22" s="9" t="s">
        <v>70</v>
      </c>
      <c r="I22">
        <v>6</v>
      </c>
      <c r="J22" s="8">
        <v>10.39</v>
      </c>
      <c r="K22" s="33"/>
      <c r="L22" s="34">
        <f t="shared" si="3"/>
        <v>0</v>
      </c>
      <c r="M22" s="34">
        <f t="shared" si="4"/>
        <v>0</v>
      </c>
      <c r="N22" s="34">
        <f t="shared" si="5"/>
        <v>0</v>
      </c>
      <c r="O22" s="35"/>
      <c r="P22" s="35"/>
      <c r="Q22" s="35"/>
      <c r="R22" s="35"/>
      <c r="S22" s="35"/>
      <c r="T22" s="35"/>
      <c r="U22" s="35"/>
      <c r="V22" s="35"/>
      <c r="W22" s="36"/>
    </row>
    <row r="23" spans="1:23" x14ac:dyDescent="0.25">
      <c r="A23" s="8" t="s">
        <v>98</v>
      </c>
      <c r="B23" s="4">
        <v>1</v>
      </c>
      <c r="C23" s="12" t="s">
        <v>85</v>
      </c>
      <c r="D23" s="13">
        <v>4</v>
      </c>
      <c r="E23" s="13" t="s">
        <v>51</v>
      </c>
      <c r="F23" s="13" t="s">
        <v>5</v>
      </c>
      <c r="G23" s="14">
        <v>41958</v>
      </c>
      <c r="H23" s="12" t="s">
        <v>86</v>
      </c>
      <c r="I23">
        <v>7</v>
      </c>
      <c r="J23" s="8">
        <v>10.39</v>
      </c>
      <c r="K23" s="33"/>
      <c r="L23" s="34">
        <f t="shared" si="3"/>
        <v>0</v>
      </c>
      <c r="M23" s="34">
        <f t="shared" si="4"/>
        <v>0</v>
      </c>
      <c r="N23" s="34">
        <f t="shared" si="5"/>
        <v>0</v>
      </c>
      <c r="O23" s="35"/>
      <c r="P23" s="35"/>
      <c r="Q23" s="35"/>
      <c r="R23" s="35"/>
      <c r="S23" s="35"/>
      <c r="T23" s="35"/>
      <c r="U23" s="35"/>
      <c r="V23" s="35"/>
      <c r="W23" s="36"/>
    </row>
    <row r="24" spans="1:23" x14ac:dyDescent="0.25">
      <c r="A24" s="8" t="s">
        <v>99</v>
      </c>
      <c r="B24" s="4">
        <v>2</v>
      </c>
      <c r="C24" s="12" t="s">
        <v>87</v>
      </c>
      <c r="D24" s="13">
        <v>30</v>
      </c>
      <c r="E24" s="13" t="s">
        <v>51</v>
      </c>
      <c r="F24" s="13" t="s">
        <v>147</v>
      </c>
      <c r="G24" s="14">
        <v>41958</v>
      </c>
      <c r="H24" s="12" t="s">
        <v>86</v>
      </c>
      <c r="I24">
        <v>7</v>
      </c>
      <c r="J24" s="8">
        <v>10.39</v>
      </c>
      <c r="K24" s="33"/>
      <c r="L24" s="34">
        <f t="shared" si="3"/>
        <v>0</v>
      </c>
      <c r="M24" s="34">
        <f t="shared" si="4"/>
        <v>0</v>
      </c>
      <c r="N24" s="34">
        <f t="shared" si="5"/>
        <v>0</v>
      </c>
      <c r="O24" s="35"/>
      <c r="P24" s="35"/>
      <c r="Q24" s="35"/>
      <c r="R24" s="35"/>
      <c r="S24" s="35"/>
      <c r="T24" s="35"/>
      <c r="U24" s="35"/>
      <c r="V24" s="35"/>
      <c r="W24" s="36"/>
    </row>
    <row r="25" spans="1:23" s="1" customFormat="1" x14ac:dyDescent="0.25">
      <c r="A25" s="8" t="s">
        <v>100</v>
      </c>
      <c r="B25" s="4">
        <v>3</v>
      </c>
      <c r="C25" s="12" t="s">
        <v>88</v>
      </c>
      <c r="D25" s="13">
        <v>1</v>
      </c>
      <c r="E25" s="13" t="s">
        <v>51</v>
      </c>
      <c r="F25" s="13" t="s">
        <v>5</v>
      </c>
      <c r="G25" s="14">
        <v>41954</v>
      </c>
      <c r="H25" s="12" t="s">
        <v>86</v>
      </c>
      <c r="I25" s="1">
        <v>7</v>
      </c>
      <c r="J25" s="1">
        <v>10.39</v>
      </c>
      <c r="K25" s="33"/>
      <c r="L25" s="34">
        <f t="shared" si="3"/>
        <v>0</v>
      </c>
      <c r="M25" s="34">
        <f t="shared" si="4"/>
        <v>0</v>
      </c>
      <c r="N25" s="34">
        <f t="shared" si="5"/>
        <v>0</v>
      </c>
      <c r="O25" s="35"/>
      <c r="P25" s="35"/>
      <c r="Q25" s="35"/>
      <c r="R25" s="35"/>
      <c r="S25" s="35"/>
      <c r="T25" s="35"/>
      <c r="U25" s="35"/>
      <c r="V25" s="35"/>
      <c r="W25" s="36"/>
    </row>
    <row r="26" spans="1:23" x14ac:dyDescent="0.25">
      <c r="A26" s="8" t="s">
        <v>101</v>
      </c>
      <c r="B26" s="3">
        <v>4</v>
      </c>
      <c r="C26" s="9" t="s">
        <v>89</v>
      </c>
      <c r="D26" s="10">
        <v>10</v>
      </c>
      <c r="E26" s="10" t="s">
        <v>51</v>
      </c>
      <c r="F26" s="10" t="s">
        <v>5</v>
      </c>
      <c r="G26" s="11">
        <v>41954</v>
      </c>
      <c r="H26" s="9" t="s">
        <v>86</v>
      </c>
      <c r="I26">
        <v>7</v>
      </c>
      <c r="J26" s="8">
        <v>10.39</v>
      </c>
      <c r="K26" s="33"/>
      <c r="L26" s="34">
        <f t="shared" si="3"/>
        <v>0</v>
      </c>
      <c r="M26" s="34">
        <f t="shared" si="4"/>
        <v>0</v>
      </c>
      <c r="N26" s="34">
        <f t="shared" si="5"/>
        <v>0</v>
      </c>
      <c r="O26" s="35"/>
      <c r="P26" s="35"/>
      <c r="Q26" s="35"/>
      <c r="R26" s="35"/>
      <c r="S26" s="35"/>
      <c r="T26" s="35"/>
      <c r="U26" s="35"/>
      <c r="V26" s="35"/>
      <c r="W26" s="36"/>
    </row>
    <row r="27" spans="1:23" x14ac:dyDescent="0.25">
      <c r="A27" s="8" t="s">
        <v>102</v>
      </c>
      <c r="B27" s="3">
        <v>1</v>
      </c>
      <c r="C27" s="9" t="s">
        <v>81</v>
      </c>
      <c r="D27" s="10">
        <v>11</v>
      </c>
      <c r="E27" s="10" t="s">
        <v>51</v>
      </c>
      <c r="F27" s="10" t="s">
        <v>5</v>
      </c>
      <c r="G27" s="11">
        <v>41942</v>
      </c>
      <c r="H27" s="9" t="s">
        <v>82</v>
      </c>
      <c r="I27">
        <v>8</v>
      </c>
      <c r="J27" s="8">
        <v>10.39</v>
      </c>
      <c r="K27" s="33"/>
      <c r="L27" s="34">
        <f t="shared" si="3"/>
        <v>0</v>
      </c>
      <c r="M27" s="34">
        <f t="shared" si="4"/>
        <v>0</v>
      </c>
      <c r="N27" s="34">
        <f t="shared" si="5"/>
        <v>0</v>
      </c>
      <c r="O27" s="35"/>
      <c r="P27" s="35"/>
      <c r="Q27" s="35"/>
      <c r="R27" s="35"/>
      <c r="S27" s="35"/>
      <c r="T27" s="35"/>
      <c r="U27" s="35"/>
      <c r="V27" s="35"/>
      <c r="W27" s="36"/>
    </row>
    <row r="28" spans="1:23" x14ac:dyDescent="0.25">
      <c r="A28" s="8" t="s">
        <v>103</v>
      </c>
      <c r="B28" s="4">
        <v>2</v>
      </c>
      <c r="C28" s="12" t="s">
        <v>83</v>
      </c>
      <c r="D28" s="13">
        <v>30</v>
      </c>
      <c r="E28" s="13" t="s">
        <v>51</v>
      </c>
      <c r="F28" s="13" t="s">
        <v>147</v>
      </c>
      <c r="G28" s="14">
        <v>41955</v>
      </c>
      <c r="H28" s="12" t="s">
        <v>82</v>
      </c>
      <c r="I28">
        <v>8</v>
      </c>
      <c r="J28" s="8">
        <v>10.39</v>
      </c>
      <c r="K28" s="33"/>
      <c r="L28" s="34">
        <f t="shared" si="3"/>
        <v>0</v>
      </c>
      <c r="M28" s="34">
        <f t="shared" si="4"/>
        <v>0</v>
      </c>
      <c r="N28" s="34">
        <f t="shared" si="5"/>
        <v>0</v>
      </c>
      <c r="O28" s="35"/>
      <c r="P28" s="35"/>
      <c r="Q28" s="35"/>
      <c r="R28" s="35"/>
      <c r="S28" s="35"/>
      <c r="T28" s="35"/>
      <c r="U28" s="35"/>
      <c r="V28" s="35"/>
      <c r="W28" s="36"/>
    </row>
    <row r="29" spans="1:23" x14ac:dyDescent="0.25">
      <c r="A29" s="8" t="s">
        <v>104</v>
      </c>
      <c r="B29" s="3">
        <v>3</v>
      </c>
      <c r="C29" s="9" t="s">
        <v>84</v>
      </c>
      <c r="D29" s="10">
        <v>3</v>
      </c>
      <c r="E29" s="10" t="s">
        <v>51</v>
      </c>
      <c r="F29" s="10" t="s">
        <v>147</v>
      </c>
      <c r="G29" s="11">
        <v>41952</v>
      </c>
      <c r="H29" s="9" t="s">
        <v>82</v>
      </c>
      <c r="I29">
        <v>8</v>
      </c>
      <c r="J29" s="8">
        <v>10.39</v>
      </c>
      <c r="K29" s="33"/>
      <c r="L29" s="34">
        <f t="shared" si="3"/>
        <v>0</v>
      </c>
      <c r="M29" s="34">
        <f t="shared" si="4"/>
        <v>0</v>
      </c>
      <c r="N29" s="34">
        <f t="shared" si="5"/>
        <v>0</v>
      </c>
      <c r="O29" s="35"/>
      <c r="P29" s="35"/>
      <c r="Q29" s="35"/>
      <c r="R29" s="35"/>
      <c r="S29" s="35"/>
      <c r="T29" s="35"/>
      <c r="U29" s="35"/>
      <c r="V29" s="35"/>
      <c r="W29" s="36"/>
    </row>
    <row r="30" spans="1:23" x14ac:dyDescent="0.25">
      <c r="B30" s="4">
        <v>1</v>
      </c>
      <c r="C30" s="5" t="s">
        <v>50</v>
      </c>
      <c r="D30" s="6">
        <v>10</v>
      </c>
      <c r="E30" s="6" t="s">
        <v>51</v>
      </c>
      <c r="F30" s="6" t="s">
        <v>5</v>
      </c>
      <c r="G30" s="7">
        <v>41852</v>
      </c>
      <c r="H30" s="5" t="s">
        <v>52</v>
      </c>
      <c r="I30">
        <v>9</v>
      </c>
      <c r="J30" s="8">
        <v>10.39</v>
      </c>
      <c r="K30" s="33"/>
      <c r="L30" s="34">
        <f t="shared" si="3"/>
        <v>0</v>
      </c>
      <c r="M30" s="34">
        <f t="shared" si="4"/>
        <v>0</v>
      </c>
      <c r="N30" s="34">
        <f t="shared" si="5"/>
        <v>0</v>
      </c>
      <c r="O30" s="35"/>
      <c r="P30" s="35"/>
      <c r="Q30" s="35"/>
      <c r="R30" s="35"/>
      <c r="S30" s="35"/>
      <c r="T30" s="35"/>
      <c r="U30" s="35"/>
      <c r="V30" s="35"/>
      <c r="W30" s="36"/>
    </row>
    <row r="31" spans="1:23" s="1" customFormat="1" x14ac:dyDescent="0.25">
      <c r="A31" s="8"/>
      <c r="B31" s="3">
        <v>2</v>
      </c>
      <c r="C31" s="9" t="s">
        <v>53</v>
      </c>
      <c r="D31" s="10">
        <v>3</v>
      </c>
      <c r="E31" s="10" t="s">
        <v>51</v>
      </c>
      <c r="F31" s="10" t="s">
        <v>147</v>
      </c>
      <c r="G31" s="11">
        <v>41852</v>
      </c>
      <c r="H31" s="9" t="s">
        <v>52</v>
      </c>
      <c r="I31" s="1">
        <v>9</v>
      </c>
      <c r="J31" s="1">
        <v>10.39</v>
      </c>
      <c r="K31" s="33"/>
      <c r="L31" s="34">
        <f t="shared" si="3"/>
        <v>0</v>
      </c>
      <c r="M31" s="34">
        <f t="shared" si="4"/>
        <v>0</v>
      </c>
      <c r="N31" s="34">
        <f t="shared" si="5"/>
        <v>0</v>
      </c>
      <c r="O31" s="35"/>
      <c r="P31" s="35"/>
      <c r="Q31" s="35"/>
      <c r="R31" s="35"/>
      <c r="S31" s="35"/>
      <c r="T31" s="35"/>
      <c r="U31" s="35"/>
      <c r="V31" s="35"/>
      <c r="W31" s="36"/>
    </row>
    <row r="32" spans="1:23" x14ac:dyDescent="0.25">
      <c r="A32" s="8" t="s">
        <v>130</v>
      </c>
      <c r="B32" s="23">
        <v>1</v>
      </c>
      <c r="C32" s="12" t="s">
        <v>28</v>
      </c>
      <c r="D32" s="13">
        <v>3</v>
      </c>
      <c r="E32" s="13" t="s">
        <v>2</v>
      </c>
      <c r="F32" s="13" t="s">
        <v>5</v>
      </c>
      <c r="G32" s="14">
        <v>41951</v>
      </c>
      <c r="H32" s="13" t="s">
        <v>29</v>
      </c>
      <c r="I32">
        <v>1</v>
      </c>
      <c r="J32" s="8">
        <v>10.39</v>
      </c>
      <c r="K32" s="33"/>
      <c r="L32" s="34">
        <f t="shared" si="3"/>
        <v>0</v>
      </c>
      <c r="M32" s="34">
        <f t="shared" si="4"/>
        <v>0</v>
      </c>
      <c r="N32" s="34">
        <f t="shared" si="5"/>
        <v>0</v>
      </c>
      <c r="O32" s="35"/>
      <c r="P32" s="35"/>
      <c r="Q32" s="35"/>
      <c r="R32" s="35"/>
      <c r="S32" s="35"/>
      <c r="T32" s="35"/>
      <c r="U32" s="35"/>
      <c r="V32" s="35"/>
      <c r="W32" s="36"/>
    </row>
    <row r="33" spans="1:23" x14ac:dyDescent="0.25">
      <c r="A33" s="8" t="s">
        <v>131</v>
      </c>
      <c r="B33" s="23">
        <v>2</v>
      </c>
      <c r="C33" s="9" t="s">
        <v>30</v>
      </c>
      <c r="D33" s="10">
        <v>10</v>
      </c>
      <c r="E33" s="10" t="s">
        <v>2</v>
      </c>
      <c r="F33" s="10" t="s">
        <v>147</v>
      </c>
      <c r="G33" s="11">
        <v>41951</v>
      </c>
      <c r="H33" s="10" t="s">
        <v>29</v>
      </c>
      <c r="I33">
        <v>1</v>
      </c>
      <c r="J33" s="8">
        <v>10.39</v>
      </c>
      <c r="K33" s="33"/>
      <c r="L33" s="34">
        <f t="shared" si="3"/>
        <v>0</v>
      </c>
      <c r="M33" s="34">
        <f t="shared" si="4"/>
        <v>0</v>
      </c>
      <c r="N33" s="34">
        <f t="shared" si="5"/>
        <v>0</v>
      </c>
      <c r="O33" s="35"/>
      <c r="P33" s="35"/>
      <c r="Q33" s="35"/>
      <c r="R33" s="35"/>
      <c r="S33" s="35"/>
      <c r="T33" s="35"/>
      <c r="U33" s="35"/>
      <c r="V33" s="35"/>
      <c r="W33" s="36"/>
    </row>
    <row r="34" spans="1:23" x14ac:dyDescent="0.25">
      <c r="A34" s="8" t="s">
        <v>132</v>
      </c>
      <c r="B34" s="21">
        <v>3</v>
      </c>
      <c r="C34" s="12" t="s">
        <v>31</v>
      </c>
      <c r="D34" s="13">
        <v>30</v>
      </c>
      <c r="E34" s="13" t="s">
        <v>2</v>
      </c>
      <c r="F34" s="13" t="s">
        <v>147</v>
      </c>
      <c r="G34" s="14">
        <v>41951</v>
      </c>
      <c r="H34" s="13" t="s">
        <v>29</v>
      </c>
      <c r="I34">
        <v>1</v>
      </c>
      <c r="J34" s="8">
        <v>10.39</v>
      </c>
      <c r="K34" s="33"/>
      <c r="L34" s="34">
        <f t="shared" si="3"/>
        <v>0</v>
      </c>
      <c r="M34" s="34">
        <f t="shared" si="4"/>
        <v>0</v>
      </c>
      <c r="N34" s="34">
        <f t="shared" si="5"/>
        <v>0</v>
      </c>
      <c r="O34" s="35"/>
      <c r="P34" s="35"/>
      <c r="Q34" s="35"/>
      <c r="R34" s="35"/>
      <c r="S34" s="35"/>
      <c r="T34" s="35"/>
      <c r="U34" s="35"/>
      <c r="V34" s="35"/>
      <c r="W34" s="36"/>
    </row>
    <row r="35" spans="1:23" s="1" customFormat="1" x14ac:dyDescent="0.25">
      <c r="A35" s="8" t="s">
        <v>133</v>
      </c>
      <c r="B35" s="23">
        <v>1</v>
      </c>
      <c r="C35" s="9" t="s">
        <v>43</v>
      </c>
      <c r="D35" s="10">
        <v>10</v>
      </c>
      <c r="E35" s="10" t="s">
        <v>2</v>
      </c>
      <c r="F35" s="10" t="s">
        <v>5</v>
      </c>
      <c r="G35" s="11">
        <v>41961</v>
      </c>
      <c r="H35" s="10" t="s">
        <v>44</v>
      </c>
      <c r="I35" s="1">
        <v>2</v>
      </c>
      <c r="J35" s="1">
        <v>10.39</v>
      </c>
      <c r="K35" s="33"/>
      <c r="L35" s="34">
        <f t="shared" si="3"/>
        <v>0</v>
      </c>
      <c r="M35" s="34">
        <f t="shared" si="4"/>
        <v>0</v>
      </c>
      <c r="N35" s="34">
        <f t="shared" si="5"/>
        <v>0</v>
      </c>
      <c r="O35" s="35"/>
      <c r="P35" s="35"/>
      <c r="Q35" s="35"/>
      <c r="R35" s="35"/>
      <c r="S35" s="35"/>
      <c r="T35" s="35"/>
      <c r="U35" s="35"/>
      <c r="V35" s="35"/>
      <c r="W35" s="36"/>
    </row>
    <row r="36" spans="1:23" x14ac:dyDescent="0.25">
      <c r="A36" s="8" t="s">
        <v>134</v>
      </c>
      <c r="B36" s="23">
        <v>1</v>
      </c>
      <c r="C36" s="12" t="s">
        <v>40</v>
      </c>
      <c r="D36" s="13">
        <v>3</v>
      </c>
      <c r="E36" s="13" t="s">
        <v>2</v>
      </c>
      <c r="F36" s="13" t="s">
        <v>5</v>
      </c>
      <c r="G36" s="14">
        <v>41951</v>
      </c>
      <c r="H36" s="13" t="s">
        <v>41</v>
      </c>
      <c r="I36">
        <v>3</v>
      </c>
      <c r="J36" s="8">
        <v>10.39</v>
      </c>
      <c r="K36" s="33"/>
      <c r="L36" s="34">
        <f t="shared" si="3"/>
        <v>0</v>
      </c>
      <c r="M36" s="34">
        <f t="shared" si="4"/>
        <v>0</v>
      </c>
      <c r="N36" s="34">
        <f t="shared" si="5"/>
        <v>0</v>
      </c>
      <c r="O36" s="35"/>
      <c r="P36" s="35"/>
      <c r="Q36" s="35"/>
      <c r="R36" s="35"/>
      <c r="S36" s="35"/>
      <c r="T36" s="35"/>
      <c r="U36" s="35"/>
      <c r="V36" s="35"/>
      <c r="W36" s="36"/>
    </row>
    <row r="37" spans="1:23" x14ac:dyDescent="0.25">
      <c r="A37" s="8" t="s">
        <v>135</v>
      </c>
      <c r="B37" s="23">
        <v>2</v>
      </c>
      <c r="C37" s="9" t="s">
        <v>42</v>
      </c>
      <c r="D37" s="10">
        <v>1</v>
      </c>
      <c r="E37" s="10" t="s">
        <v>2</v>
      </c>
      <c r="F37" s="10" t="s">
        <v>147</v>
      </c>
      <c r="G37" s="11">
        <v>41948</v>
      </c>
      <c r="H37" s="10" t="s">
        <v>41</v>
      </c>
      <c r="I37">
        <v>3</v>
      </c>
      <c r="J37" s="8">
        <v>10.39</v>
      </c>
      <c r="K37" s="33"/>
      <c r="L37" s="34">
        <f t="shared" si="3"/>
        <v>0</v>
      </c>
      <c r="M37" s="34">
        <f t="shared" si="4"/>
        <v>0</v>
      </c>
      <c r="N37" s="34">
        <f t="shared" si="5"/>
        <v>0</v>
      </c>
      <c r="O37" s="35"/>
      <c r="P37" s="35"/>
      <c r="Q37" s="35"/>
      <c r="R37" s="35"/>
      <c r="S37" s="35"/>
      <c r="T37" s="35"/>
      <c r="U37" s="35"/>
      <c r="V37" s="35"/>
      <c r="W37" s="36"/>
    </row>
    <row r="38" spans="1:23" x14ac:dyDescent="0.25">
      <c r="A38" s="8" t="s">
        <v>136</v>
      </c>
      <c r="B38" s="23">
        <v>2</v>
      </c>
      <c r="C38" s="9" t="s">
        <v>9</v>
      </c>
      <c r="D38" s="10">
        <v>10</v>
      </c>
      <c r="E38" s="10" t="s">
        <v>2</v>
      </c>
      <c r="F38" s="10" t="s">
        <v>5</v>
      </c>
      <c r="G38" s="11">
        <v>41891</v>
      </c>
      <c r="H38" s="10" t="s">
        <v>8</v>
      </c>
      <c r="I38">
        <v>4</v>
      </c>
      <c r="J38" s="8">
        <v>10.35</v>
      </c>
      <c r="K38" s="33"/>
      <c r="L38" s="34">
        <f t="shared" si="3"/>
        <v>0</v>
      </c>
      <c r="M38" s="34">
        <f t="shared" si="4"/>
        <v>0</v>
      </c>
      <c r="N38" s="34">
        <f t="shared" si="5"/>
        <v>0</v>
      </c>
      <c r="O38" s="35"/>
      <c r="P38" s="35"/>
      <c r="Q38" s="35"/>
      <c r="R38" s="35"/>
      <c r="S38" s="35"/>
      <c r="T38" s="35"/>
      <c r="U38" s="35"/>
      <c r="V38" s="35"/>
      <c r="W38" s="36"/>
    </row>
    <row r="39" spans="1:23" x14ac:dyDescent="0.25">
      <c r="A39" s="8" t="s">
        <v>137</v>
      </c>
      <c r="B39" s="23">
        <v>3</v>
      </c>
      <c r="C39" s="12" t="s">
        <v>10</v>
      </c>
      <c r="D39" s="13">
        <v>30</v>
      </c>
      <c r="E39" s="13" t="s">
        <v>2</v>
      </c>
      <c r="F39" s="13" t="s">
        <v>147</v>
      </c>
      <c r="G39" s="14">
        <v>41891</v>
      </c>
      <c r="H39" s="13" t="s">
        <v>8</v>
      </c>
      <c r="I39">
        <v>4</v>
      </c>
      <c r="J39" s="8">
        <v>10.35</v>
      </c>
      <c r="K39" s="33"/>
      <c r="L39" s="34">
        <f t="shared" si="3"/>
        <v>0</v>
      </c>
      <c r="M39" s="34">
        <f t="shared" si="4"/>
        <v>0</v>
      </c>
      <c r="N39" s="34">
        <f t="shared" si="5"/>
        <v>0</v>
      </c>
      <c r="O39" s="35"/>
      <c r="P39" s="35"/>
      <c r="Q39" s="35"/>
      <c r="R39" s="35"/>
      <c r="S39" s="35"/>
      <c r="T39" s="35"/>
      <c r="U39" s="35"/>
      <c r="V39" s="35"/>
      <c r="W39" s="36"/>
    </row>
    <row r="40" spans="1:23" s="8" customFormat="1" x14ac:dyDescent="0.25">
      <c r="B40" s="26">
        <v>1</v>
      </c>
      <c r="C40" s="24" t="s">
        <v>7</v>
      </c>
      <c r="D40" s="16">
        <v>1</v>
      </c>
      <c r="E40" s="16" t="s">
        <v>2</v>
      </c>
      <c r="F40" s="16" t="s">
        <v>5</v>
      </c>
      <c r="G40" s="25">
        <v>41891</v>
      </c>
      <c r="H40" s="16" t="s">
        <v>8</v>
      </c>
      <c r="I40" s="8">
        <v>4</v>
      </c>
      <c r="J40" s="8">
        <v>10.35</v>
      </c>
      <c r="K40" s="33"/>
      <c r="L40" s="34">
        <f t="shared" si="3"/>
        <v>0</v>
      </c>
      <c r="M40" s="34">
        <f t="shared" si="4"/>
        <v>0</v>
      </c>
      <c r="N40" s="34">
        <f t="shared" si="5"/>
        <v>0</v>
      </c>
      <c r="O40" s="35"/>
      <c r="P40" s="35"/>
      <c r="Q40" s="35"/>
      <c r="R40" s="35"/>
      <c r="S40" s="35"/>
      <c r="T40" s="35"/>
      <c r="U40" s="35"/>
      <c r="V40" s="35"/>
      <c r="W40" s="36"/>
    </row>
    <row r="41" spans="1:23" x14ac:dyDescent="0.25">
      <c r="A41" s="8" t="s">
        <v>138</v>
      </c>
      <c r="B41" s="26">
        <v>1</v>
      </c>
      <c r="C41" s="9" t="s">
        <v>11</v>
      </c>
      <c r="D41" s="10">
        <v>3</v>
      </c>
      <c r="E41" s="10" t="s">
        <v>2</v>
      </c>
      <c r="F41" s="10" t="s">
        <v>147</v>
      </c>
      <c r="G41" s="11">
        <v>41891</v>
      </c>
      <c r="H41" s="10" t="s">
        <v>12</v>
      </c>
      <c r="I41">
        <v>5</v>
      </c>
      <c r="J41" s="8">
        <v>10.35</v>
      </c>
      <c r="K41" s="33"/>
      <c r="L41" s="34">
        <f t="shared" si="3"/>
        <v>0</v>
      </c>
      <c r="M41" s="34">
        <f t="shared" si="4"/>
        <v>0</v>
      </c>
      <c r="N41" s="34">
        <f t="shared" si="5"/>
        <v>0</v>
      </c>
      <c r="O41" s="35"/>
      <c r="P41" s="35"/>
      <c r="Q41" s="35"/>
      <c r="R41" s="35"/>
      <c r="S41" s="35"/>
      <c r="T41" s="35"/>
      <c r="U41" s="35"/>
      <c r="V41" s="35"/>
      <c r="W41" s="36"/>
    </row>
    <row r="42" spans="1:23" x14ac:dyDescent="0.25">
      <c r="A42" s="8" t="s">
        <v>105</v>
      </c>
      <c r="B42" s="26">
        <v>2</v>
      </c>
      <c r="C42" s="12" t="s">
        <v>13</v>
      </c>
      <c r="D42" s="13">
        <v>10</v>
      </c>
      <c r="E42" s="13" t="s">
        <v>2</v>
      </c>
      <c r="F42" s="13" t="s">
        <v>147</v>
      </c>
      <c r="G42" s="14">
        <v>41891</v>
      </c>
      <c r="H42" s="13" t="s">
        <v>12</v>
      </c>
      <c r="I42">
        <v>5</v>
      </c>
      <c r="J42" s="8">
        <v>10.35</v>
      </c>
      <c r="K42" s="33"/>
      <c r="L42" s="34">
        <f t="shared" si="3"/>
        <v>0</v>
      </c>
      <c r="M42" s="34">
        <f t="shared" si="4"/>
        <v>0</v>
      </c>
      <c r="N42" s="34">
        <f t="shared" si="5"/>
        <v>0</v>
      </c>
      <c r="O42" s="35"/>
      <c r="P42" s="35"/>
      <c r="Q42" s="35"/>
      <c r="R42" s="35"/>
      <c r="S42" s="35"/>
      <c r="T42" s="35"/>
      <c r="U42" s="35"/>
      <c r="V42" s="35"/>
      <c r="W42" s="36"/>
    </row>
    <row r="43" spans="1:23" x14ac:dyDescent="0.25">
      <c r="A43" s="8" t="s">
        <v>106</v>
      </c>
      <c r="B43" s="26">
        <v>1</v>
      </c>
      <c r="C43" s="9" t="s">
        <v>25</v>
      </c>
      <c r="D43" s="10">
        <v>30</v>
      </c>
      <c r="E43" s="10" t="s">
        <v>2</v>
      </c>
      <c r="F43" s="10" t="s">
        <v>5</v>
      </c>
      <c r="G43" s="11">
        <v>41911</v>
      </c>
      <c r="H43" s="10" t="s">
        <v>26</v>
      </c>
      <c r="I43">
        <v>6</v>
      </c>
      <c r="J43" s="8">
        <v>10.35</v>
      </c>
      <c r="K43" s="33"/>
      <c r="L43" s="34">
        <f t="shared" si="3"/>
        <v>0</v>
      </c>
      <c r="M43" s="34">
        <f t="shared" si="4"/>
        <v>0</v>
      </c>
      <c r="N43" s="34">
        <f t="shared" si="5"/>
        <v>0</v>
      </c>
      <c r="O43" s="35"/>
      <c r="P43" s="35"/>
      <c r="Q43" s="35"/>
      <c r="R43" s="35"/>
      <c r="S43" s="35"/>
      <c r="T43" s="35"/>
      <c r="U43" s="35"/>
      <c r="V43" s="35"/>
      <c r="W43" s="36"/>
    </row>
    <row r="44" spans="1:23" s="8" customFormat="1" x14ac:dyDescent="0.25">
      <c r="A44" s="8" t="s">
        <v>107</v>
      </c>
      <c r="B44" s="26">
        <v>2</v>
      </c>
      <c r="C44" s="12" t="s">
        <v>27</v>
      </c>
      <c r="D44" s="13">
        <v>40</v>
      </c>
      <c r="E44" s="13" t="s">
        <v>2</v>
      </c>
      <c r="F44" s="13" t="s">
        <v>5</v>
      </c>
      <c r="G44" s="14">
        <v>41915</v>
      </c>
      <c r="H44" s="13" t="s">
        <v>26</v>
      </c>
      <c r="I44" s="8">
        <v>6</v>
      </c>
      <c r="J44" s="8">
        <v>10.35</v>
      </c>
      <c r="K44" s="33"/>
      <c r="L44" s="34">
        <f t="shared" si="3"/>
        <v>0</v>
      </c>
      <c r="M44" s="34">
        <f t="shared" si="4"/>
        <v>0</v>
      </c>
      <c r="N44" s="34">
        <f t="shared" si="5"/>
        <v>0</v>
      </c>
      <c r="O44" s="35"/>
      <c r="P44" s="35"/>
      <c r="Q44" s="35"/>
      <c r="R44" s="35"/>
      <c r="S44" s="35"/>
      <c r="T44" s="35"/>
      <c r="U44" s="35"/>
      <c r="V44" s="35"/>
      <c r="W44" s="36"/>
    </row>
    <row r="45" spans="1:23" x14ac:dyDescent="0.25">
      <c r="A45" s="8" t="s">
        <v>108</v>
      </c>
      <c r="B45" s="26">
        <v>1</v>
      </c>
      <c r="C45" s="17" t="s">
        <v>18</v>
      </c>
      <c r="D45" s="15">
        <v>10</v>
      </c>
      <c r="E45" s="15" t="s">
        <v>2</v>
      </c>
      <c r="F45" s="15" t="s">
        <v>147</v>
      </c>
      <c r="G45" s="18">
        <v>41863</v>
      </c>
      <c r="H45" s="15" t="s">
        <v>19</v>
      </c>
      <c r="I45">
        <v>7</v>
      </c>
      <c r="J45">
        <v>10.35</v>
      </c>
      <c r="K45" s="33"/>
      <c r="L45" s="34">
        <f t="shared" si="3"/>
        <v>0</v>
      </c>
      <c r="M45" s="34">
        <f t="shared" si="4"/>
        <v>0</v>
      </c>
      <c r="N45" s="34">
        <f t="shared" si="5"/>
        <v>0</v>
      </c>
      <c r="O45" s="35"/>
      <c r="P45" s="35"/>
      <c r="Q45" s="35"/>
      <c r="R45" s="35"/>
      <c r="S45" s="35"/>
      <c r="T45" s="35"/>
      <c r="U45" s="35"/>
      <c r="V45" s="35"/>
      <c r="W45" s="36"/>
    </row>
    <row r="46" spans="1:23" x14ac:dyDescent="0.25">
      <c r="A46" s="8" t="s">
        <v>109</v>
      </c>
      <c r="B46" s="26">
        <v>2</v>
      </c>
      <c r="C46" s="12" t="s">
        <v>20</v>
      </c>
      <c r="D46" s="13">
        <v>30</v>
      </c>
      <c r="E46" s="13" t="s">
        <v>2</v>
      </c>
      <c r="F46" s="13" t="s">
        <v>147</v>
      </c>
      <c r="G46" s="14">
        <v>41863</v>
      </c>
      <c r="H46" s="13" t="s">
        <v>19</v>
      </c>
      <c r="I46">
        <v>7</v>
      </c>
      <c r="J46" s="8">
        <v>10.35</v>
      </c>
      <c r="K46" s="33"/>
      <c r="L46" s="34">
        <f t="shared" si="3"/>
        <v>0</v>
      </c>
      <c r="M46" s="34">
        <f t="shared" si="4"/>
        <v>0</v>
      </c>
      <c r="N46" s="34">
        <f t="shared" si="5"/>
        <v>0</v>
      </c>
      <c r="O46" s="35"/>
      <c r="P46" s="35"/>
      <c r="Q46" s="35"/>
      <c r="R46" s="35"/>
      <c r="S46" s="35"/>
      <c r="T46" s="35"/>
      <c r="U46" s="35"/>
      <c r="V46" s="35"/>
      <c r="W46" s="36"/>
    </row>
    <row r="47" spans="1:23" x14ac:dyDescent="0.25">
      <c r="A47" s="8" t="s">
        <v>110</v>
      </c>
      <c r="B47" s="26">
        <v>3</v>
      </c>
      <c r="C47" s="9" t="s">
        <v>21</v>
      </c>
      <c r="D47" s="10">
        <v>1</v>
      </c>
      <c r="E47" s="10" t="s">
        <v>2</v>
      </c>
      <c r="F47" s="10" t="s">
        <v>5</v>
      </c>
      <c r="G47" s="11">
        <v>41883</v>
      </c>
      <c r="H47" s="10" t="s">
        <v>22</v>
      </c>
      <c r="I47">
        <v>7</v>
      </c>
      <c r="J47" s="8">
        <v>10.35</v>
      </c>
      <c r="K47" s="33"/>
      <c r="L47" s="34">
        <f t="shared" si="3"/>
        <v>0</v>
      </c>
      <c r="M47" s="34">
        <f t="shared" si="4"/>
        <v>0</v>
      </c>
      <c r="N47" s="34">
        <f t="shared" si="5"/>
        <v>0</v>
      </c>
      <c r="O47" s="35"/>
      <c r="P47" s="35"/>
      <c r="Q47" s="35"/>
      <c r="R47" s="35"/>
      <c r="S47" s="35"/>
      <c r="T47" s="35"/>
      <c r="U47" s="35"/>
      <c r="V47" s="35"/>
      <c r="W47" s="36"/>
    </row>
    <row r="48" spans="1:23" s="8" customFormat="1" x14ac:dyDescent="0.25">
      <c r="A48" s="8" t="s">
        <v>111</v>
      </c>
      <c r="B48" s="26">
        <v>1</v>
      </c>
      <c r="C48" s="12" t="s">
        <v>23</v>
      </c>
      <c r="D48" s="13">
        <v>3</v>
      </c>
      <c r="E48" s="13" t="s">
        <v>2</v>
      </c>
      <c r="F48" s="13" t="s">
        <v>5</v>
      </c>
      <c r="G48" s="14">
        <v>41883</v>
      </c>
      <c r="H48" s="13" t="s">
        <v>24</v>
      </c>
      <c r="I48" s="8">
        <v>8</v>
      </c>
      <c r="J48" s="8">
        <v>10.35</v>
      </c>
      <c r="K48" s="33"/>
      <c r="L48" s="34">
        <f t="shared" si="3"/>
        <v>0</v>
      </c>
      <c r="M48" s="34">
        <f t="shared" si="4"/>
        <v>0</v>
      </c>
      <c r="N48" s="34">
        <f t="shared" si="5"/>
        <v>0</v>
      </c>
      <c r="O48" s="35"/>
      <c r="P48" s="35"/>
      <c r="Q48" s="35"/>
      <c r="R48" s="35"/>
      <c r="S48" s="35"/>
      <c r="T48" s="35"/>
      <c r="U48" s="35"/>
      <c r="V48" s="35"/>
      <c r="W48" s="36"/>
    </row>
    <row r="49" spans="1:23" x14ac:dyDescent="0.25">
      <c r="A49" s="8" t="s">
        <v>112</v>
      </c>
      <c r="B49" s="8">
        <v>1</v>
      </c>
      <c r="C49" s="9" t="s">
        <v>34</v>
      </c>
      <c r="D49" s="10">
        <v>1</v>
      </c>
      <c r="E49" s="10" t="s">
        <v>2</v>
      </c>
      <c r="F49" s="10" t="s">
        <v>147</v>
      </c>
      <c r="G49" s="11">
        <v>41984</v>
      </c>
      <c r="H49" s="10" t="s">
        <v>35</v>
      </c>
      <c r="I49">
        <v>9</v>
      </c>
      <c r="J49" s="8">
        <v>10.35</v>
      </c>
      <c r="K49" s="33"/>
      <c r="L49" s="34">
        <f t="shared" si="3"/>
        <v>0</v>
      </c>
      <c r="M49" s="34">
        <f t="shared" si="4"/>
        <v>0</v>
      </c>
      <c r="N49" s="34">
        <f t="shared" si="5"/>
        <v>0</v>
      </c>
      <c r="O49" s="35"/>
      <c r="P49" s="35"/>
      <c r="Q49" s="35"/>
      <c r="R49" s="35"/>
      <c r="S49" s="35"/>
      <c r="T49" s="35"/>
      <c r="U49" s="35"/>
      <c r="V49" s="35"/>
      <c r="W49" s="36"/>
    </row>
    <row r="50" spans="1:23" s="8" customFormat="1" x14ac:dyDescent="0.25">
      <c r="A50" s="8" t="s">
        <v>113</v>
      </c>
      <c r="B50" s="8">
        <v>2</v>
      </c>
      <c r="C50" s="24" t="s">
        <v>36</v>
      </c>
      <c r="D50" s="16">
        <v>3</v>
      </c>
      <c r="E50" s="16" t="s">
        <v>2</v>
      </c>
      <c r="F50" s="16" t="s">
        <v>147</v>
      </c>
      <c r="G50" s="25">
        <v>41984</v>
      </c>
      <c r="H50" s="16" t="s">
        <v>35</v>
      </c>
      <c r="I50" s="8">
        <v>9</v>
      </c>
      <c r="J50" s="8">
        <v>10.35</v>
      </c>
      <c r="K50" s="33"/>
      <c r="L50" s="34">
        <f t="shared" si="3"/>
        <v>0</v>
      </c>
      <c r="M50" s="34">
        <f t="shared" si="4"/>
        <v>0</v>
      </c>
      <c r="N50" s="34">
        <f t="shared" si="5"/>
        <v>0</v>
      </c>
      <c r="O50" s="35"/>
      <c r="P50" s="35"/>
      <c r="Q50" s="35"/>
      <c r="R50" s="35"/>
      <c r="S50" s="35"/>
      <c r="T50" s="35"/>
      <c r="U50" s="35"/>
      <c r="V50" s="35"/>
      <c r="W50" s="36"/>
    </row>
    <row r="51" spans="1:23" x14ac:dyDescent="0.25">
      <c r="A51" s="8" t="s">
        <v>114</v>
      </c>
      <c r="B51" s="8">
        <v>3</v>
      </c>
      <c r="C51" s="12" t="s">
        <v>37</v>
      </c>
      <c r="D51" s="13">
        <v>10</v>
      </c>
      <c r="E51" s="13" t="s">
        <v>2</v>
      </c>
      <c r="F51" s="10" t="s">
        <v>5</v>
      </c>
      <c r="G51" s="14">
        <v>41984</v>
      </c>
      <c r="H51" s="13" t="s">
        <v>35</v>
      </c>
      <c r="I51">
        <v>9</v>
      </c>
      <c r="J51">
        <v>10.35</v>
      </c>
      <c r="K51" s="33"/>
      <c r="L51" s="34">
        <f t="shared" si="3"/>
        <v>0</v>
      </c>
      <c r="M51" s="34">
        <f t="shared" si="4"/>
        <v>0</v>
      </c>
      <c r="N51" s="34">
        <f t="shared" si="5"/>
        <v>0</v>
      </c>
      <c r="O51" s="35"/>
      <c r="P51" s="35"/>
      <c r="Q51" s="35"/>
      <c r="R51" s="35"/>
      <c r="S51" s="35"/>
      <c r="T51" s="35"/>
      <c r="U51" s="35"/>
      <c r="V51" s="35"/>
      <c r="W51" s="36"/>
    </row>
    <row r="52" spans="1:23" x14ac:dyDescent="0.25">
      <c r="A52" s="8" t="s">
        <v>115</v>
      </c>
      <c r="B52" s="8">
        <v>1</v>
      </c>
      <c r="C52" s="9" t="s">
        <v>32</v>
      </c>
      <c r="D52" s="10">
        <v>3</v>
      </c>
      <c r="E52" s="10" t="s">
        <v>2</v>
      </c>
      <c r="F52" s="10" t="s">
        <v>5</v>
      </c>
      <c r="G52" s="11">
        <v>41883</v>
      </c>
      <c r="H52" s="10" t="s">
        <v>33</v>
      </c>
      <c r="I52">
        <v>10</v>
      </c>
      <c r="J52">
        <v>10.35</v>
      </c>
      <c r="K52" s="33"/>
      <c r="L52" s="34">
        <f t="shared" si="3"/>
        <v>0</v>
      </c>
      <c r="M52" s="34">
        <f t="shared" si="4"/>
        <v>0</v>
      </c>
      <c r="N52" s="34">
        <f t="shared" si="5"/>
        <v>0</v>
      </c>
      <c r="O52" s="35"/>
      <c r="P52" s="35"/>
      <c r="Q52" s="35"/>
      <c r="R52" s="35"/>
      <c r="S52" s="35"/>
      <c r="T52" s="35"/>
      <c r="U52" s="35"/>
      <c r="V52" s="35"/>
      <c r="W52" s="36"/>
    </row>
    <row r="53" spans="1:23" x14ac:dyDescent="0.25">
      <c r="A53" s="8" t="s">
        <v>116</v>
      </c>
      <c r="B53" s="8">
        <v>1</v>
      </c>
      <c r="C53" s="12" t="s">
        <v>38</v>
      </c>
      <c r="D53" s="13">
        <v>1</v>
      </c>
      <c r="E53" s="13" t="s">
        <v>2</v>
      </c>
      <c r="F53" s="13" t="s">
        <v>147</v>
      </c>
      <c r="G53" s="14">
        <v>41883</v>
      </c>
      <c r="H53" s="13" t="s">
        <v>39</v>
      </c>
      <c r="I53">
        <v>11</v>
      </c>
      <c r="J53" s="8">
        <v>10.35</v>
      </c>
      <c r="K53" s="33"/>
      <c r="L53" s="34">
        <f t="shared" si="3"/>
        <v>0</v>
      </c>
      <c r="M53" s="34">
        <f t="shared" si="4"/>
        <v>0</v>
      </c>
      <c r="N53" s="34">
        <f t="shared" si="5"/>
        <v>0</v>
      </c>
      <c r="O53" s="35"/>
      <c r="P53" s="35"/>
      <c r="Q53" s="35"/>
      <c r="R53" s="35"/>
      <c r="S53" s="35"/>
      <c r="T53" s="35"/>
      <c r="U53" s="35"/>
      <c r="V53" s="35"/>
      <c r="W53" s="36"/>
    </row>
    <row r="54" spans="1:23" x14ac:dyDescent="0.25">
      <c r="A54" s="8" t="s">
        <v>117</v>
      </c>
      <c r="B54" s="8">
        <v>1</v>
      </c>
      <c r="C54" s="9" t="s">
        <v>45</v>
      </c>
      <c r="D54" s="10">
        <v>10</v>
      </c>
      <c r="E54" s="10" t="s">
        <v>2</v>
      </c>
      <c r="F54" s="10" t="s">
        <v>147</v>
      </c>
      <c r="G54" s="11">
        <v>41982</v>
      </c>
      <c r="H54" s="10" t="s">
        <v>46</v>
      </c>
      <c r="I54">
        <v>12</v>
      </c>
      <c r="J54">
        <v>10.35</v>
      </c>
      <c r="K54" s="33"/>
      <c r="L54" s="34">
        <f t="shared" si="3"/>
        <v>0</v>
      </c>
      <c r="M54" s="34">
        <f t="shared" si="4"/>
        <v>0</v>
      </c>
      <c r="N54" s="34">
        <f t="shared" si="5"/>
        <v>0</v>
      </c>
      <c r="O54" s="35"/>
      <c r="P54" s="35"/>
      <c r="Q54" s="35"/>
      <c r="R54" s="35"/>
      <c r="S54" s="35"/>
      <c r="T54" s="35"/>
      <c r="U54" s="35"/>
      <c r="V54" s="35"/>
      <c r="W54" s="36"/>
    </row>
    <row r="55" spans="1:23" x14ac:dyDescent="0.25">
      <c r="A55" s="8" t="s">
        <v>118</v>
      </c>
      <c r="B55" s="8">
        <v>1</v>
      </c>
      <c r="C55" s="9" t="s">
        <v>14</v>
      </c>
      <c r="D55" s="10">
        <v>3</v>
      </c>
      <c r="E55" s="10" t="s">
        <v>2</v>
      </c>
      <c r="F55" s="10" t="s">
        <v>5</v>
      </c>
      <c r="G55" s="11">
        <v>41904</v>
      </c>
      <c r="H55" s="10" t="s">
        <v>15</v>
      </c>
      <c r="I55">
        <v>13</v>
      </c>
      <c r="J55" s="8">
        <v>10.35</v>
      </c>
      <c r="K55" s="33"/>
      <c r="L55" s="34">
        <f t="shared" si="3"/>
        <v>0</v>
      </c>
      <c r="M55" s="34">
        <f t="shared" si="4"/>
        <v>0</v>
      </c>
      <c r="N55" s="34">
        <f t="shared" si="5"/>
        <v>0</v>
      </c>
      <c r="O55" s="35"/>
      <c r="P55" s="35"/>
      <c r="Q55" s="35"/>
      <c r="R55" s="35"/>
      <c r="S55" s="35"/>
      <c r="T55" s="35"/>
      <c r="U55" s="35"/>
      <c r="V55" s="35"/>
      <c r="W55" s="36"/>
    </row>
    <row r="56" spans="1:23" x14ac:dyDescent="0.25">
      <c r="A56" s="8" t="s">
        <v>119</v>
      </c>
      <c r="B56" s="8">
        <v>1</v>
      </c>
      <c r="C56" s="12" t="s">
        <v>16</v>
      </c>
      <c r="D56" s="13">
        <v>10</v>
      </c>
      <c r="E56" s="13" t="s">
        <v>2</v>
      </c>
      <c r="F56" s="13" t="s">
        <v>5</v>
      </c>
      <c r="G56" s="14">
        <v>41910</v>
      </c>
      <c r="H56" s="13" t="s">
        <v>17</v>
      </c>
      <c r="I56">
        <v>14</v>
      </c>
      <c r="J56" s="8">
        <v>10.35</v>
      </c>
      <c r="K56" s="33"/>
      <c r="L56" s="34">
        <f t="shared" si="3"/>
        <v>0</v>
      </c>
      <c r="M56" s="34">
        <f t="shared" si="4"/>
        <v>0</v>
      </c>
      <c r="N56" s="34">
        <f t="shared" si="5"/>
        <v>0</v>
      </c>
      <c r="O56" s="35"/>
      <c r="P56" s="35"/>
      <c r="Q56" s="35"/>
      <c r="R56" s="35"/>
      <c r="S56" s="35"/>
      <c r="T56" s="35"/>
      <c r="U56" s="35"/>
      <c r="V56" s="35"/>
      <c r="W56" s="36"/>
    </row>
    <row r="57" spans="1:23" x14ac:dyDescent="0.25">
      <c r="B57" s="8">
        <v>1</v>
      </c>
      <c r="C57" s="12" t="s">
        <v>1</v>
      </c>
      <c r="D57" s="13">
        <v>10</v>
      </c>
      <c r="E57" s="13" t="s">
        <v>2</v>
      </c>
      <c r="F57" s="13" t="s">
        <v>147</v>
      </c>
      <c r="G57" s="14">
        <v>41883</v>
      </c>
      <c r="H57" s="13" t="s">
        <v>3</v>
      </c>
      <c r="I57">
        <v>15</v>
      </c>
      <c r="J57" s="8">
        <v>10.35</v>
      </c>
      <c r="K57" s="33"/>
      <c r="L57" s="34">
        <f t="shared" si="3"/>
        <v>0</v>
      </c>
      <c r="M57" s="34">
        <f t="shared" si="4"/>
        <v>0</v>
      </c>
      <c r="N57" s="34">
        <f t="shared" si="5"/>
        <v>0</v>
      </c>
      <c r="O57" s="35"/>
      <c r="P57" s="35"/>
      <c r="Q57" s="35"/>
      <c r="R57" s="35"/>
      <c r="S57" s="35"/>
      <c r="T57" s="35"/>
      <c r="U57" s="35"/>
      <c r="V57" s="35"/>
      <c r="W57" s="36"/>
    </row>
    <row r="58" spans="1:23" x14ac:dyDescent="0.25">
      <c r="B58" s="8">
        <v>1</v>
      </c>
      <c r="C58" s="9" t="s">
        <v>4</v>
      </c>
      <c r="D58" s="10">
        <v>3</v>
      </c>
      <c r="E58" s="10" t="s">
        <v>2</v>
      </c>
      <c r="F58" s="10" t="s">
        <v>5</v>
      </c>
      <c r="G58" s="11">
        <v>41887</v>
      </c>
      <c r="H58" s="10" t="s">
        <v>6</v>
      </c>
      <c r="I58">
        <v>16</v>
      </c>
      <c r="J58">
        <v>10.35</v>
      </c>
      <c r="K58" s="33"/>
      <c r="L58" s="34">
        <f t="shared" si="3"/>
        <v>0</v>
      </c>
      <c r="M58" s="34">
        <f t="shared" si="4"/>
        <v>0</v>
      </c>
      <c r="N58" s="34">
        <f t="shared" si="5"/>
        <v>0</v>
      </c>
      <c r="O58" s="35"/>
      <c r="P58" s="35"/>
      <c r="Q58" s="35"/>
      <c r="R58" s="35"/>
      <c r="S58" s="35"/>
      <c r="T58" s="35"/>
      <c r="U58" s="35"/>
      <c r="V58" s="35"/>
      <c r="W58" s="36"/>
    </row>
    <row r="59" spans="1:23" x14ac:dyDescent="0.25">
      <c r="B59" s="19"/>
      <c r="C59" s="9"/>
      <c r="D59" s="10"/>
      <c r="E59" s="10"/>
      <c r="F59" s="10"/>
      <c r="G59" s="11"/>
      <c r="H59" s="9"/>
      <c r="J59" s="8"/>
    </row>
    <row r="60" spans="1:23" x14ac:dyDescent="0.25">
      <c r="B60" s="19"/>
      <c r="C60" s="9"/>
      <c r="D60" s="10"/>
      <c r="E60" s="10"/>
      <c r="F60" s="10"/>
      <c r="G60" s="11"/>
      <c r="H60" s="9"/>
      <c r="J60" s="8"/>
    </row>
    <row r="61" spans="1:23" x14ac:dyDescent="0.25">
      <c r="B61" s="22"/>
      <c r="C61" s="12"/>
      <c r="D61" s="13"/>
      <c r="E61" s="13"/>
      <c r="F61" s="13"/>
      <c r="G61" s="14"/>
      <c r="H61" s="12"/>
    </row>
    <row r="62" spans="1:23" x14ac:dyDescent="0.25">
      <c r="B62" s="19"/>
      <c r="C62" s="9"/>
      <c r="D62" s="10"/>
      <c r="E62" s="10"/>
      <c r="F62" s="10"/>
      <c r="G62" s="11"/>
      <c r="H62" s="9"/>
      <c r="J62" s="8"/>
    </row>
    <row r="63" spans="1:23" x14ac:dyDescent="0.25">
      <c r="B63" s="19"/>
      <c r="C63" s="9"/>
      <c r="D63" s="10"/>
      <c r="E63" s="10"/>
      <c r="F63" s="10"/>
      <c r="G63" s="11"/>
      <c r="H63" s="9"/>
    </row>
    <row r="64" spans="1:23" x14ac:dyDescent="0.25">
      <c r="B64" s="19"/>
      <c r="C64" s="9"/>
      <c r="D64" s="10"/>
      <c r="E64" s="10"/>
      <c r="F64" s="10"/>
      <c r="G64" s="11"/>
      <c r="H64" s="9"/>
      <c r="J64" s="8"/>
    </row>
    <row r="65" spans="2:10" x14ac:dyDescent="0.25">
      <c r="B65" s="22"/>
      <c r="C65" s="12"/>
      <c r="D65" s="13"/>
      <c r="E65" s="13"/>
      <c r="F65" s="13"/>
      <c r="G65" s="14"/>
      <c r="H65" s="12"/>
    </row>
    <row r="66" spans="2:10" x14ac:dyDescent="0.25">
      <c r="B66" s="19"/>
      <c r="C66" s="9"/>
      <c r="D66" s="10"/>
      <c r="E66" s="10"/>
      <c r="F66" s="10"/>
      <c r="G66" s="11"/>
      <c r="H66" s="9"/>
      <c r="J66" s="8"/>
    </row>
    <row r="67" spans="2:10" x14ac:dyDescent="0.25">
      <c r="B67" s="19"/>
      <c r="C67" s="9"/>
      <c r="D67" s="10"/>
      <c r="E67" s="10"/>
      <c r="F67" s="10"/>
      <c r="G67" s="11"/>
      <c r="H67" s="9"/>
      <c r="J67" s="8"/>
    </row>
    <row r="68" spans="2:10" x14ac:dyDescent="0.25">
      <c r="C68" s="12"/>
      <c r="D68" s="13"/>
      <c r="E68" s="13"/>
      <c r="F68" s="13"/>
      <c r="G68" s="14"/>
      <c r="H68" s="13"/>
      <c r="J68" s="8"/>
    </row>
    <row r="69" spans="2:10" x14ac:dyDescent="0.25">
      <c r="C69" s="23"/>
      <c r="D69" s="23"/>
      <c r="E69" s="23"/>
      <c r="F69" s="23"/>
      <c r="G69" s="23"/>
      <c r="H69" s="23"/>
    </row>
    <row r="70" spans="2:10" x14ac:dyDescent="0.25">
      <c r="C70" s="9"/>
      <c r="D70" s="10"/>
      <c r="E70" s="10"/>
      <c r="F70" s="10"/>
      <c r="G70" s="11"/>
      <c r="H70" s="10"/>
      <c r="J70" s="8"/>
    </row>
    <row r="71" spans="2:10" x14ac:dyDescent="0.25">
      <c r="C71" s="9"/>
      <c r="D71" s="10"/>
      <c r="E71" s="10"/>
      <c r="F71" s="10"/>
      <c r="G71" s="11"/>
      <c r="H71" s="10"/>
    </row>
    <row r="72" spans="2:10" x14ac:dyDescent="0.25">
      <c r="B72" s="8"/>
      <c r="C72" s="12"/>
      <c r="D72" s="13"/>
      <c r="E72" s="13"/>
      <c r="F72" s="13"/>
      <c r="G72" s="14"/>
      <c r="H72" s="13"/>
      <c r="J72" s="8"/>
    </row>
    <row r="73" spans="2:10" x14ac:dyDescent="0.25">
      <c r="B73" s="8"/>
      <c r="C73" s="9"/>
      <c r="D73" s="10"/>
      <c r="E73" s="10"/>
      <c r="F73" s="10"/>
      <c r="G73" s="11"/>
      <c r="H73" s="10"/>
      <c r="J73" s="8"/>
    </row>
    <row r="74" spans="2:10" x14ac:dyDescent="0.25">
      <c r="C74" s="12"/>
      <c r="D74" s="13"/>
      <c r="E74" s="13"/>
      <c r="F74" s="13"/>
      <c r="G74" s="14"/>
      <c r="H74" s="13"/>
    </row>
    <row r="75" spans="2:10" x14ac:dyDescent="0.25">
      <c r="C75" s="24"/>
      <c r="D75" s="16"/>
      <c r="E75" s="16"/>
      <c r="F75" s="16"/>
      <c r="G75" s="25"/>
      <c r="H75" s="16"/>
    </row>
    <row r="76" spans="2:10" x14ac:dyDescent="0.25">
      <c r="C76" s="9"/>
      <c r="D76" s="10"/>
      <c r="E76" s="10"/>
      <c r="F76" s="10"/>
      <c r="G76" s="11"/>
      <c r="H76" s="10"/>
      <c r="J76" s="8"/>
    </row>
    <row r="77" spans="2:10" x14ac:dyDescent="0.25">
      <c r="C77" s="12"/>
      <c r="D77" s="13"/>
      <c r="E77" s="13"/>
      <c r="F77" s="13"/>
      <c r="G77" s="14"/>
      <c r="H77" s="13"/>
    </row>
    <row r="78" spans="2:10" x14ac:dyDescent="0.25">
      <c r="C78" s="9"/>
      <c r="D78" s="10"/>
      <c r="E78" s="10"/>
      <c r="F78" s="10"/>
      <c r="G78" s="11"/>
      <c r="H78" s="10"/>
      <c r="J78" s="8"/>
    </row>
    <row r="79" spans="2:10" x14ac:dyDescent="0.25">
      <c r="C79" s="12"/>
      <c r="D79" s="13"/>
      <c r="E79" s="13"/>
      <c r="F79" s="13"/>
      <c r="G79" s="14"/>
      <c r="H79" s="13"/>
      <c r="J79" s="8"/>
    </row>
    <row r="80" spans="2:10" x14ac:dyDescent="0.25">
      <c r="C80" s="12"/>
      <c r="D80" s="13"/>
      <c r="E80" s="13"/>
      <c r="F80" s="13"/>
      <c r="G80" s="14"/>
      <c r="H80" s="13"/>
      <c r="J80" s="8"/>
    </row>
    <row r="81" spans="3:10" x14ac:dyDescent="0.25">
      <c r="C81" s="23"/>
      <c r="D81" s="23"/>
      <c r="E81" s="23"/>
      <c r="F81" s="23"/>
      <c r="G81" s="23"/>
      <c r="H81" s="23"/>
    </row>
    <row r="82" spans="3:10" x14ac:dyDescent="0.25">
      <c r="C82" s="9"/>
      <c r="D82" s="10"/>
      <c r="E82" s="10"/>
      <c r="F82" s="10"/>
      <c r="G82" s="11"/>
      <c r="H82" s="10"/>
      <c r="J82" s="8"/>
    </row>
    <row r="83" spans="3:10" x14ac:dyDescent="0.25">
      <c r="C83" s="12"/>
      <c r="D83" s="13"/>
      <c r="E83" s="13"/>
      <c r="F83" s="10"/>
      <c r="G83" s="14"/>
      <c r="H83" s="13"/>
    </row>
    <row r="84" spans="3:10" x14ac:dyDescent="0.25">
      <c r="C84" s="12"/>
      <c r="D84" s="13"/>
      <c r="E84" s="13"/>
      <c r="F84" s="13"/>
      <c r="G84" s="14"/>
      <c r="H84" s="13"/>
      <c r="J84" s="8"/>
    </row>
  </sheetData>
  <sortState xmlns:xlrd2="http://schemas.microsoft.com/office/spreadsheetml/2017/richdata2" ref="A2:J84">
    <sortCondition ref="E2:E84"/>
    <sortCondition ref="I2:I84"/>
    <sortCondition ref="J2:J84"/>
  </sortState>
  <hyperlinks>
    <hyperlink ref="C5" r:id="rId1" display="https://oxford.mcms.sanger.ac.uk/MouseColonyManagement/view_one_mouse.do?id=123324" xr:uid="{00000000-0004-0000-0000-000000000000}"/>
    <hyperlink ref="H5" r:id="rId2" display="https://oxford.mcms.sanger.ac.uk/MouseColonyManagement/view_one_cage.do?id=43174" xr:uid="{00000000-0004-0000-0000-000001000000}"/>
    <hyperlink ref="C6" r:id="rId3" display="https://oxford.mcms.sanger.ac.uk/MouseColonyManagement/view_one_mouse.do?id=123325" xr:uid="{00000000-0004-0000-0000-000002000000}"/>
    <hyperlink ref="H6" r:id="rId4" display="https://oxford.mcms.sanger.ac.uk/MouseColonyManagement/view_one_cage.do?id=43174" xr:uid="{00000000-0004-0000-0000-000003000000}"/>
    <hyperlink ref="C13" r:id="rId5" display="https://oxford.mcms.sanger.ac.uk/MouseColonyManagement/view_one_mouse.do?id=108797" xr:uid="{00000000-0004-0000-0000-000004000000}"/>
    <hyperlink ref="H13" r:id="rId6" display="https://oxford.mcms.sanger.ac.uk/MouseColonyManagement/view_one_cage.do?id=41891" xr:uid="{00000000-0004-0000-0000-000005000000}"/>
    <hyperlink ref="C4" r:id="rId7" display="https://oxford.mcms.sanger.ac.uk/MouseColonyManagement/view_one_mouse.do?id=96792" xr:uid="{00000000-0004-0000-0000-000006000000}"/>
    <hyperlink ref="H4" r:id="rId8" display="https://oxford.mcms.sanger.ac.uk/MouseColonyManagement/view_one_cage.do?id=34502" xr:uid="{00000000-0004-0000-0000-000007000000}"/>
    <hyperlink ref="C27" r:id="rId9" display="https://oxford.mcms.sanger.ac.uk/MouseColonyManagement/view_one_mouse.do?id=122357" xr:uid="{00000000-0004-0000-0000-000008000000}"/>
    <hyperlink ref="H27" r:id="rId10" display="https://oxford.mcms.sanger.ac.uk/MouseColonyManagement/view_one_cage.do?id=48143" xr:uid="{00000000-0004-0000-0000-000009000000}"/>
    <hyperlink ref="C23" r:id="rId11" display="https://oxford.mcms.sanger.ac.uk/MouseColonyManagement/view_one_mouse.do?id=136466" xr:uid="{00000000-0004-0000-0000-00000A000000}"/>
    <hyperlink ref="H23" r:id="rId12" display="https://oxford.mcms.sanger.ac.uk/MouseColonyManagement/view_one_cage.do?id=48149" xr:uid="{00000000-0004-0000-0000-00000B000000}"/>
    <hyperlink ref="C10" r:id="rId13" display="https://oxford.mcms.sanger.ac.uk/MouseColonyManagement/view_one_mouse.do?id=102870" xr:uid="{00000000-0004-0000-0000-00000C000000}"/>
    <hyperlink ref="H10" r:id="rId14" display="https://oxford.mcms.sanger.ac.uk/MouseColonyManagement/view_one_cage.do?id=35808" xr:uid="{00000000-0004-0000-0000-00000D000000}"/>
    <hyperlink ref="C11" r:id="rId15" display="https://oxford.mcms.sanger.ac.uk/MouseColonyManagement/view_one_mouse.do?id=98640" xr:uid="{00000000-0004-0000-0000-00000E000000}"/>
    <hyperlink ref="H11" r:id="rId16" display="https://oxford.mcms.sanger.ac.uk/MouseColonyManagement/view_one_cage.do?id=35808" xr:uid="{00000000-0004-0000-0000-00000F000000}"/>
    <hyperlink ref="C7" r:id="rId17" display="https://oxford.mcms.sanger.ac.uk/MouseColonyManagement/view_one_mouse.do?id=123323" xr:uid="{00000000-0004-0000-0000-000010000000}"/>
    <hyperlink ref="H7" r:id="rId18" display="https://oxford.mcms.sanger.ac.uk/MouseColonyManagement/view_one_cage.do?id=43174" xr:uid="{00000000-0004-0000-0000-000011000000}"/>
    <hyperlink ref="C24" r:id="rId19" display="https://oxford.mcms.sanger.ac.uk/MouseColonyManagement/view_one_mouse.do?id=128062" xr:uid="{00000000-0004-0000-0000-000012000000}"/>
    <hyperlink ref="H24" r:id="rId20" display="https://oxford.mcms.sanger.ac.uk/MouseColonyManagement/view_one_cage.do?id=48149" xr:uid="{00000000-0004-0000-0000-000013000000}"/>
    <hyperlink ref="C18" r:id="rId21" display="https://oxford.mcms.sanger.ac.uk/MouseColonyManagement/view_one_mouse.do?id=111755" xr:uid="{00000000-0004-0000-0000-000014000000}"/>
    <hyperlink ref="H18" r:id="rId22" display="https://oxford.mcms.sanger.ac.uk/MouseColonyManagement/view_one_cage.do?id=41892" xr:uid="{00000000-0004-0000-0000-000015000000}"/>
    <hyperlink ref="C25" r:id="rId23" display="https://oxford.mcms.sanger.ac.uk/MouseColonyManagement/view_one_mouse.do?id=126183" xr:uid="{00000000-0004-0000-0000-000016000000}"/>
    <hyperlink ref="H25" r:id="rId24" display="https://oxford.mcms.sanger.ac.uk/MouseColonyManagement/view_one_cage.do?id=48149" xr:uid="{00000000-0004-0000-0000-000017000000}"/>
    <hyperlink ref="C14" r:id="rId25" display="https://oxford.mcms.sanger.ac.uk/MouseColonyManagement/view_one_mouse.do?id=104354" xr:uid="{00000000-0004-0000-0000-000018000000}"/>
    <hyperlink ref="H14" r:id="rId26" display="https://oxford.mcms.sanger.ac.uk/MouseColonyManagement/view_one_cage.do?id=36768" xr:uid="{00000000-0004-0000-0000-000019000000}"/>
    <hyperlink ref="C30" r:id="rId27" display="https://oxford.mcms.sanger.ac.uk/MouseColonyManagement/view_one_mouse.do?id=87269" xr:uid="{00000000-0004-0000-0000-00001A000000}"/>
    <hyperlink ref="H30" r:id="rId28" display="https://oxford.mcms.sanger.ac.uk/MouseColonyManagement/view_one_cage.do?id=31796" xr:uid="{00000000-0004-0000-0000-00001B000000}"/>
    <hyperlink ref="C15" r:id="rId29" display="https://oxford.mcms.sanger.ac.uk/MouseColonyManagement/view_one_mouse.do?id=104352" xr:uid="{00000000-0004-0000-0000-00001C000000}"/>
    <hyperlink ref="H15" r:id="rId30" display="https://oxford.mcms.sanger.ac.uk/MouseColonyManagement/view_one_cage.do?id=36768" xr:uid="{00000000-0004-0000-0000-00001D000000}"/>
    <hyperlink ref="C2" r:id="rId31" display="https://oxford.mcms.sanger.ac.uk/MouseColonyManagement/view_one_mouse.do?id=95907" xr:uid="{00000000-0004-0000-0000-00001E000000}"/>
    <hyperlink ref="H2" r:id="rId32" display="https://oxford.mcms.sanger.ac.uk/MouseColonyManagement/view_one_cage.do?id=34502" xr:uid="{00000000-0004-0000-0000-00001F000000}"/>
    <hyperlink ref="C3" r:id="rId33" display="https://oxford.mcms.sanger.ac.uk/MouseColonyManagement/view_one_mouse.do?id=95905" xr:uid="{00000000-0004-0000-0000-000020000000}"/>
    <hyperlink ref="H3" r:id="rId34" display="https://oxford.mcms.sanger.ac.uk/MouseColonyManagement/view_one_cage.do?id=34502" xr:uid="{00000000-0004-0000-0000-000021000000}"/>
    <hyperlink ref="C16" r:id="rId35" display="https://oxford.mcms.sanger.ac.uk/MouseColonyManagement/view_one_mouse.do?id=104355" xr:uid="{00000000-0004-0000-0000-000022000000}"/>
    <hyperlink ref="H16" r:id="rId36" display="https://oxford.mcms.sanger.ac.uk/MouseColonyManagement/view_one_cage.do?id=36768" xr:uid="{00000000-0004-0000-0000-000023000000}"/>
    <hyperlink ref="C26" r:id="rId37" display="https://oxford.mcms.sanger.ac.uk/MouseColonyManagement/view_one_mouse.do?id=126185" xr:uid="{00000000-0004-0000-0000-000024000000}"/>
    <hyperlink ref="H26" r:id="rId38" display="https://oxford.mcms.sanger.ac.uk/MouseColonyManagement/view_one_cage.do?id=48149" xr:uid="{00000000-0004-0000-0000-000025000000}"/>
    <hyperlink ref="C19" r:id="rId39" display="https://oxford.mcms.sanger.ac.uk/MouseColonyManagement/view_one_mouse.do?id=112329" xr:uid="{00000000-0004-0000-0000-000026000000}"/>
    <hyperlink ref="H19" r:id="rId40" display="https://oxford.mcms.sanger.ac.uk/MouseColonyManagement/view_one_cage.do?id=41892" xr:uid="{00000000-0004-0000-0000-000027000000}"/>
    <hyperlink ref="C17" r:id="rId41" display="https://oxford.mcms.sanger.ac.uk/MouseColonyManagement/view_one_mouse.do?id=104322" xr:uid="{00000000-0004-0000-0000-000028000000}"/>
    <hyperlink ref="H17" r:id="rId42" display="https://oxford.mcms.sanger.ac.uk/MouseColonyManagement/view_one_cage.do?id=36768" xr:uid="{00000000-0004-0000-0000-000029000000}"/>
    <hyperlink ref="C12" r:id="rId43" display="https://oxford.mcms.sanger.ac.uk/MouseColonyManagement/view_one_mouse.do?id=102869" xr:uid="{00000000-0004-0000-0000-00002A000000}"/>
    <hyperlink ref="H12" r:id="rId44" display="https://oxford.mcms.sanger.ac.uk/MouseColonyManagement/view_one_cage.do?id=35808" xr:uid="{00000000-0004-0000-0000-00002B000000}"/>
    <hyperlink ref="C31" r:id="rId45" display="https://oxford.mcms.sanger.ac.uk/MouseColonyManagement/view_one_mouse.do?id=87268" xr:uid="{00000000-0004-0000-0000-00002C000000}"/>
    <hyperlink ref="H31" r:id="rId46" display="https://oxford.mcms.sanger.ac.uk/MouseColonyManagement/view_one_cage.do?id=31796" xr:uid="{00000000-0004-0000-0000-00002D000000}"/>
    <hyperlink ref="C28" r:id="rId47" display="https://oxford.mcms.sanger.ac.uk/MouseColonyManagement/view_one_mouse.do?id=130248" xr:uid="{00000000-0004-0000-0000-00002E000000}"/>
    <hyperlink ref="H28" r:id="rId48" display="https://oxford.mcms.sanger.ac.uk/MouseColonyManagement/view_one_cage.do?id=48143" xr:uid="{00000000-0004-0000-0000-00002F000000}"/>
    <hyperlink ref="C29" r:id="rId49" display="https://oxford.mcms.sanger.ac.uk/MouseColonyManagement/view_one_mouse.do?id=125614" xr:uid="{00000000-0004-0000-0000-000030000000}"/>
    <hyperlink ref="H29" r:id="rId50" display="https://oxford.mcms.sanger.ac.uk/MouseColonyManagement/view_one_cage.do?id=48143" xr:uid="{00000000-0004-0000-0000-000031000000}"/>
    <hyperlink ref="C20" r:id="rId51" display="https://oxford.mcms.sanger.ac.uk/MouseColonyManagement/view_one_mouse.do?id=112331" xr:uid="{00000000-0004-0000-0000-000032000000}"/>
    <hyperlink ref="H20" r:id="rId52" display="https://oxford.mcms.sanger.ac.uk/MouseColonyManagement/view_one_cage.do?id=41892" xr:uid="{00000000-0004-0000-0000-000033000000}"/>
    <hyperlink ref="C21" r:id="rId53" display="https://oxford.mcms.sanger.ac.uk/MouseColonyManagement/view_one_mouse.do?id=112330" xr:uid="{00000000-0004-0000-0000-000034000000}"/>
    <hyperlink ref="H21" r:id="rId54" display="https://oxford.mcms.sanger.ac.uk/MouseColonyManagement/view_one_cage.do?id=41892" xr:uid="{00000000-0004-0000-0000-000035000000}"/>
    <hyperlink ref="C8" r:id="rId55" display="https://oxford.mcms.sanger.ac.uk/MouseColonyManagement/view_one_mouse.do?id=123326" xr:uid="{00000000-0004-0000-0000-000036000000}"/>
    <hyperlink ref="H8" r:id="rId56" display="https://oxford.mcms.sanger.ac.uk/MouseColonyManagement/view_one_cage.do?id=43174" xr:uid="{00000000-0004-0000-0000-000037000000}"/>
    <hyperlink ref="C22" r:id="rId57" display="https://oxford.mcms.sanger.ac.uk/MouseColonyManagement/view_one_mouse.do?id=112333" xr:uid="{00000000-0004-0000-0000-000038000000}"/>
    <hyperlink ref="H22" r:id="rId58" display="https://oxford.mcms.sanger.ac.uk/MouseColonyManagement/view_one_cage.do?id=41892" xr:uid="{00000000-0004-0000-0000-000039000000}"/>
    <hyperlink ref="C9" r:id="rId59" display="https://oxford.mcms.sanger.ac.uk/MouseColonyManagement/view_one_mouse.do?id=123327" xr:uid="{00000000-0004-0000-0000-00003A000000}"/>
    <hyperlink ref="H9" r:id="rId60" display="https://oxford.mcms.sanger.ac.uk/MouseColonyManagement/view_one_cage.do?id=43174" xr:uid="{00000000-0004-0000-0000-00003B000000}"/>
    <hyperlink ref="C32" r:id="rId61" display="https://oxford.mcms.sanger.ac.uk/MouseColonyManagement/view_one_mouse.do?id=125306" xr:uid="{00000000-0004-0000-0000-00003C000000}"/>
    <hyperlink ref="C33" r:id="rId62" display="https://oxford.mcms.sanger.ac.uk/MouseColonyManagement/view_one_mouse.do?id=125307" xr:uid="{00000000-0004-0000-0000-00003D000000}"/>
    <hyperlink ref="C34" r:id="rId63" display="https://oxford.mcms.sanger.ac.uk/MouseColonyManagement/view_one_mouse.do?id=125308" xr:uid="{00000000-0004-0000-0000-00003E000000}"/>
    <hyperlink ref="C37" r:id="rId64" display="https://oxford.mcms.sanger.ac.uk/MouseColonyManagement/view_one_mouse.do?id=124568" xr:uid="{00000000-0004-0000-0000-00003F000000}"/>
    <hyperlink ref="C36" r:id="rId65" display="https://oxford.mcms.sanger.ac.uk/MouseColonyManagement/view_one_mouse.do?id=125301" xr:uid="{00000000-0004-0000-0000-000040000000}"/>
    <hyperlink ref="C35" r:id="rId66" display="https://oxford.mcms.sanger.ac.uk/MouseColonyManagement/view_one_mouse.do?id=130357" xr:uid="{00000000-0004-0000-0000-000041000000}"/>
    <hyperlink ref="C57" r:id="rId67" display="https://oxford.mcms.sanger.ac.uk/MouseColonyManagement/view_one_mouse.do?id=99317" xr:uid="{00000000-0004-0000-0000-000042000000}"/>
    <hyperlink ref="C58" r:id="rId68" display="https://oxford.mcms.sanger.ac.uk/MouseColonyManagement/view_one_mouse.do?id=101776" xr:uid="{00000000-0004-0000-0000-000043000000}"/>
    <hyperlink ref="C40" r:id="rId69" display="https://oxford.mcms.sanger.ac.uk/MouseColonyManagement/view_one_mouse.do?id=104179" xr:uid="{00000000-0004-0000-0000-000044000000}"/>
    <hyperlink ref="C38" r:id="rId70" display="https://oxford.mcms.sanger.ac.uk/MouseColonyManagement/view_one_mouse.do?id=104181" xr:uid="{00000000-0004-0000-0000-000045000000}"/>
    <hyperlink ref="C39" r:id="rId71" display="https://oxford.mcms.sanger.ac.uk/MouseColonyManagement/view_one_mouse.do?id=104182" xr:uid="{00000000-0004-0000-0000-000046000000}"/>
    <hyperlink ref="C41" r:id="rId72" display="https://oxford.mcms.sanger.ac.uk/MouseColonyManagement/view_one_mouse.do?id=104193" xr:uid="{00000000-0004-0000-0000-000047000000}"/>
    <hyperlink ref="C42" r:id="rId73" display="https://oxford.mcms.sanger.ac.uk/MouseColonyManagement/view_one_mouse.do?id=104194" xr:uid="{00000000-0004-0000-0000-000048000000}"/>
    <hyperlink ref="C55" r:id="rId74" display="https://oxford.mcms.sanger.ac.uk/MouseColonyManagement/view_one_mouse.do?id=114820" xr:uid="{00000000-0004-0000-0000-000049000000}"/>
    <hyperlink ref="C56" r:id="rId75" display="https://oxford.mcms.sanger.ac.uk/MouseColonyManagement/view_one_mouse.do?id=111074" xr:uid="{00000000-0004-0000-0000-00004A000000}"/>
    <hyperlink ref="C45" r:id="rId76" display="https://oxford.mcms.sanger.ac.uk/MouseColonyManagement/view_one_mouse.do?id=92358" xr:uid="{00000000-0004-0000-0000-00004B000000}"/>
    <hyperlink ref="C46" r:id="rId77" display="https://oxford.mcms.sanger.ac.uk/MouseColonyManagement/view_one_mouse.do?id=92359" xr:uid="{00000000-0004-0000-0000-00004C000000}"/>
    <hyperlink ref="C47" r:id="rId78" display="https://oxford.mcms.sanger.ac.uk/MouseColonyManagement/view_one_mouse.do?id=99284" xr:uid="{00000000-0004-0000-0000-00004D000000}"/>
    <hyperlink ref="C48" r:id="rId79" display="https://oxford.mcms.sanger.ac.uk/MouseColonyManagement/view_one_mouse.do?id=99320" xr:uid="{00000000-0004-0000-0000-00004E000000}"/>
    <hyperlink ref="C43" r:id="rId80" display="https://oxford.mcms.sanger.ac.uk/MouseColonyManagement/view_one_mouse.do?id=112361" xr:uid="{00000000-0004-0000-0000-00004F000000}"/>
    <hyperlink ref="C44" r:id="rId81" display="https://oxford.mcms.sanger.ac.uk/MouseColonyManagement/view_one_mouse.do?id=112376" xr:uid="{00000000-0004-0000-0000-000050000000}"/>
    <hyperlink ref="C52" r:id="rId82" display="https://oxford.mcms.sanger.ac.uk/MouseColonyManagement/view_one_mouse.do?id=99316" xr:uid="{00000000-0004-0000-0000-000051000000}"/>
    <hyperlink ref="C53" r:id="rId83" display="https://oxford.mcms.sanger.ac.uk/MouseColonyManagement/view_one_mouse.do?id=99315" xr:uid="{00000000-0004-0000-0000-000052000000}"/>
    <hyperlink ref="C49" r:id="rId84" display="https://oxford.mcms.sanger.ac.uk/MouseColonyManagement/view_one_mouse.do?id=141389" xr:uid="{00000000-0004-0000-0000-000053000000}"/>
    <hyperlink ref="C50" r:id="rId85" display="https://oxford.mcms.sanger.ac.uk/MouseColonyManagement/view_one_mouse.do?id=141390" xr:uid="{00000000-0004-0000-0000-000054000000}"/>
    <hyperlink ref="C54" r:id="rId86" display="https://oxford.mcms.sanger.ac.uk/MouseColonyManagement/view_one_mouse.do?id=139716" xr:uid="{00000000-0004-0000-0000-000055000000}"/>
    <hyperlink ref="C51" r:id="rId87" display="https://oxford.mcms.sanger.ac.uk/MouseColonyManagement/view_one_mouse.do?id=141390" xr:uid="{00000000-0004-0000-0000-000056000000}"/>
  </hyperlinks>
  <pageMargins left="0.7" right="0.7" top="0.75" bottom="0.75" header="0.3" footer="0.3"/>
  <pageSetup paperSize="9" orientation="landscape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1"/>
  <sheetViews>
    <sheetView workbookViewId="0">
      <selection sqref="A1:S49"/>
    </sheetView>
  </sheetViews>
  <sheetFormatPr defaultColWidth="8.85546875" defaultRowHeight="15" x14ac:dyDescent="0.25"/>
  <cols>
    <col min="1" max="2" width="8.85546875" style="35"/>
    <col min="3" max="3" width="6.140625" style="35" bestFit="1" customWidth="1"/>
    <col min="4" max="4" width="9" style="35" bestFit="1" customWidth="1"/>
    <col min="5" max="5" width="7.85546875" style="35" customWidth="1"/>
    <col min="6" max="6" width="4.85546875" style="35" bestFit="1" customWidth="1"/>
    <col min="7" max="7" width="9.7109375" style="35" bestFit="1" customWidth="1"/>
    <col min="8" max="8" width="9.140625" style="35" customWidth="1"/>
    <col min="9" max="9" width="8.85546875" style="26"/>
    <col min="10" max="11" width="9.28515625" style="26" bestFit="1" customWidth="1"/>
    <col min="12" max="17" width="8.85546875" style="58"/>
    <col min="18" max="21" width="8.85546875" style="26"/>
    <col min="22" max="16384" width="8.85546875" style="35"/>
  </cols>
  <sheetData>
    <row r="1" spans="1:21" s="49" customFormat="1" ht="14.25" customHeight="1" x14ac:dyDescent="0.2">
      <c r="A1" s="49" t="s">
        <v>120</v>
      </c>
      <c r="B1" s="49" t="s">
        <v>155</v>
      </c>
      <c r="C1" s="45" t="s">
        <v>151</v>
      </c>
      <c r="D1" s="46" t="s">
        <v>154</v>
      </c>
      <c r="E1" s="46" t="s">
        <v>153</v>
      </c>
      <c r="F1" s="46" t="s">
        <v>48</v>
      </c>
      <c r="G1" s="46" t="s">
        <v>152</v>
      </c>
      <c r="H1" s="47" t="s">
        <v>144</v>
      </c>
      <c r="I1" s="50" t="s">
        <v>160</v>
      </c>
      <c r="J1" s="50" t="s">
        <v>182</v>
      </c>
      <c r="K1" s="50" t="s">
        <v>181</v>
      </c>
      <c r="L1" s="59" t="s">
        <v>183</v>
      </c>
      <c r="M1" s="59" t="s">
        <v>184</v>
      </c>
      <c r="N1" s="59" t="s">
        <v>185</v>
      </c>
      <c r="O1" s="59" t="s">
        <v>186</v>
      </c>
      <c r="P1" s="59" t="s">
        <v>187</v>
      </c>
      <c r="Q1" s="59" t="s">
        <v>188</v>
      </c>
      <c r="R1" s="50" t="s">
        <v>179</v>
      </c>
      <c r="S1" s="50" t="s">
        <v>180</v>
      </c>
      <c r="T1" s="50"/>
      <c r="U1" s="95" t="s">
        <v>189</v>
      </c>
    </row>
    <row r="2" spans="1:21" x14ac:dyDescent="0.25">
      <c r="A2" s="35" t="s">
        <v>156</v>
      </c>
      <c r="B2" s="35">
        <v>1</v>
      </c>
      <c r="C2" s="35" t="s">
        <v>121</v>
      </c>
      <c r="D2" s="38">
        <v>1</v>
      </c>
      <c r="E2" s="39">
        <v>30</v>
      </c>
      <c r="F2" s="39" t="s">
        <v>149</v>
      </c>
      <c r="G2" s="39" t="s">
        <v>5</v>
      </c>
      <c r="H2" s="35">
        <v>1</v>
      </c>
      <c r="I2" s="26" t="s">
        <v>158</v>
      </c>
      <c r="J2" s="78" t="s">
        <v>162</v>
      </c>
      <c r="K2" s="70" t="s">
        <v>163</v>
      </c>
      <c r="L2" s="70" t="s">
        <v>163</v>
      </c>
      <c r="M2" s="72" t="s">
        <v>162</v>
      </c>
      <c r="N2" s="70" t="s">
        <v>162</v>
      </c>
      <c r="O2" s="72" t="s">
        <v>163</v>
      </c>
      <c r="P2" s="70" t="s">
        <v>163</v>
      </c>
      <c r="Q2" s="72" t="s">
        <v>162</v>
      </c>
      <c r="R2" s="52" t="s">
        <v>162</v>
      </c>
      <c r="S2" s="52" t="s">
        <v>163</v>
      </c>
      <c r="U2" s="94"/>
    </row>
    <row r="3" spans="1:21" x14ac:dyDescent="0.25">
      <c r="A3" s="35" t="s">
        <v>156</v>
      </c>
      <c r="B3" s="35">
        <v>1</v>
      </c>
      <c r="C3" s="35" t="s">
        <v>122</v>
      </c>
      <c r="D3" s="77">
        <v>2</v>
      </c>
      <c r="E3" s="63">
        <v>3</v>
      </c>
      <c r="F3" s="63" t="s">
        <v>149</v>
      </c>
      <c r="G3" s="63" t="s">
        <v>5</v>
      </c>
      <c r="H3" s="35">
        <v>1</v>
      </c>
      <c r="I3" s="26" t="s">
        <v>159</v>
      </c>
      <c r="J3" s="78" t="s">
        <v>163</v>
      </c>
      <c r="K3" s="70" t="s">
        <v>162</v>
      </c>
      <c r="L3" s="70" t="s">
        <v>162</v>
      </c>
      <c r="M3" s="72" t="s">
        <v>163</v>
      </c>
      <c r="N3" s="70" t="s">
        <v>163</v>
      </c>
      <c r="O3" s="72" t="s">
        <v>162</v>
      </c>
      <c r="P3" s="70" t="s">
        <v>162</v>
      </c>
      <c r="Q3" s="72" t="s">
        <v>163</v>
      </c>
      <c r="R3" s="64" t="s">
        <v>163</v>
      </c>
      <c r="S3" s="64" t="s">
        <v>162</v>
      </c>
      <c r="U3" s="94"/>
    </row>
    <row r="4" spans="1:21" x14ac:dyDescent="0.25">
      <c r="A4" s="35" t="s">
        <v>156</v>
      </c>
      <c r="B4" s="35">
        <v>1</v>
      </c>
      <c r="C4" s="35" t="s">
        <v>123</v>
      </c>
      <c r="D4" s="40">
        <v>1</v>
      </c>
      <c r="E4" s="41">
        <v>3</v>
      </c>
      <c r="F4" s="41" t="s">
        <v>149</v>
      </c>
      <c r="G4" s="41" t="s">
        <v>147</v>
      </c>
      <c r="H4" s="35">
        <v>2</v>
      </c>
      <c r="I4" s="26" t="s">
        <v>158</v>
      </c>
      <c r="J4" s="78" t="s">
        <v>163</v>
      </c>
      <c r="K4" s="70" t="s">
        <v>162</v>
      </c>
      <c r="L4" s="70" t="s">
        <v>162</v>
      </c>
      <c r="M4" s="72" t="s">
        <v>163</v>
      </c>
      <c r="N4" s="70" t="s">
        <v>163</v>
      </c>
      <c r="O4" s="72" t="s">
        <v>162</v>
      </c>
      <c r="P4" s="70" t="s">
        <v>162</v>
      </c>
      <c r="Q4" s="72" t="s">
        <v>163</v>
      </c>
      <c r="R4" s="53" t="s">
        <v>163</v>
      </c>
      <c r="S4" s="53" t="s">
        <v>162</v>
      </c>
      <c r="U4" s="94"/>
    </row>
    <row r="5" spans="1:21" x14ac:dyDescent="0.25">
      <c r="A5" s="35" t="s">
        <v>156</v>
      </c>
      <c r="B5" s="35">
        <v>1</v>
      </c>
      <c r="C5" s="35" t="s">
        <v>124</v>
      </c>
      <c r="D5" s="76">
        <v>2</v>
      </c>
      <c r="E5" s="61">
        <v>10</v>
      </c>
      <c r="F5" s="61" t="s">
        <v>149</v>
      </c>
      <c r="G5" s="61" t="s">
        <v>147</v>
      </c>
      <c r="H5" s="35">
        <v>2</v>
      </c>
      <c r="I5" s="26" t="s">
        <v>159</v>
      </c>
      <c r="J5" s="78" t="s">
        <v>162</v>
      </c>
      <c r="K5" s="70" t="s">
        <v>163</v>
      </c>
      <c r="L5" s="70" t="s">
        <v>163</v>
      </c>
      <c r="M5" s="72" t="s">
        <v>162</v>
      </c>
      <c r="N5" s="70" t="s">
        <v>162</v>
      </c>
      <c r="O5" s="72" t="s">
        <v>163</v>
      </c>
      <c r="P5" s="70" t="s">
        <v>163</v>
      </c>
      <c r="Q5" s="72" t="s">
        <v>162</v>
      </c>
      <c r="R5" s="62" t="s">
        <v>162</v>
      </c>
      <c r="S5" s="62" t="s">
        <v>163</v>
      </c>
      <c r="U5" s="94"/>
    </row>
    <row r="6" spans="1:21" x14ac:dyDescent="0.25">
      <c r="A6" s="35" t="s">
        <v>156</v>
      </c>
      <c r="B6" s="35">
        <v>1</v>
      </c>
      <c r="C6" s="35" t="s">
        <v>130</v>
      </c>
      <c r="D6" s="56">
        <v>1</v>
      </c>
      <c r="E6" s="61">
        <v>3</v>
      </c>
      <c r="F6" s="61" t="s">
        <v>150</v>
      </c>
      <c r="G6" s="61" t="s">
        <v>5</v>
      </c>
      <c r="H6" s="35">
        <v>1</v>
      </c>
      <c r="I6" s="58" t="s">
        <v>158</v>
      </c>
      <c r="J6" s="78" t="s">
        <v>162</v>
      </c>
      <c r="K6" s="70" t="s">
        <v>163</v>
      </c>
      <c r="L6" s="70" t="s">
        <v>163</v>
      </c>
      <c r="M6" s="72" t="s">
        <v>162</v>
      </c>
      <c r="N6" s="70" t="s">
        <v>162</v>
      </c>
      <c r="O6" s="72" t="s">
        <v>163</v>
      </c>
      <c r="P6" s="70" t="s">
        <v>163</v>
      </c>
      <c r="Q6" s="72" t="s">
        <v>162</v>
      </c>
      <c r="R6" s="62" t="s">
        <v>162</v>
      </c>
      <c r="S6" s="53" t="s">
        <v>163</v>
      </c>
      <c r="U6" s="94"/>
    </row>
    <row r="7" spans="1:21" x14ac:dyDescent="0.25">
      <c r="A7" s="35" t="s">
        <v>156</v>
      </c>
      <c r="B7" s="35">
        <v>1</v>
      </c>
      <c r="C7" s="35" t="s">
        <v>131</v>
      </c>
      <c r="D7" s="35">
        <v>2</v>
      </c>
      <c r="E7" s="63">
        <v>10</v>
      </c>
      <c r="F7" s="63" t="s">
        <v>150</v>
      </c>
      <c r="G7" s="63" t="s">
        <v>147</v>
      </c>
      <c r="H7" s="35">
        <v>1</v>
      </c>
      <c r="I7" s="58" t="s">
        <v>158</v>
      </c>
      <c r="J7" s="78" t="s">
        <v>163</v>
      </c>
      <c r="K7" s="70" t="s">
        <v>162</v>
      </c>
      <c r="L7" s="70" t="s">
        <v>162</v>
      </c>
      <c r="M7" s="72" t="s">
        <v>163</v>
      </c>
      <c r="N7" s="70" t="s">
        <v>163</v>
      </c>
      <c r="O7" s="72" t="s">
        <v>162</v>
      </c>
      <c r="P7" s="70" t="s">
        <v>162</v>
      </c>
      <c r="Q7" s="72" t="s">
        <v>163</v>
      </c>
      <c r="R7" s="53" t="s">
        <v>163</v>
      </c>
      <c r="S7" s="53" t="s">
        <v>162</v>
      </c>
      <c r="U7" s="94"/>
    </row>
    <row r="8" spans="1:21" x14ac:dyDescent="0.25">
      <c r="A8" s="35" t="s">
        <v>156</v>
      </c>
      <c r="B8" s="35">
        <v>1</v>
      </c>
      <c r="C8" s="35" t="s">
        <v>132</v>
      </c>
      <c r="D8" s="57">
        <v>3</v>
      </c>
      <c r="E8" s="39">
        <v>30</v>
      </c>
      <c r="F8" s="39" t="s">
        <v>150</v>
      </c>
      <c r="G8" s="39" t="s">
        <v>147</v>
      </c>
      <c r="H8" s="35">
        <v>1</v>
      </c>
      <c r="I8" s="51" t="s">
        <v>159</v>
      </c>
      <c r="J8" s="78" t="s">
        <v>162</v>
      </c>
      <c r="K8" s="70" t="s">
        <v>163</v>
      </c>
      <c r="L8" s="70" t="s">
        <v>163</v>
      </c>
      <c r="M8" s="72" t="s">
        <v>162</v>
      </c>
      <c r="N8" s="70" t="s">
        <v>162</v>
      </c>
      <c r="O8" s="72" t="s">
        <v>163</v>
      </c>
      <c r="P8" s="70" t="s">
        <v>163</v>
      </c>
      <c r="Q8" s="72" t="s">
        <v>162</v>
      </c>
      <c r="R8" s="62" t="s">
        <v>162</v>
      </c>
      <c r="S8" s="64" t="s">
        <v>163</v>
      </c>
      <c r="U8" s="94"/>
    </row>
    <row r="9" spans="1:21" x14ac:dyDescent="0.25">
      <c r="A9" s="35" t="s">
        <v>156</v>
      </c>
      <c r="B9" s="35">
        <v>1</v>
      </c>
      <c r="C9" s="35" t="s">
        <v>133</v>
      </c>
      <c r="D9" s="35">
        <v>1</v>
      </c>
      <c r="E9" s="63">
        <v>10</v>
      </c>
      <c r="F9" s="63" t="s">
        <v>150</v>
      </c>
      <c r="G9" s="41" t="s">
        <v>5</v>
      </c>
      <c r="H9" s="35">
        <v>2</v>
      </c>
      <c r="I9" s="51" t="s">
        <v>159</v>
      </c>
      <c r="J9" s="78" t="s">
        <v>163</v>
      </c>
      <c r="K9" s="70" t="s">
        <v>162</v>
      </c>
      <c r="L9" s="70" t="s">
        <v>162</v>
      </c>
      <c r="M9" s="72" t="s">
        <v>163</v>
      </c>
      <c r="N9" s="70" t="s">
        <v>163</v>
      </c>
      <c r="O9" s="72" t="s">
        <v>162</v>
      </c>
      <c r="P9" s="70" t="s">
        <v>162</v>
      </c>
      <c r="Q9" s="72" t="s">
        <v>163</v>
      </c>
      <c r="R9" s="53" t="s">
        <v>163</v>
      </c>
      <c r="S9" s="64" t="s">
        <v>162</v>
      </c>
      <c r="U9" s="94"/>
    </row>
    <row r="10" spans="1:21" x14ac:dyDescent="0.25">
      <c r="A10" s="35" t="s">
        <v>157</v>
      </c>
      <c r="B10" s="35">
        <v>1</v>
      </c>
      <c r="C10" s="35" t="s">
        <v>125</v>
      </c>
      <c r="D10" s="40">
        <v>1</v>
      </c>
      <c r="E10" s="41">
        <v>10</v>
      </c>
      <c r="F10" s="41" t="s">
        <v>149</v>
      </c>
      <c r="G10" s="41" t="s">
        <v>5</v>
      </c>
      <c r="H10" s="35">
        <v>3</v>
      </c>
      <c r="I10" s="58" t="s">
        <v>159</v>
      </c>
      <c r="J10" s="84" t="s">
        <v>163</v>
      </c>
      <c r="K10" s="88" t="s">
        <v>162</v>
      </c>
      <c r="L10" s="84" t="s">
        <v>162</v>
      </c>
      <c r="M10" s="88" t="s">
        <v>163</v>
      </c>
      <c r="N10" s="90" t="s">
        <v>163</v>
      </c>
      <c r="O10" s="88" t="s">
        <v>162</v>
      </c>
      <c r="P10" s="88" t="s">
        <v>162</v>
      </c>
      <c r="Q10" s="88" t="s">
        <v>163</v>
      </c>
      <c r="R10" s="88" t="s">
        <v>163</v>
      </c>
      <c r="S10" s="88" t="s">
        <v>162</v>
      </c>
      <c r="U10" s="94"/>
    </row>
    <row r="11" spans="1:21" x14ac:dyDescent="0.25">
      <c r="A11" s="35" t="s">
        <v>157</v>
      </c>
      <c r="B11" s="35">
        <v>1</v>
      </c>
      <c r="C11" s="35" t="s">
        <v>126</v>
      </c>
      <c r="D11" s="77">
        <v>3</v>
      </c>
      <c r="E11" s="41">
        <v>1</v>
      </c>
      <c r="F11" s="41" t="s">
        <v>149</v>
      </c>
      <c r="G11" s="41" t="s">
        <v>147</v>
      </c>
      <c r="H11" s="35">
        <v>2</v>
      </c>
      <c r="I11" s="58" t="s">
        <v>159</v>
      </c>
      <c r="J11" s="84" t="s">
        <v>162</v>
      </c>
      <c r="K11" s="88" t="s">
        <v>163</v>
      </c>
      <c r="L11" s="84" t="s">
        <v>163</v>
      </c>
      <c r="M11" s="88" t="s">
        <v>162</v>
      </c>
      <c r="N11" s="90" t="s">
        <v>162</v>
      </c>
      <c r="O11" s="88" t="s">
        <v>163</v>
      </c>
      <c r="P11" s="88" t="s">
        <v>163</v>
      </c>
      <c r="Q11" s="88" t="s">
        <v>162</v>
      </c>
      <c r="R11" s="88" t="s">
        <v>162</v>
      </c>
      <c r="S11" s="88" t="s">
        <v>163</v>
      </c>
      <c r="U11" s="94"/>
    </row>
    <row r="12" spans="1:21" x14ac:dyDescent="0.25">
      <c r="A12" s="35" t="s">
        <v>157</v>
      </c>
      <c r="B12" s="35">
        <v>1</v>
      </c>
      <c r="C12" s="35" t="s">
        <v>127</v>
      </c>
      <c r="D12" s="38">
        <v>4</v>
      </c>
      <c r="E12" s="39">
        <v>30</v>
      </c>
      <c r="F12" s="39" t="s">
        <v>149</v>
      </c>
      <c r="G12" s="39" t="s">
        <v>147</v>
      </c>
      <c r="H12" s="35">
        <v>2</v>
      </c>
      <c r="I12" s="58" t="s">
        <v>158</v>
      </c>
      <c r="J12" s="84" t="s">
        <v>163</v>
      </c>
      <c r="K12" s="88" t="s">
        <v>162</v>
      </c>
      <c r="L12" s="84" t="s">
        <v>162</v>
      </c>
      <c r="M12" s="88" t="s">
        <v>163</v>
      </c>
      <c r="N12" s="90" t="s">
        <v>163</v>
      </c>
      <c r="O12" s="88" t="s">
        <v>162</v>
      </c>
      <c r="P12" s="88" t="s">
        <v>162</v>
      </c>
      <c r="Q12" s="88" t="s">
        <v>163</v>
      </c>
      <c r="R12" s="88" t="s">
        <v>163</v>
      </c>
      <c r="S12" s="88" t="s">
        <v>162</v>
      </c>
      <c r="U12" s="94"/>
    </row>
    <row r="13" spans="1:21" x14ac:dyDescent="0.25">
      <c r="A13" s="35" t="s">
        <v>157</v>
      </c>
      <c r="B13" s="35">
        <v>1</v>
      </c>
      <c r="C13" s="35" t="s">
        <v>128</v>
      </c>
      <c r="D13" s="77">
        <v>1</v>
      </c>
      <c r="E13" s="41">
        <v>4</v>
      </c>
      <c r="F13" s="41" t="s">
        <v>149</v>
      </c>
      <c r="G13" s="41" t="s">
        <v>5</v>
      </c>
      <c r="H13" s="35">
        <v>4</v>
      </c>
      <c r="I13" s="58" t="s">
        <v>158</v>
      </c>
      <c r="J13" s="84" t="s">
        <v>162</v>
      </c>
      <c r="K13" s="88" t="s">
        <v>163</v>
      </c>
      <c r="L13" s="84" t="s">
        <v>163</v>
      </c>
      <c r="M13" s="88" t="s">
        <v>162</v>
      </c>
      <c r="N13" s="90" t="s">
        <v>162</v>
      </c>
      <c r="O13" s="88" t="s">
        <v>163</v>
      </c>
      <c r="P13" s="88" t="s">
        <v>163</v>
      </c>
      <c r="Q13" s="88" t="s">
        <v>162</v>
      </c>
      <c r="R13" s="88" t="s">
        <v>162</v>
      </c>
      <c r="S13" s="88" t="s">
        <v>163</v>
      </c>
      <c r="U13" s="94"/>
    </row>
    <row r="14" spans="1:21" x14ac:dyDescent="0.25">
      <c r="A14" s="35" t="s">
        <v>157</v>
      </c>
      <c r="B14" s="35">
        <v>1</v>
      </c>
      <c r="C14" s="35" t="s">
        <v>134</v>
      </c>
      <c r="D14" s="56">
        <v>1</v>
      </c>
      <c r="E14" s="61">
        <v>3</v>
      </c>
      <c r="F14" s="61" t="s">
        <v>150</v>
      </c>
      <c r="G14" s="61" t="s">
        <v>5</v>
      </c>
      <c r="H14" s="35">
        <v>3</v>
      </c>
      <c r="I14" s="58" t="s">
        <v>159</v>
      </c>
      <c r="J14" s="84" t="s">
        <v>163</v>
      </c>
      <c r="K14" s="88" t="s">
        <v>162</v>
      </c>
      <c r="L14" s="84" t="s">
        <v>162</v>
      </c>
      <c r="M14" s="88" t="s">
        <v>163</v>
      </c>
      <c r="N14" s="90" t="s">
        <v>163</v>
      </c>
      <c r="O14" s="88" t="s">
        <v>162</v>
      </c>
      <c r="P14" s="88" t="s">
        <v>162</v>
      </c>
      <c r="Q14" s="88" t="s">
        <v>163</v>
      </c>
      <c r="R14" s="88" t="s">
        <v>163</v>
      </c>
      <c r="S14" s="88" t="s">
        <v>162</v>
      </c>
      <c r="U14" s="94"/>
    </row>
    <row r="15" spans="1:21" x14ac:dyDescent="0.25">
      <c r="A15" s="35" t="s">
        <v>157</v>
      </c>
      <c r="B15" s="35">
        <v>1</v>
      </c>
      <c r="C15" s="35" t="s">
        <v>135</v>
      </c>
      <c r="D15" s="35">
        <v>2</v>
      </c>
      <c r="E15" s="63">
        <v>1</v>
      </c>
      <c r="F15" s="63" t="s">
        <v>150</v>
      </c>
      <c r="G15" s="63" t="s">
        <v>147</v>
      </c>
      <c r="H15" s="35">
        <v>3</v>
      </c>
      <c r="I15" s="58" t="s">
        <v>159</v>
      </c>
      <c r="J15" s="84" t="s">
        <v>162</v>
      </c>
      <c r="K15" s="88" t="s">
        <v>163</v>
      </c>
      <c r="L15" s="84" t="s">
        <v>163</v>
      </c>
      <c r="M15" s="88" t="s">
        <v>162</v>
      </c>
      <c r="N15" s="90" t="s">
        <v>162</v>
      </c>
      <c r="O15" s="88" t="s">
        <v>163</v>
      </c>
      <c r="P15" s="88" t="s">
        <v>163</v>
      </c>
      <c r="Q15" s="88" t="s">
        <v>162</v>
      </c>
      <c r="R15" s="88" t="s">
        <v>162</v>
      </c>
      <c r="S15" s="88" t="s">
        <v>163</v>
      </c>
      <c r="U15" s="94"/>
    </row>
    <row r="16" spans="1:21" x14ac:dyDescent="0.25">
      <c r="A16" s="35" t="s">
        <v>157</v>
      </c>
      <c r="B16" s="35">
        <v>1</v>
      </c>
      <c r="C16" s="35" t="s">
        <v>136</v>
      </c>
      <c r="D16" s="56">
        <v>2</v>
      </c>
      <c r="E16" s="63">
        <v>10</v>
      </c>
      <c r="F16" s="63" t="s">
        <v>150</v>
      </c>
      <c r="G16" s="63" t="s">
        <v>5</v>
      </c>
      <c r="H16" s="35">
        <v>4</v>
      </c>
      <c r="I16" s="26" t="s">
        <v>158</v>
      </c>
      <c r="J16" s="84" t="s">
        <v>162</v>
      </c>
      <c r="K16" s="88" t="s">
        <v>163</v>
      </c>
      <c r="L16" s="84" t="s">
        <v>163</v>
      </c>
      <c r="M16" s="88" t="s">
        <v>162</v>
      </c>
      <c r="N16" s="90" t="s">
        <v>162</v>
      </c>
      <c r="O16" s="88" t="s">
        <v>163</v>
      </c>
      <c r="P16" s="88" t="s">
        <v>163</v>
      </c>
      <c r="Q16" s="88" t="s">
        <v>162</v>
      </c>
      <c r="R16" s="88" t="s">
        <v>162</v>
      </c>
      <c r="S16" s="88" t="s">
        <v>163</v>
      </c>
      <c r="U16" s="94"/>
    </row>
    <row r="17" spans="1:21" x14ac:dyDescent="0.25">
      <c r="A17" s="35" t="s">
        <v>157</v>
      </c>
      <c r="B17" s="35">
        <v>1</v>
      </c>
      <c r="C17" s="56" t="s">
        <v>137</v>
      </c>
      <c r="D17" s="56">
        <v>3</v>
      </c>
      <c r="E17" s="61">
        <v>30</v>
      </c>
      <c r="F17" s="61" t="s">
        <v>150</v>
      </c>
      <c r="G17" s="61" t="s">
        <v>147</v>
      </c>
      <c r="H17" s="56">
        <v>4</v>
      </c>
      <c r="I17" s="58" t="s">
        <v>158</v>
      </c>
      <c r="J17" s="84" t="s">
        <v>163</v>
      </c>
      <c r="K17" s="88" t="s">
        <v>162</v>
      </c>
      <c r="L17" s="84" t="s">
        <v>162</v>
      </c>
      <c r="M17" s="88" t="s">
        <v>163</v>
      </c>
      <c r="N17" s="90" t="s">
        <v>163</v>
      </c>
      <c r="O17" s="88" t="s">
        <v>162</v>
      </c>
      <c r="P17" s="88" t="s">
        <v>162</v>
      </c>
      <c r="Q17" s="88" t="s">
        <v>163</v>
      </c>
      <c r="R17" s="88" t="s">
        <v>163</v>
      </c>
      <c r="S17" s="88" t="s">
        <v>162</v>
      </c>
      <c r="U17" s="94"/>
    </row>
    <row r="18" spans="1:21" x14ac:dyDescent="0.25">
      <c r="A18" s="35" t="s">
        <v>156</v>
      </c>
      <c r="B18" s="35">
        <v>2</v>
      </c>
      <c r="C18" s="35" t="s">
        <v>129</v>
      </c>
      <c r="D18" s="40">
        <v>1</v>
      </c>
      <c r="E18" s="41">
        <v>10</v>
      </c>
      <c r="F18" s="41" t="s">
        <v>149</v>
      </c>
      <c r="G18" s="41" t="s">
        <v>5</v>
      </c>
      <c r="H18" s="35">
        <v>5</v>
      </c>
      <c r="I18" s="60" t="s">
        <v>159</v>
      </c>
      <c r="J18" s="79" t="s">
        <v>163</v>
      </c>
      <c r="K18" s="69" t="s">
        <v>162</v>
      </c>
      <c r="L18" s="69" t="s">
        <v>162</v>
      </c>
      <c r="M18" s="75" t="s">
        <v>163</v>
      </c>
      <c r="N18" s="69" t="s">
        <v>162</v>
      </c>
      <c r="O18" s="75" t="s">
        <v>163</v>
      </c>
      <c r="P18" s="69" t="s">
        <v>163</v>
      </c>
      <c r="Q18" s="69" t="s">
        <v>162</v>
      </c>
      <c r="R18" s="65" t="s">
        <v>163</v>
      </c>
      <c r="S18" s="69" t="s">
        <v>162</v>
      </c>
      <c r="U18" s="94"/>
    </row>
    <row r="19" spans="1:21" x14ac:dyDescent="0.25">
      <c r="A19" s="35" t="s">
        <v>156</v>
      </c>
      <c r="B19" s="35">
        <v>2</v>
      </c>
      <c r="C19" s="35" t="s">
        <v>90</v>
      </c>
      <c r="D19" s="77">
        <v>2</v>
      </c>
      <c r="E19" s="41">
        <v>1</v>
      </c>
      <c r="F19" s="41" t="s">
        <v>149</v>
      </c>
      <c r="G19" s="41" t="s">
        <v>147</v>
      </c>
      <c r="H19" s="35">
        <v>5</v>
      </c>
      <c r="I19" s="60" t="s">
        <v>159</v>
      </c>
      <c r="J19" s="78" t="s">
        <v>162</v>
      </c>
      <c r="K19" s="70" t="s">
        <v>163</v>
      </c>
      <c r="L19" s="70" t="s">
        <v>163</v>
      </c>
      <c r="M19" s="72" t="s">
        <v>162</v>
      </c>
      <c r="N19" s="70" t="s">
        <v>163</v>
      </c>
      <c r="O19" s="72" t="s">
        <v>162</v>
      </c>
      <c r="P19" s="70" t="s">
        <v>162</v>
      </c>
      <c r="Q19" s="70" t="s">
        <v>163</v>
      </c>
      <c r="R19" s="53" t="s">
        <v>162</v>
      </c>
      <c r="S19" s="53" t="s">
        <v>163</v>
      </c>
      <c r="U19" s="94"/>
    </row>
    <row r="20" spans="1:21" x14ac:dyDescent="0.25">
      <c r="A20" s="35" t="s">
        <v>156</v>
      </c>
      <c r="B20" s="35">
        <v>2</v>
      </c>
      <c r="C20" s="35" t="s">
        <v>91</v>
      </c>
      <c r="D20" s="76">
        <v>3</v>
      </c>
      <c r="E20" s="61">
        <v>30</v>
      </c>
      <c r="F20" s="61" t="s">
        <v>149</v>
      </c>
      <c r="G20" s="61" t="s">
        <v>147</v>
      </c>
      <c r="H20" s="35">
        <v>5</v>
      </c>
      <c r="I20" s="51" t="s">
        <v>158</v>
      </c>
      <c r="J20" s="78" t="s">
        <v>163</v>
      </c>
      <c r="K20" s="70" t="s">
        <v>162</v>
      </c>
      <c r="L20" s="70" t="s">
        <v>162</v>
      </c>
      <c r="M20" s="72" t="s">
        <v>163</v>
      </c>
      <c r="N20" s="70" t="s">
        <v>162</v>
      </c>
      <c r="O20" s="72" t="s">
        <v>163</v>
      </c>
      <c r="P20" s="70" t="s">
        <v>163</v>
      </c>
      <c r="Q20" s="70" t="s">
        <v>162</v>
      </c>
      <c r="R20" s="62" t="s">
        <v>163</v>
      </c>
      <c r="S20" s="53" t="s">
        <v>162</v>
      </c>
      <c r="U20" s="94"/>
    </row>
    <row r="21" spans="1:21" x14ac:dyDescent="0.25">
      <c r="A21" s="35" t="s">
        <v>156</v>
      </c>
      <c r="B21" s="35">
        <v>2</v>
      </c>
      <c r="C21" s="35" t="s">
        <v>92</v>
      </c>
      <c r="D21" s="77">
        <v>4</v>
      </c>
      <c r="E21" s="41">
        <v>11</v>
      </c>
      <c r="F21" s="41" t="s">
        <v>149</v>
      </c>
      <c r="G21" s="41" t="s">
        <v>5</v>
      </c>
      <c r="H21" s="35">
        <v>5</v>
      </c>
      <c r="I21" s="51" t="s">
        <v>158</v>
      </c>
      <c r="J21" s="78" t="s">
        <v>162</v>
      </c>
      <c r="K21" s="70" t="s">
        <v>163</v>
      </c>
      <c r="L21" s="70" t="s">
        <v>163</v>
      </c>
      <c r="M21" s="72" t="s">
        <v>162</v>
      </c>
      <c r="N21" s="70" t="s">
        <v>163</v>
      </c>
      <c r="O21" s="72" t="s">
        <v>162</v>
      </c>
      <c r="P21" s="70" t="s">
        <v>162</v>
      </c>
      <c r="Q21" s="70" t="s">
        <v>163</v>
      </c>
      <c r="R21" s="53" t="s">
        <v>162</v>
      </c>
      <c r="S21" s="53" t="s">
        <v>163</v>
      </c>
      <c r="U21" s="94"/>
    </row>
    <row r="22" spans="1:21" x14ac:dyDescent="0.25">
      <c r="A22" s="35" t="s">
        <v>156</v>
      </c>
      <c r="B22" s="35">
        <v>2</v>
      </c>
      <c r="C22" s="35" t="s">
        <v>138</v>
      </c>
      <c r="D22" s="56">
        <v>1</v>
      </c>
      <c r="E22" s="63">
        <v>3</v>
      </c>
      <c r="F22" s="63" t="s">
        <v>150</v>
      </c>
      <c r="G22" s="63" t="s">
        <v>147</v>
      </c>
      <c r="H22" s="35">
        <v>5</v>
      </c>
      <c r="I22" s="51" t="s">
        <v>159</v>
      </c>
      <c r="J22" s="78" t="s">
        <v>162</v>
      </c>
      <c r="K22" s="70" t="s">
        <v>163</v>
      </c>
      <c r="L22" s="70" t="s">
        <v>163</v>
      </c>
      <c r="M22" s="72" t="s">
        <v>162</v>
      </c>
      <c r="N22" s="70" t="s">
        <v>163</v>
      </c>
      <c r="O22" s="72" t="s">
        <v>162</v>
      </c>
      <c r="P22" s="70" t="s">
        <v>162</v>
      </c>
      <c r="Q22" s="70" t="s">
        <v>163</v>
      </c>
      <c r="R22" s="53" t="s">
        <v>162</v>
      </c>
      <c r="S22" s="53" t="s">
        <v>163</v>
      </c>
      <c r="U22" s="94"/>
    </row>
    <row r="23" spans="1:21" x14ac:dyDescent="0.25">
      <c r="A23" s="35" t="s">
        <v>156</v>
      </c>
      <c r="B23" s="35">
        <v>2</v>
      </c>
      <c r="C23" s="35" t="s">
        <v>105</v>
      </c>
      <c r="D23" s="35">
        <v>2</v>
      </c>
      <c r="E23" s="39">
        <v>10</v>
      </c>
      <c r="F23" s="39" t="s">
        <v>150</v>
      </c>
      <c r="G23" s="39" t="s">
        <v>147</v>
      </c>
      <c r="H23" s="35">
        <v>5</v>
      </c>
      <c r="I23" s="51" t="s">
        <v>158</v>
      </c>
      <c r="J23" s="80" t="s">
        <v>163</v>
      </c>
      <c r="K23" s="70" t="s">
        <v>162</v>
      </c>
      <c r="L23" s="70" t="s">
        <v>162</v>
      </c>
      <c r="M23" s="74" t="s">
        <v>163</v>
      </c>
      <c r="N23" s="70" t="s">
        <v>162</v>
      </c>
      <c r="O23" s="74" t="s">
        <v>163</v>
      </c>
      <c r="P23" s="71" t="s">
        <v>163</v>
      </c>
      <c r="Q23" s="70" t="s">
        <v>162</v>
      </c>
      <c r="R23" s="16" t="s">
        <v>163</v>
      </c>
      <c r="S23" s="53" t="s">
        <v>162</v>
      </c>
      <c r="U23" s="94"/>
    </row>
    <row r="24" spans="1:21" x14ac:dyDescent="0.25">
      <c r="A24" s="35" t="s">
        <v>156</v>
      </c>
      <c r="B24" s="35">
        <v>2</v>
      </c>
      <c r="C24" s="35" t="s">
        <v>106</v>
      </c>
      <c r="D24" s="56">
        <v>1</v>
      </c>
      <c r="E24" s="63">
        <v>30</v>
      </c>
      <c r="F24" s="63" t="s">
        <v>150</v>
      </c>
      <c r="G24" s="63" t="s">
        <v>5</v>
      </c>
      <c r="H24" s="35">
        <v>6</v>
      </c>
      <c r="I24" s="51" t="s">
        <v>159</v>
      </c>
      <c r="J24" s="79" t="s">
        <v>163</v>
      </c>
      <c r="K24" s="70" t="s">
        <v>162</v>
      </c>
      <c r="L24" s="70" t="s">
        <v>162</v>
      </c>
      <c r="M24" s="75" t="s">
        <v>163</v>
      </c>
      <c r="N24" s="70" t="s">
        <v>162</v>
      </c>
      <c r="O24" s="75" t="s">
        <v>163</v>
      </c>
      <c r="P24" s="69" t="s">
        <v>163</v>
      </c>
      <c r="Q24" s="70" t="s">
        <v>162</v>
      </c>
      <c r="R24" s="65" t="s">
        <v>163</v>
      </c>
      <c r="S24" s="64" t="s">
        <v>162</v>
      </c>
      <c r="U24" s="94"/>
    </row>
    <row r="25" spans="1:21" ht="15.75" customHeight="1" x14ac:dyDescent="0.25">
      <c r="A25" s="35" t="s">
        <v>156</v>
      </c>
      <c r="B25" s="35">
        <v>2</v>
      </c>
      <c r="C25" s="35" t="s">
        <v>107</v>
      </c>
      <c r="D25" s="35">
        <v>2</v>
      </c>
      <c r="E25" s="39">
        <v>40</v>
      </c>
      <c r="F25" s="39" t="s">
        <v>150</v>
      </c>
      <c r="G25" s="39" t="s">
        <v>5</v>
      </c>
      <c r="H25" s="35">
        <v>6</v>
      </c>
      <c r="I25" s="51" t="s">
        <v>158</v>
      </c>
      <c r="J25" s="78" t="s">
        <v>162</v>
      </c>
      <c r="K25" s="70" t="s">
        <v>163</v>
      </c>
      <c r="L25" s="70" t="s">
        <v>163</v>
      </c>
      <c r="M25" s="72" t="s">
        <v>162</v>
      </c>
      <c r="N25" s="70" t="s">
        <v>163</v>
      </c>
      <c r="O25" s="72" t="s">
        <v>162</v>
      </c>
      <c r="P25" s="70" t="s">
        <v>162</v>
      </c>
      <c r="Q25" s="70" t="s">
        <v>163</v>
      </c>
      <c r="R25" s="53" t="s">
        <v>162</v>
      </c>
      <c r="S25" s="53" t="s">
        <v>163</v>
      </c>
      <c r="U25" s="94"/>
    </row>
    <row r="26" spans="1:21" x14ac:dyDescent="0.25">
      <c r="A26" s="35" t="s">
        <v>157</v>
      </c>
      <c r="B26" s="35">
        <v>2</v>
      </c>
      <c r="C26" s="35" t="s">
        <v>93</v>
      </c>
      <c r="D26" s="40">
        <v>1</v>
      </c>
      <c r="E26" s="41">
        <v>11</v>
      </c>
      <c r="F26" s="41" t="s">
        <v>149</v>
      </c>
      <c r="G26" s="41" t="s">
        <v>5</v>
      </c>
      <c r="H26" s="35">
        <v>6</v>
      </c>
      <c r="I26" s="51" t="s">
        <v>158</v>
      </c>
      <c r="J26" s="85" t="s">
        <v>163</v>
      </c>
      <c r="K26" s="88" t="s">
        <v>162</v>
      </c>
      <c r="L26" s="84" t="s">
        <v>162</v>
      </c>
      <c r="M26" s="83" t="s">
        <v>163</v>
      </c>
      <c r="N26" s="90" t="s">
        <v>162</v>
      </c>
      <c r="O26" s="83" t="s">
        <v>163</v>
      </c>
      <c r="P26" s="83" t="s">
        <v>163</v>
      </c>
      <c r="Q26" s="88" t="s">
        <v>162</v>
      </c>
      <c r="R26" s="83" t="s">
        <v>163</v>
      </c>
      <c r="S26" s="88" t="s">
        <v>162</v>
      </c>
      <c r="U26" s="94"/>
    </row>
    <row r="27" spans="1:21" x14ac:dyDescent="0.25">
      <c r="A27" s="35" t="s">
        <v>157</v>
      </c>
      <c r="B27" s="35">
        <v>2</v>
      </c>
      <c r="C27" s="35" t="s">
        <v>94</v>
      </c>
      <c r="D27" s="76">
        <v>2</v>
      </c>
      <c r="E27" s="61">
        <v>3</v>
      </c>
      <c r="F27" s="61" t="s">
        <v>149</v>
      </c>
      <c r="G27" s="61" t="s">
        <v>147</v>
      </c>
      <c r="H27" s="35">
        <v>6</v>
      </c>
      <c r="I27" s="51" t="s">
        <v>158</v>
      </c>
      <c r="J27" s="84" t="s">
        <v>162</v>
      </c>
      <c r="K27" s="88" t="s">
        <v>163</v>
      </c>
      <c r="L27" s="84" t="s">
        <v>163</v>
      </c>
      <c r="M27" s="88" t="s">
        <v>162</v>
      </c>
      <c r="N27" s="90" t="s">
        <v>163</v>
      </c>
      <c r="O27" s="88" t="s">
        <v>162</v>
      </c>
      <c r="P27" s="88" t="s">
        <v>162</v>
      </c>
      <c r="Q27" s="88" t="s">
        <v>163</v>
      </c>
      <c r="R27" s="88" t="s">
        <v>162</v>
      </c>
      <c r="S27" s="88" t="s">
        <v>163</v>
      </c>
      <c r="U27" s="94"/>
    </row>
    <row r="28" spans="1:21" x14ac:dyDescent="0.25">
      <c r="A28" s="35" t="s">
        <v>157</v>
      </c>
      <c r="B28" s="35">
        <v>2</v>
      </c>
      <c r="C28" s="35" t="s">
        <v>95</v>
      </c>
      <c r="D28" s="76">
        <v>3</v>
      </c>
      <c r="E28" s="61">
        <v>30</v>
      </c>
      <c r="F28" s="61" t="s">
        <v>149</v>
      </c>
      <c r="G28" s="61" t="s">
        <v>147</v>
      </c>
      <c r="H28" s="35">
        <v>6</v>
      </c>
      <c r="I28" s="60" t="s">
        <v>159</v>
      </c>
      <c r="J28" s="84" t="s">
        <v>163</v>
      </c>
      <c r="K28" s="88" t="s">
        <v>162</v>
      </c>
      <c r="L28" s="84" t="s">
        <v>162</v>
      </c>
      <c r="M28" s="88" t="s">
        <v>163</v>
      </c>
      <c r="N28" s="90" t="s">
        <v>162</v>
      </c>
      <c r="O28" s="88" t="s">
        <v>163</v>
      </c>
      <c r="P28" s="88" t="s">
        <v>163</v>
      </c>
      <c r="Q28" s="88" t="s">
        <v>162</v>
      </c>
      <c r="R28" s="88" t="s">
        <v>163</v>
      </c>
      <c r="S28" s="88" t="s">
        <v>162</v>
      </c>
    </row>
    <row r="29" spans="1:21" x14ac:dyDescent="0.25">
      <c r="A29" s="35" t="s">
        <v>157</v>
      </c>
      <c r="B29" s="35">
        <v>2</v>
      </c>
      <c r="C29" s="35" t="s">
        <v>96</v>
      </c>
      <c r="D29" s="77">
        <v>4</v>
      </c>
      <c r="E29" s="41">
        <v>10</v>
      </c>
      <c r="F29" s="41" t="s">
        <v>149</v>
      </c>
      <c r="G29" s="41" t="s">
        <v>5</v>
      </c>
      <c r="H29" s="35">
        <v>6</v>
      </c>
      <c r="I29" s="60" t="s">
        <v>159</v>
      </c>
      <c r="J29" s="85" t="s">
        <v>162</v>
      </c>
      <c r="K29" s="88" t="s">
        <v>163</v>
      </c>
      <c r="L29" s="84" t="s">
        <v>163</v>
      </c>
      <c r="M29" s="83" t="s">
        <v>162</v>
      </c>
      <c r="N29" s="90" t="s">
        <v>163</v>
      </c>
      <c r="O29" s="83" t="s">
        <v>162</v>
      </c>
      <c r="P29" s="83" t="s">
        <v>162</v>
      </c>
      <c r="Q29" s="88" t="s">
        <v>163</v>
      </c>
      <c r="R29" s="83" t="s">
        <v>162</v>
      </c>
      <c r="S29" s="88" t="s">
        <v>163</v>
      </c>
    </row>
    <row r="30" spans="1:21" x14ac:dyDescent="0.25">
      <c r="A30" s="35" t="s">
        <v>157</v>
      </c>
      <c r="B30" s="35">
        <v>2</v>
      </c>
      <c r="C30" s="35" t="s">
        <v>108</v>
      </c>
      <c r="D30" s="56">
        <v>1</v>
      </c>
      <c r="E30" s="63">
        <v>10</v>
      </c>
      <c r="F30" s="63" t="s">
        <v>150</v>
      </c>
      <c r="G30" s="63" t="s">
        <v>147</v>
      </c>
      <c r="H30" s="35">
        <v>7</v>
      </c>
      <c r="I30" s="60" t="s">
        <v>158</v>
      </c>
      <c r="J30" s="84" t="s">
        <v>162</v>
      </c>
      <c r="K30" s="88" t="s">
        <v>163</v>
      </c>
      <c r="L30" s="84" t="s">
        <v>163</v>
      </c>
      <c r="M30" s="88" t="s">
        <v>162</v>
      </c>
      <c r="N30" s="90" t="s">
        <v>163</v>
      </c>
      <c r="O30" s="88" t="s">
        <v>162</v>
      </c>
      <c r="P30" s="88" t="s">
        <v>162</v>
      </c>
      <c r="Q30" s="88" t="s">
        <v>163</v>
      </c>
      <c r="R30" s="88" t="s">
        <v>162</v>
      </c>
      <c r="S30" s="88" t="s">
        <v>163</v>
      </c>
    </row>
    <row r="31" spans="1:21" s="43" customFormat="1" x14ac:dyDescent="0.25">
      <c r="A31" s="35" t="s">
        <v>157</v>
      </c>
      <c r="B31" s="35">
        <v>2</v>
      </c>
      <c r="C31" s="43" t="s">
        <v>109</v>
      </c>
      <c r="D31" s="43">
        <v>2</v>
      </c>
      <c r="E31" s="48">
        <v>30</v>
      </c>
      <c r="F31" s="48" t="s">
        <v>150</v>
      </c>
      <c r="G31" s="48" t="s">
        <v>147</v>
      </c>
      <c r="H31" s="43">
        <v>7</v>
      </c>
      <c r="I31" s="60" t="s">
        <v>159</v>
      </c>
      <c r="J31" s="86" t="s">
        <v>163</v>
      </c>
      <c r="K31" s="88" t="s">
        <v>162</v>
      </c>
      <c r="L31" s="84" t="s">
        <v>162</v>
      </c>
      <c r="M31" s="89" t="s">
        <v>163</v>
      </c>
      <c r="N31" s="90" t="s">
        <v>162</v>
      </c>
      <c r="O31" s="89" t="s">
        <v>163</v>
      </c>
      <c r="P31" s="89" t="s">
        <v>163</v>
      </c>
      <c r="Q31" s="88" t="s">
        <v>162</v>
      </c>
      <c r="R31" s="89" t="s">
        <v>163</v>
      </c>
      <c r="S31" s="88" t="s">
        <v>162</v>
      </c>
      <c r="T31" s="26"/>
      <c r="U31" s="26"/>
    </row>
    <row r="32" spans="1:21" s="26" customFormat="1" x14ac:dyDescent="0.25">
      <c r="A32" s="35" t="s">
        <v>157</v>
      </c>
      <c r="B32" s="35">
        <v>2</v>
      </c>
      <c r="C32" s="35" t="s">
        <v>110</v>
      </c>
      <c r="D32" s="56">
        <v>3</v>
      </c>
      <c r="E32" s="63">
        <v>1</v>
      </c>
      <c r="F32" s="63" t="s">
        <v>150</v>
      </c>
      <c r="G32" s="63" t="s">
        <v>5</v>
      </c>
      <c r="H32" s="35">
        <v>8</v>
      </c>
      <c r="I32" s="51" t="s">
        <v>158</v>
      </c>
      <c r="J32" s="85" t="s">
        <v>163</v>
      </c>
      <c r="K32" s="88" t="s">
        <v>162</v>
      </c>
      <c r="L32" s="84" t="s">
        <v>162</v>
      </c>
      <c r="M32" s="83" t="s">
        <v>163</v>
      </c>
      <c r="N32" s="90" t="s">
        <v>162</v>
      </c>
      <c r="O32" s="83" t="s">
        <v>163</v>
      </c>
      <c r="P32" s="83" t="s">
        <v>163</v>
      </c>
      <c r="Q32" s="88" t="s">
        <v>162</v>
      </c>
      <c r="R32" s="83" t="s">
        <v>163</v>
      </c>
      <c r="S32" s="88" t="s">
        <v>162</v>
      </c>
    </row>
    <row r="33" spans="1:19" s="26" customFormat="1" x14ac:dyDescent="0.25">
      <c r="A33" s="35" t="s">
        <v>157</v>
      </c>
      <c r="B33" s="35">
        <v>2</v>
      </c>
      <c r="C33" s="35" t="s">
        <v>111</v>
      </c>
      <c r="D33" s="35">
        <v>1</v>
      </c>
      <c r="E33" s="39">
        <v>3</v>
      </c>
      <c r="F33" s="39" t="s">
        <v>150</v>
      </c>
      <c r="G33" s="39" t="s">
        <v>5</v>
      </c>
      <c r="H33" s="35">
        <v>9</v>
      </c>
      <c r="I33" s="51" t="s">
        <v>159</v>
      </c>
      <c r="J33" s="85" t="s">
        <v>162</v>
      </c>
      <c r="K33" s="88" t="s">
        <v>163</v>
      </c>
      <c r="L33" s="84" t="s">
        <v>163</v>
      </c>
      <c r="M33" s="83" t="s">
        <v>162</v>
      </c>
      <c r="N33" s="90" t="s">
        <v>163</v>
      </c>
      <c r="O33" s="83" t="s">
        <v>162</v>
      </c>
      <c r="P33" s="83" t="s">
        <v>162</v>
      </c>
      <c r="Q33" s="88" t="s">
        <v>163</v>
      </c>
      <c r="R33" s="83" t="s">
        <v>162</v>
      </c>
      <c r="S33" s="88" t="s">
        <v>163</v>
      </c>
    </row>
    <row r="34" spans="1:19" s="26" customFormat="1" x14ac:dyDescent="0.25">
      <c r="A34" s="35" t="s">
        <v>156</v>
      </c>
      <c r="B34" s="35">
        <v>3</v>
      </c>
      <c r="C34" s="35" t="s">
        <v>97</v>
      </c>
      <c r="D34" s="40">
        <v>5</v>
      </c>
      <c r="E34" s="41">
        <v>4</v>
      </c>
      <c r="F34" s="41" t="s">
        <v>149</v>
      </c>
      <c r="G34" s="41" t="s">
        <v>147</v>
      </c>
      <c r="H34" s="35">
        <v>6</v>
      </c>
      <c r="I34" s="51" t="s">
        <v>158</v>
      </c>
      <c r="J34" s="78" t="s">
        <v>162</v>
      </c>
      <c r="K34" s="70" t="s">
        <v>163</v>
      </c>
      <c r="L34" s="70" t="s">
        <v>163</v>
      </c>
      <c r="M34" s="72" t="s">
        <v>162</v>
      </c>
      <c r="N34" s="70" t="s">
        <v>162</v>
      </c>
      <c r="O34" s="72" t="s">
        <v>163</v>
      </c>
      <c r="P34" s="70" t="s">
        <v>163</v>
      </c>
      <c r="Q34" s="72" t="s">
        <v>162</v>
      </c>
      <c r="R34" s="53" t="s">
        <v>163</v>
      </c>
      <c r="S34" s="53" t="s">
        <v>162</v>
      </c>
    </row>
    <row r="35" spans="1:19" s="26" customFormat="1" x14ac:dyDescent="0.25">
      <c r="A35" s="35" t="s">
        <v>156</v>
      </c>
      <c r="B35" s="35">
        <v>3</v>
      </c>
      <c r="C35" s="35" t="s">
        <v>98</v>
      </c>
      <c r="D35" s="76">
        <v>1</v>
      </c>
      <c r="E35" s="61">
        <v>4</v>
      </c>
      <c r="F35" s="61" t="s">
        <v>149</v>
      </c>
      <c r="G35" s="61" t="s">
        <v>5</v>
      </c>
      <c r="H35" s="35">
        <v>7</v>
      </c>
      <c r="I35" s="51" t="s">
        <v>158</v>
      </c>
      <c r="J35" s="81" t="s">
        <v>163</v>
      </c>
      <c r="K35" s="70" t="s">
        <v>162</v>
      </c>
      <c r="L35" s="70" t="s">
        <v>162</v>
      </c>
      <c r="M35" s="73" t="s">
        <v>163</v>
      </c>
      <c r="N35" s="60" t="s">
        <v>163</v>
      </c>
      <c r="O35" s="72" t="s">
        <v>162</v>
      </c>
      <c r="P35" s="70" t="s">
        <v>162</v>
      </c>
      <c r="Q35" s="73" t="s">
        <v>163</v>
      </c>
      <c r="R35" s="53" t="s">
        <v>162</v>
      </c>
      <c r="S35" s="58" t="s">
        <v>163</v>
      </c>
    </row>
    <row r="36" spans="1:19" s="26" customFormat="1" x14ac:dyDescent="0.25">
      <c r="A36" s="35" t="s">
        <v>156</v>
      </c>
      <c r="B36" s="35">
        <v>3</v>
      </c>
      <c r="C36" s="35" t="s">
        <v>99</v>
      </c>
      <c r="D36" s="76">
        <v>2</v>
      </c>
      <c r="E36" s="61">
        <v>30</v>
      </c>
      <c r="F36" s="61" t="s">
        <v>149</v>
      </c>
      <c r="G36" s="61" t="s">
        <v>147</v>
      </c>
      <c r="H36" s="35">
        <v>7</v>
      </c>
      <c r="I36" s="51" t="s">
        <v>159</v>
      </c>
      <c r="J36" s="80" t="s">
        <v>163</v>
      </c>
      <c r="K36" s="70" t="s">
        <v>162</v>
      </c>
      <c r="L36" s="70" t="s">
        <v>162</v>
      </c>
      <c r="M36" s="74" t="s">
        <v>163</v>
      </c>
      <c r="N36" s="71" t="s">
        <v>163</v>
      </c>
      <c r="O36" s="72" t="s">
        <v>162</v>
      </c>
      <c r="P36" s="70" t="s">
        <v>162</v>
      </c>
      <c r="Q36" s="74" t="s">
        <v>163</v>
      </c>
      <c r="R36" s="53" t="s">
        <v>162</v>
      </c>
      <c r="S36" s="68" t="s">
        <v>163</v>
      </c>
    </row>
    <row r="37" spans="1:19" s="26" customFormat="1" x14ac:dyDescent="0.25">
      <c r="A37" s="35" t="s">
        <v>156</v>
      </c>
      <c r="B37" s="35">
        <v>3</v>
      </c>
      <c r="C37" s="35" t="s">
        <v>100</v>
      </c>
      <c r="D37" s="76">
        <v>3</v>
      </c>
      <c r="E37" s="61">
        <v>1</v>
      </c>
      <c r="F37" s="61" t="s">
        <v>149</v>
      </c>
      <c r="G37" s="61" t="s">
        <v>5</v>
      </c>
      <c r="H37" s="35">
        <v>7</v>
      </c>
      <c r="I37" s="51" t="s">
        <v>159</v>
      </c>
      <c r="J37" s="81" t="s">
        <v>162</v>
      </c>
      <c r="K37" s="70" t="s">
        <v>163</v>
      </c>
      <c r="L37" s="70" t="s">
        <v>163</v>
      </c>
      <c r="M37" s="73" t="s">
        <v>162</v>
      </c>
      <c r="N37" s="60" t="s">
        <v>162</v>
      </c>
      <c r="O37" s="72" t="s">
        <v>163</v>
      </c>
      <c r="P37" s="70" t="s">
        <v>163</v>
      </c>
      <c r="Q37" s="73" t="s">
        <v>162</v>
      </c>
      <c r="R37" s="53" t="s">
        <v>163</v>
      </c>
      <c r="S37" s="58" t="s">
        <v>162</v>
      </c>
    </row>
    <row r="38" spans="1:19" s="26" customFormat="1" x14ac:dyDescent="0.25">
      <c r="A38" s="35" t="s">
        <v>156</v>
      </c>
      <c r="B38" s="35">
        <v>3</v>
      </c>
      <c r="C38" s="35" t="s">
        <v>112</v>
      </c>
      <c r="D38" s="56">
        <v>1</v>
      </c>
      <c r="E38" s="41">
        <v>1</v>
      </c>
      <c r="F38" s="41" t="s">
        <v>150</v>
      </c>
      <c r="G38" s="41" t="s">
        <v>147</v>
      </c>
      <c r="H38" s="35">
        <v>10</v>
      </c>
      <c r="I38" s="60" t="s">
        <v>158</v>
      </c>
      <c r="J38" s="80" t="s">
        <v>162</v>
      </c>
      <c r="K38" s="70" t="s">
        <v>163</v>
      </c>
      <c r="L38" s="70" t="s">
        <v>163</v>
      </c>
      <c r="M38" s="74" t="s">
        <v>162</v>
      </c>
      <c r="N38" s="71" t="s">
        <v>162</v>
      </c>
      <c r="O38" s="72" t="s">
        <v>163</v>
      </c>
      <c r="P38" s="70" t="s">
        <v>163</v>
      </c>
      <c r="Q38" s="74" t="s">
        <v>162</v>
      </c>
      <c r="R38" s="53" t="s">
        <v>163</v>
      </c>
      <c r="S38" s="15" t="s">
        <v>162</v>
      </c>
    </row>
    <row r="39" spans="1:19" s="26" customFormat="1" x14ac:dyDescent="0.25">
      <c r="A39" s="35" t="s">
        <v>156</v>
      </c>
      <c r="B39" s="35">
        <v>3</v>
      </c>
      <c r="C39" s="35" t="s">
        <v>113</v>
      </c>
      <c r="D39" s="35">
        <v>2</v>
      </c>
      <c r="E39" s="61">
        <v>3</v>
      </c>
      <c r="F39" s="61" t="s">
        <v>150</v>
      </c>
      <c r="G39" s="61" t="s">
        <v>147</v>
      </c>
      <c r="H39" s="35">
        <v>10</v>
      </c>
      <c r="I39" s="51" t="s">
        <v>159</v>
      </c>
      <c r="J39" s="80" t="s">
        <v>163</v>
      </c>
      <c r="K39" s="70" t="s">
        <v>162</v>
      </c>
      <c r="L39" s="70" t="s">
        <v>162</v>
      </c>
      <c r="M39" s="74" t="s">
        <v>163</v>
      </c>
      <c r="N39" s="71" t="s">
        <v>163</v>
      </c>
      <c r="O39" s="72" t="s">
        <v>162</v>
      </c>
      <c r="P39" s="70" t="s">
        <v>162</v>
      </c>
      <c r="Q39" s="74" t="s">
        <v>163</v>
      </c>
      <c r="R39" s="64" t="s">
        <v>162</v>
      </c>
      <c r="S39" s="68" t="s">
        <v>163</v>
      </c>
    </row>
    <row r="40" spans="1:19" s="26" customFormat="1" x14ac:dyDescent="0.25">
      <c r="A40" s="35" t="s">
        <v>156</v>
      </c>
      <c r="B40" s="35">
        <v>3</v>
      </c>
      <c r="C40" s="35" t="s">
        <v>114</v>
      </c>
      <c r="D40" s="56">
        <v>3</v>
      </c>
      <c r="E40" s="61">
        <v>10</v>
      </c>
      <c r="F40" s="61" t="s">
        <v>150</v>
      </c>
      <c r="G40" s="41" t="s">
        <v>5</v>
      </c>
      <c r="H40" s="35">
        <v>10</v>
      </c>
      <c r="I40" s="60" t="s">
        <v>158</v>
      </c>
      <c r="J40" s="81" t="s">
        <v>163</v>
      </c>
      <c r="K40" s="70" t="s">
        <v>162</v>
      </c>
      <c r="L40" s="70" t="s">
        <v>162</v>
      </c>
      <c r="M40" s="73" t="s">
        <v>163</v>
      </c>
      <c r="N40" s="60" t="s">
        <v>163</v>
      </c>
      <c r="O40" s="72" t="s">
        <v>162</v>
      </c>
      <c r="P40" s="70" t="s">
        <v>162</v>
      </c>
      <c r="Q40" s="73" t="s">
        <v>163</v>
      </c>
      <c r="R40" s="53" t="s">
        <v>162</v>
      </c>
      <c r="S40" s="58" t="s">
        <v>163</v>
      </c>
    </row>
    <row r="41" spans="1:19" s="26" customFormat="1" x14ac:dyDescent="0.25">
      <c r="A41" s="35" t="s">
        <v>156</v>
      </c>
      <c r="B41" s="35">
        <v>3</v>
      </c>
      <c r="C41" s="35" t="s">
        <v>115</v>
      </c>
      <c r="D41" s="35">
        <v>1</v>
      </c>
      <c r="E41" s="63">
        <v>3</v>
      </c>
      <c r="F41" s="63" t="s">
        <v>150</v>
      </c>
      <c r="G41" s="63" t="s">
        <v>5</v>
      </c>
      <c r="H41" s="35">
        <v>11</v>
      </c>
      <c r="I41" s="60" t="s">
        <v>159</v>
      </c>
      <c r="J41" s="81" t="s">
        <v>162</v>
      </c>
      <c r="K41" s="70" t="s">
        <v>163</v>
      </c>
      <c r="L41" s="70" t="s">
        <v>163</v>
      </c>
      <c r="M41" s="73" t="s">
        <v>162</v>
      </c>
      <c r="N41" s="60" t="s">
        <v>162</v>
      </c>
      <c r="O41" s="72" t="s">
        <v>163</v>
      </c>
      <c r="P41" s="70" t="s">
        <v>163</v>
      </c>
      <c r="Q41" s="73" t="s">
        <v>162</v>
      </c>
      <c r="R41" s="53" t="s">
        <v>163</v>
      </c>
      <c r="S41" s="58" t="s">
        <v>162</v>
      </c>
    </row>
    <row r="42" spans="1:19" s="26" customFormat="1" x14ac:dyDescent="0.25">
      <c r="A42" s="35" t="s">
        <v>157</v>
      </c>
      <c r="B42" s="35">
        <v>3</v>
      </c>
      <c r="C42" s="35" t="s">
        <v>101</v>
      </c>
      <c r="D42" s="40">
        <v>4</v>
      </c>
      <c r="E42" s="41">
        <v>10</v>
      </c>
      <c r="F42" s="41" t="s">
        <v>149</v>
      </c>
      <c r="G42" s="41" t="s">
        <v>5</v>
      </c>
      <c r="H42" s="35">
        <v>7</v>
      </c>
      <c r="I42" s="51" t="s">
        <v>159</v>
      </c>
      <c r="J42" s="85" t="s">
        <v>162</v>
      </c>
      <c r="K42" s="88" t="s">
        <v>163</v>
      </c>
      <c r="L42" s="84" t="s">
        <v>163</v>
      </c>
      <c r="M42" s="83" t="s">
        <v>162</v>
      </c>
      <c r="N42" s="92" t="s">
        <v>162</v>
      </c>
      <c r="O42" s="88" t="s">
        <v>163</v>
      </c>
      <c r="P42" s="88" t="s">
        <v>163</v>
      </c>
      <c r="Q42" s="83" t="s">
        <v>162</v>
      </c>
      <c r="R42" s="88" t="s">
        <v>163</v>
      </c>
      <c r="S42" s="83" t="s">
        <v>162</v>
      </c>
    </row>
    <row r="43" spans="1:19" s="26" customFormat="1" x14ac:dyDescent="0.25">
      <c r="A43" s="35" t="s">
        <v>157</v>
      </c>
      <c r="B43" s="35">
        <v>3</v>
      </c>
      <c r="C43" s="35" t="s">
        <v>102</v>
      </c>
      <c r="D43" s="77">
        <v>1</v>
      </c>
      <c r="E43" s="41">
        <v>11</v>
      </c>
      <c r="F43" s="41" t="s">
        <v>149</v>
      </c>
      <c r="G43" s="41" t="s">
        <v>5</v>
      </c>
      <c r="H43" s="35">
        <v>8</v>
      </c>
      <c r="I43" s="51" t="s">
        <v>158</v>
      </c>
      <c r="J43" s="87" t="s">
        <v>163</v>
      </c>
      <c r="K43" s="88" t="s">
        <v>162</v>
      </c>
      <c r="L43" s="84" t="s">
        <v>162</v>
      </c>
      <c r="M43" s="82" t="s">
        <v>163</v>
      </c>
      <c r="N43" s="91" t="s">
        <v>163</v>
      </c>
      <c r="O43" s="88" t="s">
        <v>162</v>
      </c>
      <c r="P43" s="88" t="s">
        <v>162</v>
      </c>
      <c r="Q43" s="82" t="s">
        <v>163</v>
      </c>
      <c r="R43" s="88" t="s">
        <v>162</v>
      </c>
      <c r="S43" s="82" t="s">
        <v>163</v>
      </c>
    </row>
    <row r="44" spans="1:19" s="26" customFormat="1" x14ac:dyDescent="0.25">
      <c r="A44" s="35" t="s">
        <v>157</v>
      </c>
      <c r="B44" s="35">
        <v>3</v>
      </c>
      <c r="C44" s="35" t="s">
        <v>103</v>
      </c>
      <c r="D44" s="38">
        <v>2</v>
      </c>
      <c r="E44" s="39">
        <v>30</v>
      </c>
      <c r="F44" s="39" t="s">
        <v>149</v>
      </c>
      <c r="G44" s="39" t="s">
        <v>147</v>
      </c>
      <c r="H44" s="35">
        <v>8</v>
      </c>
      <c r="I44" s="51" t="s">
        <v>159</v>
      </c>
      <c r="J44" s="86" t="s">
        <v>163</v>
      </c>
      <c r="K44" s="88" t="s">
        <v>162</v>
      </c>
      <c r="L44" s="84" t="s">
        <v>162</v>
      </c>
      <c r="M44" s="89" t="s">
        <v>163</v>
      </c>
      <c r="N44" s="93" t="s">
        <v>163</v>
      </c>
      <c r="O44" s="88" t="s">
        <v>162</v>
      </c>
      <c r="P44" s="88" t="s">
        <v>162</v>
      </c>
      <c r="Q44" s="89" t="s">
        <v>163</v>
      </c>
      <c r="R44" s="88" t="s">
        <v>162</v>
      </c>
      <c r="S44" s="89" t="s">
        <v>163</v>
      </c>
    </row>
    <row r="45" spans="1:19" s="26" customFormat="1" x14ac:dyDescent="0.25">
      <c r="A45" s="35" t="s">
        <v>157</v>
      </c>
      <c r="B45" s="35">
        <v>3</v>
      </c>
      <c r="C45" s="35" t="s">
        <v>104</v>
      </c>
      <c r="D45" s="77">
        <v>3</v>
      </c>
      <c r="E45" s="41">
        <v>3</v>
      </c>
      <c r="F45" s="41" t="s">
        <v>149</v>
      </c>
      <c r="G45" s="41" t="s">
        <v>147</v>
      </c>
      <c r="H45" s="35">
        <v>8</v>
      </c>
      <c r="I45" s="51" t="s">
        <v>158</v>
      </c>
      <c r="J45" s="86" t="s">
        <v>162</v>
      </c>
      <c r="K45" s="88" t="s">
        <v>163</v>
      </c>
      <c r="L45" s="84" t="s">
        <v>163</v>
      </c>
      <c r="M45" s="89" t="s">
        <v>162</v>
      </c>
      <c r="N45" s="93" t="s">
        <v>162</v>
      </c>
      <c r="O45" s="88" t="s">
        <v>163</v>
      </c>
      <c r="P45" s="88" t="s">
        <v>163</v>
      </c>
      <c r="Q45" s="89" t="s">
        <v>162</v>
      </c>
      <c r="R45" s="88" t="s">
        <v>163</v>
      </c>
      <c r="S45" s="89" t="s">
        <v>162</v>
      </c>
    </row>
    <row r="46" spans="1:19" s="26" customFormat="1" x14ac:dyDescent="0.25">
      <c r="A46" s="35" t="s">
        <v>157</v>
      </c>
      <c r="B46" s="35">
        <v>3</v>
      </c>
      <c r="C46" s="35" t="s">
        <v>116</v>
      </c>
      <c r="D46" s="56">
        <v>1</v>
      </c>
      <c r="E46" s="61">
        <v>1</v>
      </c>
      <c r="F46" s="61" t="s">
        <v>150</v>
      </c>
      <c r="G46" s="61" t="s">
        <v>147</v>
      </c>
      <c r="H46" s="35">
        <v>12</v>
      </c>
      <c r="I46" s="51" t="s">
        <v>159</v>
      </c>
      <c r="J46" s="86" t="s">
        <v>163</v>
      </c>
      <c r="K46" s="88" t="s">
        <v>162</v>
      </c>
      <c r="L46" s="84" t="s">
        <v>162</v>
      </c>
      <c r="M46" s="89" t="s">
        <v>163</v>
      </c>
      <c r="N46" s="93" t="s">
        <v>163</v>
      </c>
      <c r="O46" s="88" t="s">
        <v>162</v>
      </c>
      <c r="P46" s="88" t="s">
        <v>162</v>
      </c>
      <c r="Q46" s="89" t="s">
        <v>163</v>
      </c>
      <c r="R46" s="88" t="s">
        <v>162</v>
      </c>
      <c r="S46" s="89" t="s">
        <v>163</v>
      </c>
    </row>
    <row r="47" spans="1:19" s="26" customFormat="1" x14ac:dyDescent="0.25">
      <c r="A47" s="35" t="s">
        <v>157</v>
      </c>
      <c r="B47" s="35">
        <v>3</v>
      </c>
      <c r="C47" s="35" t="s">
        <v>117</v>
      </c>
      <c r="D47" s="35">
        <v>1</v>
      </c>
      <c r="E47" s="41">
        <v>10</v>
      </c>
      <c r="F47" s="41" t="s">
        <v>150</v>
      </c>
      <c r="G47" s="41" t="s">
        <v>147</v>
      </c>
      <c r="H47" s="35">
        <v>13</v>
      </c>
      <c r="I47" s="51" t="s">
        <v>158</v>
      </c>
      <c r="J47" s="86" t="s">
        <v>162</v>
      </c>
      <c r="K47" s="88" t="s">
        <v>163</v>
      </c>
      <c r="L47" s="84" t="s">
        <v>163</v>
      </c>
      <c r="M47" s="89" t="s">
        <v>162</v>
      </c>
      <c r="N47" s="93" t="s">
        <v>162</v>
      </c>
      <c r="O47" s="88" t="s">
        <v>163</v>
      </c>
      <c r="P47" s="88" t="s">
        <v>163</v>
      </c>
      <c r="Q47" s="89" t="s">
        <v>162</v>
      </c>
      <c r="R47" s="88" t="s">
        <v>163</v>
      </c>
      <c r="S47" s="89" t="s">
        <v>162</v>
      </c>
    </row>
    <row r="48" spans="1:19" s="26" customFormat="1" x14ac:dyDescent="0.25">
      <c r="A48" s="35" t="s">
        <v>157</v>
      </c>
      <c r="B48" s="35">
        <v>3</v>
      </c>
      <c r="C48" s="35" t="s">
        <v>118</v>
      </c>
      <c r="D48" s="56">
        <v>1</v>
      </c>
      <c r="E48" s="63">
        <v>3</v>
      </c>
      <c r="F48" s="63" t="s">
        <v>150</v>
      </c>
      <c r="G48" s="63" t="s">
        <v>5</v>
      </c>
      <c r="H48" s="35">
        <v>14</v>
      </c>
      <c r="I48" s="51" t="s">
        <v>159</v>
      </c>
      <c r="J48" s="87" t="s">
        <v>162</v>
      </c>
      <c r="K48" s="88" t="s">
        <v>163</v>
      </c>
      <c r="L48" s="84" t="s">
        <v>163</v>
      </c>
      <c r="M48" s="82" t="s">
        <v>162</v>
      </c>
      <c r="N48" s="91" t="s">
        <v>162</v>
      </c>
      <c r="O48" s="88" t="s">
        <v>163</v>
      </c>
      <c r="P48" s="88" t="s">
        <v>163</v>
      </c>
      <c r="Q48" s="82" t="s">
        <v>162</v>
      </c>
      <c r="R48" s="88" t="s">
        <v>163</v>
      </c>
      <c r="S48" s="82" t="s">
        <v>162</v>
      </c>
    </row>
    <row r="49" spans="1:19" s="26" customFormat="1" x14ac:dyDescent="0.25">
      <c r="A49" s="35" t="s">
        <v>157</v>
      </c>
      <c r="B49" s="35">
        <v>3</v>
      </c>
      <c r="C49" s="67" t="s">
        <v>119</v>
      </c>
      <c r="D49" s="67">
        <v>1</v>
      </c>
      <c r="E49" s="66">
        <v>3</v>
      </c>
      <c r="F49" s="66" t="s">
        <v>150</v>
      </c>
      <c r="G49" s="66" t="s">
        <v>5</v>
      </c>
      <c r="H49" s="67">
        <v>16</v>
      </c>
      <c r="I49" s="51" t="s">
        <v>158</v>
      </c>
      <c r="J49" s="87" t="s">
        <v>163</v>
      </c>
      <c r="K49" s="88" t="s">
        <v>162</v>
      </c>
      <c r="L49" s="84" t="s">
        <v>162</v>
      </c>
      <c r="M49" s="82" t="s">
        <v>163</v>
      </c>
      <c r="N49" s="91" t="s">
        <v>163</v>
      </c>
      <c r="O49" s="88" t="s">
        <v>162</v>
      </c>
      <c r="P49" s="88" t="s">
        <v>162</v>
      </c>
      <c r="Q49" s="82" t="s">
        <v>163</v>
      </c>
      <c r="R49" s="88" t="s">
        <v>162</v>
      </c>
      <c r="S49" s="82" t="s">
        <v>163</v>
      </c>
    </row>
    <row r="50" spans="1:19" s="26" customFormat="1" x14ac:dyDescent="0.25">
      <c r="E50" s="15"/>
      <c r="F50" s="15"/>
      <c r="G50" s="15"/>
      <c r="L50" s="58"/>
      <c r="M50" s="58"/>
      <c r="N50" s="58"/>
      <c r="O50" s="58"/>
      <c r="P50" s="58"/>
      <c r="Q50" s="58"/>
    </row>
    <row r="51" spans="1:19" s="26" customFormat="1" x14ac:dyDescent="0.25">
      <c r="E51" s="15"/>
      <c r="F51" s="15"/>
      <c r="G51" s="15"/>
      <c r="L51" s="58"/>
      <c r="M51" s="58"/>
      <c r="N51" s="58"/>
      <c r="O51" s="58"/>
      <c r="P51" s="58"/>
      <c r="Q51" s="58"/>
    </row>
    <row r="52" spans="1:19" s="26" customFormat="1" x14ac:dyDescent="0.25">
      <c r="E52" s="15"/>
      <c r="F52" s="15"/>
      <c r="G52" s="15"/>
      <c r="L52" s="58"/>
      <c r="M52" s="58"/>
      <c r="N52" s="58"/>
      <c r="O52" s="58"/>
      <c r="P52" s="58"/>
      <c r="Q52" s="58"/>
    </row>
    <row r="53" spans="1:19" s="26" customFormat="1" x14ac:dyDescent="0.25">
      <c r="E53" s="15"/>
      <c r="F53" s="15"/>
      <c r="G53" s="15"/>
      <c r="L53" s="58"/>
      <c r="M53" s="58"/>
      <c r="N53" s="58"/>
      <c r="O53" s="58"/>
      <c r="P53" s="58"/>
      <c r="Q53" s="58"/>
    </row>
    <row r="54" spans="1:19" s="26" customFormat="1" x14ac:dyDescent="0.25">
      <c r="E54" s="15"/>
      <c r="F54" s="15"/>
      <c r="G54" s="15"/>
      <c r="L54" s="58"/>
      <c r="M54" s="58"/>
      <c r="N54" s="58"/>
      <c r="O54" s="58"/>
      <c r="P54" s="58"/>
      <c r="Q54" s="58"/>
    </row>
    <row r="55" spans="1:19" s="26" customFormat="1" x14ac:dyDescent="0.25">
      <c r="L55" s="58"/>
      <c r="M55" s="58"/>
      <c r="N55" s="58"/>
      <c r="O55" s="58"/>
      <c r="P55" s="58"/>
      <c r="Q55" s="58"/>
    </row>
    <row r="56" spans="1:19" s="26" customFormat="1" x14ac:dyDescent="0.25">
      <c r="L56" s="58"/>
      <c r="M56" s="58"/>
      <c r="N56" s="58"/>
      <c r="O56" s="58"/>
      <c r="P56" s="58"/>
      <c r="Q56" s="58"/>
    </row>
    <row r="57" spans="1:19" s="26" customFormat="1" x14ac:dyDescent="0.25">
      <c r="L57" s="58"/>
      <c r="M57" s="58"/>
      <c r="N57" s="58"/>
      <c r="O57" s="58"/>
      <c r="P57" s="58"/>
      <c r="Q57" s="58"/>
    </row>
    <row r="58" spans="1:19" s="26" customFormat="1" x14ac:dyDescent="0.25">
      <c r="L58" s="58"/>
      <c r="M58" s="58"/>
      <c r="N58" s="58"/>
      <c r="O58" s="58"/>
      <c r="P58" s="58"/>
      <c r="Q58" s="58"/>
    </row>
    <row r="59" spans="1:19" s="26" customFormat="1" x14ac:dyDescent="0.25">
      <c r="L59" s="58"/>
      <c r="M59" s="58"/>
      <c r="N59" s="58"/>
      <c r="O59" s="58"/>
      <c r="P59" s="58"/>
      <c r="Q59" s="58"/>
    </row>
    <row r="60" spans="1:19" s="26" customFormat="1" x14ac:dyDescent="0.25">
      <c r="L60" s="58"/>
      <c r="M60" s="58"/>
      <c r="N60" s="58"/>
      <c r="O60" s="58"/>
      <c r="P60" s="58"/>
      <c r="Q60" s="58"/>
    </row>
    <row r="61" spans="1:19" s="26" customFormat="1" x14ac:dyDescent="0.25">
      <c r="L61" s="58"/>
      <c r="M61" s="58"/>
      <c r="N61" s="58"/>
      <c r="O61" s="58"/>
      <c r="P61" s="58"/>
      <c r="Q61" s="58"/>
    </row>
    <row r="62" spans="1:19" s="26" customFormat="1" x14ac:dyDescent="0.25">
      <c r="L62" s="58"/>
      <c r="M62" s="58"/>
      <c r="N62" s="58"/>
      <c r="O62" s="58"/>
      <c r="P62" s="58"/>
      <c r="Q62" s="58"/>
    </row>
    <row r="63" spans="1:19" s="26" customFormat="1" x14ac:dyDescent="0.25">
      <c r="L63" s="58"/>
      <c r="M63" s="58"/>
      <c r="N63" s="58"/>
      <c r="O63" s="58"/>
      <c r="P63" s="58"/>
      <c r="Q63" s="58"/>
    </row>
    <row r="64" spans="1:19" s="26" customFormat="1" x14ac:dyDescent="0.25">
      <c r="L64" s="58"/>
      <c r="M64" s="58"/>
      <c r="N64" s="58"/>
      <c r="O64" s="58"/>
      <c r="P64" s="58"/>
      <c r="Q64" s="58"/>
    </row>
    <row r="65" spans="12:17" s="26" customFormat="1" x14ac:dyDescent="0.25">
      <c r="L65" s="58"/>
      <c r="M65" s="58"/>
      <c r="N65" s="58"/>
      <c r="O65" s="58"/>
      <c r="P65" s="58"/>
      <c r="Q65" s="58"/>
    </row>
    <row r="66" spans="12:17" s="26" customFormat="1" x14ac:dyDescent="0.25">
      <c r="L66" s="58"/>
      <c r="M66" s="58"/>
      <c r="N66" s="58"/>
      <c r="O66" s="58"/>
      <c r="P66" s="58"/>
      <c r="Q66" s="58"/>
    </row>
    <row r="67" spans="12:17" s="26" customFormat="1" x14ac:dyDescent="0.25">
      <c r="L67" s="58"/>
      <c r="M67" s="58"/>
      <c r="N67" s="58"/>
      <c r="O67" s="58"/>
      <c r="P67" s="58"/>
      <c r="Q67" s="58"/>
    </row>
    <row r="68" spans="12:17" s="26" customFormat="1" x14ac:dyDescent="0.25">
      <c r="L68" s="58"/>
      <c r="M68" s="58"/>
      <c r="N68" s="58"/>
      <c r="O68" s="58"/>
      <c r="P68" s="58"/>
      <c r="Q68" s="58"/>
    </row>
    <row r="69" spans="12:17" s="26" customFormat="1" x14ac:dyDescent="0.25">
      <c r="L69" s="58"/>
      <c r="M69" s="58"/>
      <c r="N69" s="58"/>
      <c r="O69" s="58"/>
      <c r="P69" s="58"/>
      <c r="Q69" s="58"/>
    </row>
    <row r="70" spans="12:17" s="26" customFormat="1" x14ac:dyDescent="0.25">
      <c r="L70" s="58"/>
      <c r="M70" s="58"/>
      <c r="N70" s="58"/>
      <c r="O70" s="58"/>
      <c r="P70" s="58"/>
      <c r="Q70" s="58"/>
    </row>
    <row r="71" spans="12:17" s="26" customFormat="1" x14ac:dyDescent="0.25">
      <c r="L71" s="58"/>
      <c r="M71" s="58"/>
      <c r="N71" s="58"/>
      <c r="O71" s="58"/>
      <c r="P71" s="58"/>
      <c r="Q71" s="58"/>
    </row>
    <row r="72" spans="12:17" s="26" customFormat="1" x14ac:dyDescent="0.25">
      <c r="L72" s="58"/>
      <c r="M72" s="58"/>
      <c r="N72" s="58"/>
      <c r="O72" s="58"/>
      <c r="P72" s="58"/>
      <c r="Q72" s="58"/>
    </row>
    <row r="73" spans="12:17" s="26" customFormat="1" x14ac:dyDescent="0.25">
      <c r="L73" s="58"/>
      <c r="M73" s="58"/>
      <c r="N73" s="58"/>
      <c r="O73" s="58"/>
      <c r="P73" s="58"/>
      <c r="Q73" s="58"/>
    </row>
    <row r="74" spans="12:17" s="26" customFormat="1" x14ac:dyDescent="0.25">
      <c r="L74" s="58"/>
      <c r="M74" s="58"/>
      <c r="N74" s="58"/>
      <c r="O74" s="58"/>
      <c r="P74" s="58"/>
      <c r="Q74" s="58"/>
    </row>
    <row r="75" spans="12:17" s="26" customFormat="1" x14ac:dyDescent="0.25">
      <c r="L75" s="58"/>
      <c r="M75" s="58"/>
      <c r="N75" s="58"/>
      <c r="O75" s="58"/>
      <c r="P75" s="58"/>
      <c r="Q75" s="58"/>
    </row>
    <row r="76" spans="12:17" s="26" customFormat="1" x14ac:dyDescent="0.25">
      <c r="L76" s="58"/>
      <c r="M76" s="58"/>
      <c r="N76" s="58"/>
      <c r="O76" s="58"/>
      <c r="P76" s="58"/>
      <c r="Q76" s="58"/>
    </row>
    <row r="77" spans="12:17" s="26" customFormat="1" x14ac:dyDescent="0.25">
      <c r="L77" s="58"/>
      <c r="M77" s="58"/>
      <c r="N77" s="58"/>
      <c r="O77" s="58"/>
      <c r="P77" s="58"/>
      <c r="Q77" s="58"/>
    </row>
    <row r="78" spans="12:17" s="26" customFormat="1" x14ac:dyDescent="0.25">
      <c r="L78" s="58"/>
      <c r="M78" s="58"/>
      <c r="N78" s="58"/>
      <c r="O78" s="58"/>
      <c r="P78" s="58"/>
      <c r="Q78" s="58"/>
    </row>
    <row r="79" spans="12:17" s="26" customFormat="1" x14ac:dyDescent="0.25">
      <c r="L79" s="58"/>
      <c r="M79" s="58"/>
      <c r="N79" s="58"/>
      <c r="O79" s="58"/>
      <c r="P79" s="58"/>
      <c r="Q79" s="58"/>
    </row>
    <row r="80" spans="12:17" s="26" customFormat="1" x14ac:dyDescent="0.25">
      <c r="L80" s="58"/>
      <c r="M80" s="58"/>
      <c r="N80" s="58"/>
      <c r="O80" s="58"/>
      <c r="P80" s="58"/>
      <c r="Q80" s="58"/>
    </row>
    <row r="81" spans="12:17" s="26" customFormat="1" x14ac:dyDescent="0.25">
      <c r="L81" s="58"/>
      <c r="M81" s="58"/>
      <c r="N81" s="58"/>
      <c r="O81" s="58"/>
      <c r="P81" s="58"/>
      <c r="Q81" s="58"/>
    </row>
    <row r="82" spans="12:17" s="26" customFormat="1" x14ac:dyDescent="0.25">
      <c r="L82" s="58"/>
      <c r="M82" s="58"/>
      <c r="N82" s="58"/>
      <c r="O82" s="58"/>
      <c r="P82" s="58"/>
      <c r="Q82" s="58"/>
    </row>
    <row r="83" spans="12:17" s="26" customFormat="1" x14ac:dyDescent="0.25">
      <c r="L83" s="58"/>
      <c r="M83" s="58"/>
      <c r="N83" s="58"/>
      <c r="O83" s="58"/>
      <c r="P83" s="58"/>
      <c r="Q83" s="58"/>
    </row>
    <row r="84" spans="12:17" s="26" customFormat="1" x14ac:dyDescent="0.25">
      <c r="L84" s="58"/>
      <c r="M84" s="58"/>
      <c r="N84" s="58"/>
      <c r="O84" s="58"/>
      <c r="P84" s="58"/>
      <c r="Q84" s="58"/>
    </row>
    <row r="85" spans="12:17" s="26" customFormat="1" x14ac:dyDescent="0.25">
      <c r="L85" s="58"/>
      <c r="M85" s="58"/>
      <c r="N85" s="58"/>
      <c r="O85" s="58"/>
      <c r="P85" s="58"/>
      <c r="Q85" s="58"/>
    </row>
    <row r="86" spans="12:17" s="26" customFormat="1" x14ac:dyDescent="0.25">
      <c r="L86" s="58"/>
      <c r="M86" s="58"/>
      <c r="N86" s="58"/>
      <c r="O86" s="58"/>
      <c r="P86" s="58"/>
      <c r="Q86" s="58"/>
    </row>
    <row r="87" spans="12:17" s="26" customFormat="1" x14ac:dyDescent="0.25">
      <c r="L87" s="58"/>
      <c r="M87" s="58"/>
      <c r="N87" s="58"/>
      <c r="O87" s="58"/>
      <c r="P87" s="58"/>
      <c r="Q87" s="58"/>
    </row>
    <row r="88" spans="12:17" s="26" customFormat="1" x14ac:dyDescent="0.25">
      <c r="L88" s="58"/>
      <c r="M88" s="58"/>
      <c r="N88" s="58"/>
      <c r="O88" s="58"/>
      <c r="P88" s="58"/>
      <c r="Q88" s="58"/>
    </row>
    <row r="89" spans="12:17" s="26" customFormat="1" x14ac:dyDescent="0.25">
      <c r="L89" s="58"/>
      <c r="M89" s="58"/>
      <c r="N89" s="58"/>
      <c r="O89" s="58"/>
      <c r="P89" s="58"/>
      <c r="Q89" s="58"/>
    </row>
    <row r="90" spans="12:17" s="26" customFormat="1" x14ac:dyDescent="0.25">
      <c r="L90" s="58"/>
      <c r="M90" s="58"/>
      <c r="N90" s="58"/>
      <c r="O90" s="58"/>
      <c r="P90" s="58"/>
      <c r="Q90" s="58"/>
    </row>
    <row r="91" spans="12:17" s="26" customFormat="1" x14ac:dyDescent="0.25">
      <c r="L91" s="58"/>
      <c r="M91" s="58"/>
      <c r="N91" s="58"/>
      <c r="O91" s="58"/>
      <c r="P91" s="58"/>
      <c r="Q91" s="58"/>
    </row>
    <row r="92" spans="12:17" s="26" customFormat="1" x14ac:dyDescent="0.25">
      <c r="L92" s="58"/>
      <c r="M92" s="58"/>
      <c r="N92" s="58"/>
      <c r="O92" s="58"/>
      <c r="P92" s="58"/>
      <c r="Q92" s="58"/>
    </row>
    <row r="93" spans="12:17" s="26" customFormat="1" x14ac:dyDescent="0.25">
      <c r="L93" s="58"/>
      <c r="M93" s="58"/>
      <c r="N93" s="58"/>
      <c r="O93" s="58"/>
      <c r="P93" s="58"/>
      <c r="Q93" s="58"/>
    </row>
    <row r="94" spans="12:17" s="26" customFormat="1" x14ac:dyDescent="0.25">
      <c r="L94" s="58"/>
      <c r="M94" s="58"/>
      <c r="N94" s="58"/>
      <c r="O94" s="58"/>
      <c r="P94" s="58"/>
      <c r="Q94" s="58"/>
    </row>
    <row r="95" spans="12:17" s="26" customFormat="1" x14ac:dyDescent="0.25">
      <c r="L95" s="58"/>
      <c r="M95" s="58"/>
      <c r="N95" s="58"/>
      <c r="O95" s="58"/>
      <c r="P95" s="58"/>
      <c r="Q95" s="58"/>
    </row>
    <row r="96" spans="12:17" s="26" customFormat="1" x14ac:dyDescent="0.25">
      <c r="L96" s="58"/>
      <c r="M96" s="58"/>
      <c r="N96" s="58"/>
      <c r="O96" s="58"/>
      <c r="P96" s="58"/>
      <c r="Q96" s="58"/>
    </row>
    <row r="97" spans="12:17" s="26" customFormat="1" x14ac:dyDescent="0.25">
      <c r="L97" s="58"/>
      <c r="M97" s="58"/>
      <c r="N97" s="58"/>
      <c r="O97" s="58"/>
      <c r="P97" s="58"/>
      <c r="Q97" s="58"/>
    </row>
    <row r="98" spans="12:17" s="26" customFormat="1" x14ac:dyDescent="0.25">
      <c r="L98" s="58"/>
      <c r="M98" s="58"/>
      <c r="N98" s="58"/>
      <c r="O98" s="58"/>
      <c r="P98" s="58"/>
      <c r="Q98" s="58"/>
    </row>
    <row r="99" spans="12:17" s="26" customFormat="1" x14ac:dyDescent="0.25">
      <c r="L99" s="58"/>
      <c r="M99" s="58"/>
      <c r="N99" s="58"/>
      <c r="O99" s="58"/>
      <c r="P99" s="58"/>
      <c r="Q99" s="58"/>
    </row>
    <row r="100" spans="12:17" s="26" customFormat="1" x14ac:dyDescent="0.25">
      <c r="L100" s="58"/>
      <c r="M100" s="58"/>
      <c r="N100" s="58"/>
      <c r="O100" s="58"/>
      <c r="P100" s="58"/>
      <c r="Q100" s="58"/>
    </row>
    <row r="101" spans="12:17" s="26" customFormat="1" x14ac:dyDescent="0.25">
      <c r="L101" s="58"/>
      <c r="M101" s="58"/>
      <c r="N101" s="58"/>
      <c r="O101" s="58"/>
      <c r="P101" s="58"/>
      <c r="Q101" s="58"/>
    </row>
    <row r="102" spans="12:17" s="26" customFormat="1" x14ac:dyDescent="0.25">
      <c r="L102" s="58"/>
      <c r="M102" s="58"/>
      <c r="N102" s="58"/>
      <c r="O102" s="58"/>
      <c r="P102" s="58"/>
      <c r="Q102" s="58"/>
    </row>
    <row r="103" spans="12:17" s="26" customFormat="1" x14ac:dyDescent="0.25">
      <c r="L103" s="58"/>
      <c r="M103" s="58"/>
      <c r="N103" s="58"/>
      <c r="O103" s="58"/>
      <c r="P103" s="58"/>
      <c r="Q103" s="58"/>
    </row>
    <row r="104" spans="12:17" s="26" customFormat="1" x14ac:dyDescent="0.25">
      <c r="L104" s="58"/>
      <c r="M104" s="58"/>
      <c r="N104" s="58"/>
      <c r="O104" s="58"/>
      <c r="P104" s="58"/>
      <c r="Q104" s="58"/>
    </row>
    <row r="105" spans="12:17" s="26" customFormat="1" x14ac:dyDescent="0.25">
      <c r="L105" s="58"/>
      <c r="M105" s="58"/>
      <c r="N105" s="58"/>
      <c r="O105" s="58"/>
      <c r="P105" s="58"/>
      <c r="Q105" s="58"/>
    </row>
    <row r="106" spans="12:17" s="26" customFormat="1" x14ac:dyDescent="0.25">
      <c r="L106" s="58"/>
      <c r="M106" s="58"/>
      <c r="N106" s="58"/>
      <c r="O106" s="58"/>
      <c r="P106" s="58"/>
      <c r="Q106" s="58"/>
    </row>
    <row r="107" spans="12:17" s="26" customFormat="1" x14ac:dyDescent="0.25">
      <c r="L107" s="58"/>
      <c r="M107" s="58"/>
      <c r="N107" s="58"/>
      <c r="O107" s="58"/>
      <c r="P107" s="58"/>
      <c r="Q107" s="58"/>
    </row>
    <row r="108" spans="12:17" s="26" customFormat="1" x14ac:dyDescent="0.25">
      <c r="L108" s="58"/>
      <c r="M108" s="58"/>
      <c r="N108" s="58"/>
      <c r="O108" s="58"/>
      <c r="P108" s="58"/>
      <c r="Q108" s="58"/>
    </row>
    <row r="109" spans="12:17" s="26" customFormat="1" x14ac:dyDescent="0.25">
      <c r="L109" s="58"/>
      <c r="M109" s="58"/>
      <c r="N109" s="58"/>
      <c r="O109" s="58"/>
      <c r="P109" s="58"/>
      <c r="Q109" s="58"/>
    </row>
    <row r="110" spans="12:17" s="26" customFormat="1" x14ac:dyDescent="0.25">
      <c r="L110" s="58"/>
      <c r="M110" s="58"/>
      <c r="N110" s="58"/>
      <c r="O110" s="58"/>
      <c r="P110" s="58"/>
      <c r="Q110" s="58"/>
    </row>
    <row r="111" spans="12:17" s="26" customFormat="1" x14ac:dyDescent="0.25">
      <c r="L111" s="58"/>
      <c r="M111" s="58"/>
      <c r="N111" s="58"/>
      <c r="O111" s="58"/>
      <c r="P111" s="58"/>
      <c r="Q111" s="58"/>
    </row>
    <row r="112" spans="12:17" s="26" customFormat="1" x14ac:dyDescent="0.25">
      <c r="L112" s="58"/>
      <c r="M112" s="58"/>
      <c r="N112" s="58"/>
      <c r="O112" s="58"/>
      <c r="P112" s="58"/>
      <c r="Q112" s="58"/>
    </row>
    <row r="113" spans="12:17" s="26" customFormat="1" x14ac:dyDescent="0.25">
      <c r="L113" s="58"/>
      <c r="M113" s="58"/>
      <c r="N113" s="58"/>
      <c r="O113" s="58"/>
      <c r="P113" s="58"/>
      <c r="Q113" s="58"/>
    </row>
    <row r="114" spans="12:17" s="26" customFormat="1" x14ac:dyDescent="0.25">
      <c r="L114" s="58"/>
      <c r="M114" s="58"/>
      <c r="N114" s="58"/>
      <c r="O114" s="58"/>
      <c r="P114" s="58"/>
      <c r="Q114" s="58"/>
    </row>
    <row r="115" spans="12:17" s="26" customFormat="1" x14ac:dyDescent="0.25">
      <c r="L115" s="58"/>
      <c r="M115" s="58"/>
      <c r="N115" s="58"/>
      <c r="O115" s="58"/>
      <c r="P115" s="58"/>
      <c r="Q115" s="58"/>
    </row>
    <row r="116" spans="12:17" s="26" customFormat="1" x14ac:dyDescent="0.25">
      <c r="L116" s="58"/>
      <c r="M116" s="58"/>
      <c r="N116" s="58"/>
      <c r="O116" s="58"/>
      <c r="P116" s="58"/>
      <c r="Q116" s="58"/>
    </row>
    <row r="117" spans="12:17" s="26" customFormat="1" x14ac:dyDescent="0.25">
      <c r="L117" s="58"/>
      <c r="M117" s="58"/>
      <c r="N117" s="58"/>
      <c r="O117" s="58"/>
      <c r="P117" s="58"/>
      <c r="Q117" s="58"/>
    </row>
    <row r="118" spans="12:17" s="26" customFormat="1" x14ac:dyDescent="0.25">
      <c r="L118" s="58"/>
      <c r="M118" s="58"/>
      <c r="N118" s="58"/>
      <c r="O118" s="58"/>
      <c r="P118" s="58"/>
      <c r="Q118" s="58"/>
    </row>
    <row r="119" spans="12:17" s="26" customFormat="1" x14ac:dyDescent="0.25">
      <c r="L119" s="58"/>
      <c r="M119" s="58"/>
      <c r="N119" s="58"/>
      <c r="O119" s="58"/>
      <c r="P119" s="58"/>
      <c r="Q119" s="58"/>
    </row>
    <row r="120" spans="12:17" s="26" customFormat="1" x14ac:dyDescent="0.25">
      <c r="L120" s="58"/>
      <c r="M120" s="58"/>
      <c r="N120" s="58"/>
      <c r="O120" s="58"/>
      <c r="P120" s="58"/>
      <c r="Q120" s="58"/>
    </row>
    <row r="121" spans="12:17" s="26" customFormat="1" x14ac:dyDescent="0.25">
      <c r="L121" s="58"/>
      <c r="M121" s="58"/>
      <c r="N121" s="58"/>
      <c r="O121" s="58"/>
      <c r="P121" s="58"/>
      <c r="Q121" s="58"/>
    </row>
    <row r="122" spans="12:17" s="26" customFormat="1" x14ac:dyDescent="0.25">
      <c r="L122" s="58"/>
      <c r="M122" s="58"/>
      <c r="N122" s="58"/>
      <c r="O122" s="58"/>
      <c r="P122" s="58"/>
      <c r="Q122" s="58"/>
    </row>
    <row r="123" spans="12:17" s="26" customFormat="1" x14ac:dyDescent="0.25">
      <c r="L123" s="58"/>
      <c r="M123" s="58"/>
      <c r="N123" s="58"/>
      <c r="O123" s="58"/>
      <c r="P123" s="58"/>
      <c r="Q123" s="58"/>
    </row>
    <row r="124" spans="12:17" s="26" customFormat="1" x14ac:dyDescent="0.25">
      <c r="L124" s="58"/>
      <c r="M124" s="58"/>
      <c r="N124" s="58"/>
      <c r="O124" s="58"/>
      <c r="P124" s="58"/>
      <c r="Q124" s="58"/>
    </row>
    <row r="125" spans="12:17" s="26" customFormat="1" x14ac:dyDescent="0.25">
      <c r="L125" s="58"/>
      <c r="M125" s="58"/>
      <c r="N125" s="58"/>
      <c r="O125" s="58"/>
      <c r="P125" s="58"/>
      <c r="Q125" s="58"/>
    </row>
    <row r="126" spans="12:17" s="26" customFormat="1" x14ac:dyDescent="0.25">
      <c r="L126" s="58"/>
      <c r="M126" s="58"/>
      <c r="N126" s="58"/>
      <c r="O126" s="58"/>
      <c r="P126" s="58"/>
      <c r="Q126" s="58"/>
    </row>
    <row r="127" spans="12:17" s="26" customFormat="1" x14ac:dyDescent="0.25">
      <c r="L127" s="58"/>
      <c r="M127" s="58"/>
      <c r="N127" s="58"/>
      <c r="O127" s="58"/>
      <c r="P127" s="58"/>
      <c r="Q127" s="58"/>
    </row>
    <row r="128" spans="12:17" s="26" customFormat="1" x14ac:dyDescent="0.25">
      <c r="L128" s="58"/>
      <c r="M128" s="58"/>
      <c r="N128" s="58"/>
      <c r="O128" s="58"/>
      <c r="P128" s="58"/>
      <c r="Q128" s="58"/>
    </row>
    <row r="129" spans="12:17" s="26" customFormat="1" x14ac:dyDescent="0.25">
      <c r="L129" s="58"/>
      <c r="M129" s="58"/>
      <c r="N129" s="58"/>
      <c r="O129" s="58"/>
      <c r="P129" s="58"/>
      <c r="Q129" s="58"/>
    </row>
    <row r="130" spans="12:17" s="26" customFormat="1" x14ac:dyDescent="0.25">
      <c r="L130" s="58"/>
      <c r="M130" s="58"/>
      <c r="N130" s="58"/>
      <c r="O130" s="58"/>
      <c r="P130" s="58"/>
      <c r="Q130" s="58"/>
    </row>
    <row r="131" spans="12:17" s="26" customFormat="1" x14ac:dyDescent="0.25">
      <c r="L131" s="58"/>
      <c r="M131" s="58"/>
      <c r="N131" s="58"/>
      <c r="O131" s="58"/>
      <c r="P131" s="58"/>
      <c r="Q131" s="58"/>
    </row>
    <row r="132" spans="12:17" s="26" customFormat="1" x14ac:dyDescent="0.25">
      <c r="L132" s="58"/>
      <c r="M132" s="58"/>
      <c r="N132" s="58"/>
      <c r="O132" s="58"/>
      <c r="P132" s="58"/>
      <c r="Q132" s="58"/>
    </row>
    <row r="133" spans="12:17" s="26" customFormat="1" x14ac:dyDescent="0.25">
      <c r="L133" s="58"/>
      <c r="M133" s="58"/>
      <c r="N133" s="58"/>
      <c r="O133" s="58"/>
      <c r="P133" s="58"/>
      <c r="Q133" s="58"/>
    </row>
    <row r="134" spans="12:17" s="26" customFormat="1" x14ac:dyDescent="0.25">
      <c r="L134" s="58"/>
      <c r="M134" s="58"/>
      <c r="N134" s="58"/>
      <c r="O134" s="58"/>
      <c r="P134" s="58"/>
      <c r="Q134" s="58"/>
    </row>
    <row r="135" spans="12:17" s="26" customFormat="1" x14ac:dyDescent="0.25">
      <c r="L135" s="58"/>
      <c r="M135" s="58"/>
      <c r="N135" s="58"/>
      <c r="O135" s="58"/>
      <c r="P135" s="58"/>
      <c r="Q135" s="58"/>
    </row>
    <row r="136" spans="12:17" s="26" customFormat="1" x14ac:dyDescent="0.25">
      <c r="L136" s="58"/>
      <c r="M136" s="58"/>
      <c r="N136" s="58"/>
      <c r="O136" s="58"/>
      <c r="P136" s="58"/>
      <c r="Q136" s="58"/>
    </row>
    <row r="137" spans="12:17" s="26" customFormat="1" x14ac:dyDescent="0.25">
      <c r="L137" s="58"/>
      <c r="M137" s="58"/>
      <c r="N137" s="58"/>
      <c r="O137" s="58"/>
      <c r="P137" s="58"/>
      <c r="Q137" s="58"/>
    </row>
    <row r="138" spans="12:17" s="26" customFormat="1" x14ac:dyDescent="0.25">
      <c r="L138" s="58"/>
      <c r="M138" s="58"/>
      <c r="N138" s="58"/>
      <c r="O138" s="58"/>
      <c r="P138" s="58"/>
      <c r="Q138" s="58"/>
    </row>
    <row r="139" spans="12:17" s="26" customFormat="1" x14ac:dyDescent="0.25">
      <c r="L139" s="58"/>
      <c r="M139" s="58"/>
      <c r="N139" s="58"/>
      <c r="O139" s="58"/>
      <c r="P139" s="58"/>
      <c r="Q139" s="58"/>
    </row>
    <row r="140" spans="12:17" s="26" customFormat="1" x14ac:dyDescent="0.25">
      <c r="L140" s="58"/>
      <c r="M140" s="58"/>
      <c r="N140" s="58"/>
      <c r="O140" s="58"/>
      <c r="P140" s="58"/>
      <c r="Q140" s="58"/>
    </row>
    <row r="141" spans="12:17" s="26" customFormat="1" x14ac:dyDescent="0.25">
      <c r="L141" s="58"/>
      <c r="M141" s="58"/>
      <c r="N141" s="58"/>
      <c r="O141" s="58"/>
      <c r="P141" s="58"/>
      <c r="Q141" s="58"/>
    </row>
    <row r="142" spans="12:17" s="26" customFormat="1" x14ac:dyDescent="0.25">
      <c r="L142" s="58"/>
      <c r="M142" s="58"/>
      <c r="N142" s="58"/>
      <c r="O142" s="58"/>
      <c r="P142" s="58"/>
      <c r="Q142" s="58"/>
    </row>
    <row r="143" spans="12:17" s="26" customFormat="1" x14ac:dyDescent="0.25">
      <c r="L143" s="58"/>
      <c r="M143" s="58"/>
      <c r="N143" s="58"/>
      <c r="O143" s="58"/>
      <c r="P143" s="58"/>
      <c r="Q143" s="58"/>
    </row>
    <row r="144" spans="12:17" s="26" customFormat="1" x14ac:dyDescent="0.25">
      <c r="L144" s="58"/>
      <c r="M144" s="58"/>
      <c r="N144" s="58"/>
      <c r="O144" s="58"/>
      <c r="P144" s="58"/>
      <c r="Q144" s="58"/>
    </row>
    <row r="145" spans="12:17" s="26" customFormat="1" x14ac:dyDescent="0.25">
      <c r="L145" s="58"/>
      <c r="M145" s="58"/>
      <c r="N145" s="58"/>
      <c r="O145" s="58"/>
      <c r="P145" s="58"/>
      <c r="Q145" s="58"/>
    </row>
    <row r="146" spans="12:17" s="26" customFormat="1" x14ac:dyDescent="0.25">
      <c r="L146" s="58"/>
      <c r="M146" s="58"/>
      <c r="N146" s="58"/>
      <c r="O146" s="58"/>
      <c r="P146" s="58"/>
      <c r="Q146" s="58"/>
    </row>
    <row r="147" spans="12:17" s="26" customFormat="1" x14ac:dyDescent="0.25">
      <c r="L147" s="58"/>
      <c r="M147" s="58"/>
      <c r="N147" s="58"/>
      <c r="O147" s="58"/>
      <c r="P147" s="58"/>
      <c r="Q147" s="58"/>
    </row>
    <row r="148" spans="12:17" s="26" customFormat="1" x14ac:dyDescent="0.25">
      <c r="L148" s="58"/>
      <c r="M148" s="58"/>
      <c r="N148" s="58"/>
      <c r="O148" s="58"/>
      <c r="P148" s="58"/>
      <c r="Q148" s="58"/>
    </row>
    <row r="149" spans="12:17" s="26" customFormat="1" x14ac:dyDescent="0.25">
      <c r="L149" s="58"/>
      <c r="M149" s="58"/>
      <c r="N149" s="58"/>
      <c r="O149" s="58"/>
      <c r="P149" s="58"/>
      <c r="Q149" s="58"/>
    </row>
    <row r="150" spans="12:17" s="26" customFormat="1" x14ac:dyDescent="0.25">
      <c r="L150" s="58"/>
      <c r="M150" s="58"/>
      <c r="N150" s="58"/>
      <c r="O150" s="58"/>
      <c r="P150" s="58"/>
      <c r="Q150" s="58"/>
    </row>
    <row r="151" spans="12:17" s="26" customFormat="1" x14ac:dyDescent="0.25">
      <c r="L151" s="58"/>
      <c r="M151" s="58"/>
      <c r="N151" s="58"/>
      <c r="O151" s="58"/>
      <c r="P151" s="58"/>
      <c r="Q151" s="58"/>
    </row>
    <row r="152" spans="12:17" s="26" customFormat="1" x14ac:dyDescent="0.25">
      <c r="L152" s="58"/>
      <c r="M152" s="58"/>
      <c r="N152" s="58"/>
      <c r="O152" s="58"/>
      <c r="P152" s="58"/>
      <c r="Q152" s="58"/>
    </row>
    <row r="153" spans="12:17" s="26" customFormat="1" x14ac:dyDescent="0.25">
      <c r="L153" s="58"/>
      <c r="M153" s="58"/>
      <c r="N153" s="58"/>
      <c r="O153" s="58"/>
      <c r="P153" s="58"/>
      <c r="Q153" s="58"/>
    </row>
    <row r="154" spans="12:17" s="26" customFormat="1" x14ac:dyDescent="0.25">
      <c r="L154" s="58"/>
      <c r="M154" s="58"/>
      <c r="N154" s="58"/>
      <c r="O154" s="58"/>
      <c r="P154" s="58"/>
      <c r="Q154" s="58"/>
    </row>
    <row r="155" spans="12:17" s="26" customFormat="1" x14ac:dyDescent="0.25">
      <c r="L155" s="58"/>
      <c r="M155" s="58"/>
      <c r="N155" s="58"/>
      <c r="O155" s="58"/>
      <c r="P155" s="58"/>
      <c r="Q155" s="58"/>
    </row>
    <row r="156" spans="12:17" s="26" customFormat="1" x14ac:dyDescent="0.25">
      <c r="L156" s="58"/>
      <c r="M156" s="58"/>
      <c r="N156" s="58"/>
      <c r="O156" s="58"/>
      <c r="P156" s="58"/>
      <c r="Q156" s="58"/>
    </row>
    <row r="157" spans="12:17" s="26" customFormat="1" x14ac:dyDescent="0.25">
      <c r="L157" s="58"/>
      <c r="M157" s="58"/>
      <c r="N157" s="58"/>
      <c r="O157" s="58"/>
      <c r="P157" s="58"/>
      <c r="Q157" s="58"/>
    </row>
    <row r="158" spans="12:17" s="26" customFormat="1" x14ac:dyDescent="0.25">
      <c r="L158" s="58"/>
      <c r="M158" s="58"/>
      <c r="N158" s="58"/>
      <c r="O158" s="58"/>
      <c r="P158" s="58"/>
      <c r="Q158" s="58"/>
    </row>
    <row r="159" spans="12:17" s="26" customFormat="1" x14ac:dyDescent="0.25">
      <c r="L159" s="58"/>
      <c r="M159" s="58"/>
      <c r="N159" s="58"/>
      <c r="O159" s="58"/>
      <c r="P159" s="58"/>
      <c r="Q159" s="58"/>
    </row>
    <row r="160" spans="12:17" s="26" customFormat="1" x14ac:dyDescent="0.25">
      <c r="L160" s="58"/>
      <c r="M160" s="58"/>
      <c r="N160" s="58"/>
      <c r="O160" s="58"/>
      <c r="P160" s="58"/>
      <c r="Q160" s="58"/>
    </row>
    <row r="161" spans="12:17" s="26" customFormat="1" x14ac:dyDescent="0.25">
      <c r="L161" s="58"/>
      <c r="M161" s="58"/>
      <c r="N161" s="58"/>
      <c r="O161" s="58"/>
      <c r="P161" s="58"/>
      <c r="Q161" s="58"/>
    </row>
    <row r="162" spans="12:17" s="26" customFormat="1" x14ac:dyDescent="0.25">
      <c r="L162" s="58"/>
      <c r="M162" s="58"/>
      <c r="N162" s="58"/>
      <c r="O162" s="58"/>
      <c r="P162" s="58"/>
      <c r="Q162" s="58"/>
    </row>
    <row r="163" spans="12:17" s="26" customFormat="1" x14ac:dyDescent="0.25">
      <c r="L163" s="58"/>
      <c r="M163" s="58"/>
      <c r="N163" s="58"/>
      <c r="O163" s="58"/>
      <c r="P163" s="58"/>
      <c r="Q163" s="58"/>
    </row>
    <row r="164" spans="12:17" s="26" customFormat="1" x14ac:dyDescent="0.25">
      <c r="L164" s="58"/>
      <c r="M164" s="58"/>
      <c r="N164" s="58"/>
      <c r="O164" s="58"/>
      <c r="P164" s="58"/>
      <c r="Q164" s="58"/>
    </row>
    <row r="165" spans="12:17" s="26" customFormat="1" x14ac:dyDescent="0.25">
      <c r="L165" s="58"/>
      <c r="M165" s="58"/>
      <c r="N165" s="58"/>
      <c r="O165" s="58"/>
      <c r="P165" s="58"/>
      <c r="Q165" s="58"/>
    </row>
    <row r="166" spans="12:17" s="26" customFormat="1" x14ac:dyDescent="0.25">
      <c r="L166" s="58"/>
      <c r="M166" s="58"/>
      <c r="N166" s="58"/>
      <c r="O166" s="58"/>
      <c r="P166" s="58"/>
      <c r="Q166" s="58"/>
    </row>
    <row r="167" spans="12:17" s="26" customFormat="1" x14ac:dyDescent="0.25">
      <c r="L167" s="58"/>
      <c r="M167" s="58"/>
      <c r="N167" s="58"/>
      <c r="O167" s="58"/>
      <c r="P167" s="58"/>
      <c r="Q167" s="58"/>
    </row>
    <row r="168" spans="12:17" s="26" customFormat="1" x14ac:dyDescent="0.25">
      <c r="L168" s="58"/>
      <c r="M168" s="58"/>
      <c r="N168" s="58"/>
      <c r="O168" s="58"/>
      <c r="P168" s="58"/>
      <c r="Q168" s="58"/>
    </row>
    <row r="169" spans="12:17" s="26" customFormat="1" x14ac:dyDescent="0.25">
      <c r="L169" s="58"/>
      <c r="M169" s="58"/>
      <c r="N169" s="58"/>
      <c r="O169" s="58"/>
      <c r="P169" s="58"/>
      <c r="Q169" s="58"/>
    </row>
    <row r="170" spans="12:17" s="26" customFormat="1" x14ac:dyDescent="0.25">
      <c r="L170" s="58"/>
      <c r="M170" s="58"/>
      <c r="N170" s="58"/>
      <c r="O170" s="58"/>
      <c r="P170" s="58"/>
      <c r="Q170" s="58"/>
    </row>
    <row r="171" spans="12:17" s="26" customFormat="1" x14ac:dyDescent="0.25">
      <c r="L171" s="58"/>
      <c r="M171" s="58"/>
      <c r="N171" s="58"/>
      <c r="O171" s="58"/>
      <c r="P171" s="58"/>
      <c r="Q171" s="58"/>
    </row>
    <row r="172" spans="12:17" s="26" customFormat="1" x14ac:dyDescent="0.25">
      <c r="L172" s="58"/>
      <c r="M172" s="58"/>
      <c r="N172" s="58"/>
      <c r="O172" s="58"/>
      <c r="P172" s="58"/>
      <c r="Q172" s="58"/>
    </row>
    <row r="173" spans="12:17" s="26" customFormat="1" x14ac:dyDescent="0.25">
      <c r="L173" s="58"/>
      <c r="M173" s="58"/>
      <c r="N173" s="58"/>
      <c r="O173" s="58"/>
      <c r="P173" s="58"/>
      <c r="Q173" s="58"/>
    </row>
    <row r="174" spans="12:17" s="26" customFormat="1" x14ac:dyDescent="0.25">
      <c r="L174" s="58"/>
      <c r="M174" s="58"/>
      <c r="N174" s="58"/>
      <c r="O174" s="58"/>
      <c r="P174" s="58"/>
      <c r="Q174" s="58"/>
    </row>
    <row r="175" spans="12:17" s="26" customFormat="1" x14ac:dyDescent="0.25">
      <c r="L175" s="58"/>
      <c r="M175" s="58"/>
      <c r="N175" s="58"/>
      <c r="O175" s="58"/>
      <c r="P175" s="58"/>
      <c r="Q175" s="58"/>
    </row>
    <row r="176" spans="12:17" s="26" customFormat="1" x14ac:dyDescent="0.25">
      <c r="L176" s="58"/>
      <c r="M176" s="58"/>
      <c r="N176" s="58"/>
      <c r="O176" s="58"/>
      <c r="P176" s="58"/>
      <c r="Q176" s="58"/>
    </row>
    <row r="177" spans="12:17" s="26" customFormat="1" x14ac:dyDescent="0.25">
      <c r="L177" s="58"/>
      <c r="M177" s="58"/>
      <c r="N177" s="58"/>
      <c r="O177" s="58"/>
      <c r="P177" s="58"/>
      <c r="Q177" s="58"/>
    </row>
    <row r="178" spans="12:17" s="26" customFormat="1" x14ac:dyDescent="0.25">
      <c r="L178" s="58"/>
      <c r="M178" s="58"/>
      <c r="N178" s="58"/>
      <c r="O178" s="58"/>
      <c r="P178" s="58"/>
      <c r="Q178" s="58"/>
    </row>
    <row r="179" spans="12:17" s="26" customFormat="1" x14ac:dyDescent="0.25">
      <c r="L179" s="58"/>
      <c r="M179" s="58"/>
      <c r="N179" s="58"/>
      <c r="O179" s="58"/>
      <c r="P179" s="58"/>
      <c r="Q179" s="58"/>
    </row>
    <row r="180" spans="12:17" s="26" customFormat="1" x14ac:dyDescent="0.25">
      <c r="L180" s="58"/>
      <c r="M180" s="58"/>
      <c r="N180" s="58"/>
      <c r="O180" s="58"/>
      <c r="P180" s="58"/>
      <c r="Q180" s="58"/>
    </row>
    <row r="181" spans="12:17" s="26" customFormat="1" x14ac:dyDescent="0.25">
      <c r="L181" s="58"/>
      <c r="M181" s="58"/>
      <c r="N181" s="58"/>
      <c r="O181" s="58"/>
      <c r="P181" s="58"/>
      <c r="Q181" s="58"/>
    </row>
    <row r="182" spans="12:17" s="26" customFormat="1" x14ac:dyDescent="0.25">
      <c r="L182" s="58"/>
      <c r="M182" s="58"/>
      <c r="N182" s="58"/>
      <c r="O182" s="58"/>
      <c r="P182" s="58"/>
      <c r="Q182" s="58"/>
    </row>
    <row r="183" spans="12:17" s="26" customFormat="1" x14ac:dyDescent="0.25">
      <c r="L183" s="58"/>
      <c r="M183" s="58"/>
      <c r="N183" s="58"/>
      <c r="O183" s="58"/>
      <c r="P183" s="58"/>
      <c r="Q183" s="58"/>
    </row>
    <row r="184" spans="12:17" s="26" customFormat="1" x14ac:dyDescent="0.25">
      <c r="L184" s="58"/>
      <c r="M184" s="58"/>
      <c r="N184" s="58"/>
      <c r="O184" s="58"/>
      <c r="P184" s="58"/>
      <c r="Q184" s="58"/>
    </row>
    <row r="185" spans="12:17" s="26" customFormat="1" x14ac:dyDescent="0.25">
      <c r="L185" s="58"/>
      <c r="M185" s="58"/>
      <c r="N185" s="58"/>
      <c r="O185" s="58"/>
      <c r="P185" s="58"/>
      <c r="Q185" s="58"/>
    </row>
    <row r="186" spans="12:17" s="26" customFormat="1" x14ac:dyDescent="0.25">
      <c r="L186" s="58"/>
      <c r="M186" s="58"/>
      <c r="N186" s="58"/>
      <c r="O186" s="58"/>
      <c r="P186" s="58"/>
      <c r="Q186" s="58"/>
    </row>
    <row r="187" spans="12:17" s="26" customFormat="1" x14ac:dyDescent="0.25">
      <c r="L187" s="58"/>
      <c r="M187" s="58"/>
      <c r="N187" s="58"/>
      <c r="O187" s="58"/>
      <c r="P187" s="58"/>
      <c r="Q187" s="58"/>
    </row>
    <row r="188" spans="12:17" s="26" customFormat="1" x14ac:dyDescent="0.25">
      <c r="L188" s="58"/>
      <c r="M188" s="58"/>
      <c r="N188" s="58"/>
      <c r="O188" s="58"/>
      <c r="P188" s="58"/>
      <c r="Q188" s="58"/>
    </row>
    <row r="189" spans="12:17" s="26" customFormat="1" x14ac:dyDescent="0.25">
      <c r="L189" s="58"/>
      <c r="M189" s="58"/>
      <c r="N189" s="58"/>
      <c r="O189" s="58"/>
      <c r="P189" s="58"/>
      <c r="Q189" s="58"/>
    </row>
    <row r="190" spans="12:17" s="26" customFormat="1" x14ac:dyDescent="0.25">
      <c r="L190" s="58"/>
      <c r="M190" s="58"/>
      <c r="N190" s="58"/>
      <c r="O190" s="58"/>
      <c r="P190" s="58"/>
      <c r="Q190" s="58"/>
    </row>
    <row r="191" spans="12:17" s="26" customFormat="1" x14ac:dyDescent="0.25">
      <c r="L191" s="58"/>
      <c r="M191" s="58"/>
      <c r="N191" s="58"/>
      <c r="O191" s="58"/>
      <c r="P191" s="58"/>
      <c r="Q191" s="58"/>
    </row>
    <row r="192" spans="12:17" s="26" customFormat="1" x14ac:dyDescent="0.25">
      <c r="L192" s="58"/>
      <c r="M192" s="58"/>
      <c r="N192" s="58"/>
      <c r="O192" s="58"/>
      <c r="P192" s="58"/>
      <c r="Q192" s="58"/>
    </row>
    <row r="193" spans="12:17" s="26" customFormat="1" x14ac:dyDescent="0.25">
      <c r="L193" s="58"/>
      <c r="M193" s="58"/>
      <c r="N193" s="58"/>
      <c r="O193" s="58"/>
      <c r="P193" s="58"/>
      <c r="Q193" s="58"/>
    </row>
    <row r="194" spans="12:17" s="26" customFormat="1" x14ac:dyDescent="0.25">
      <c r="L194" s="58"/>
      <c r="M194" s="58"/>
      <c r="N194" s="58"/>
      <c r="O194" s="58"/>
      <c r="P194" s="58"/>
      <c r="Q194" s="58"/>
    </row>
    <row r="195" spans="12:17" s="26" customFormat="1" x14ac:dyDescent="0.25">
      <c r="L195" s="58"/>
      <c r="M195" s="58"/>
      <c r="N195" s="58"/>
      <c r="O195" s="58"/>
      <c r="P195" s="58"/>
      <c r="Q195" s="58"/>
    </row>
    <row r="196" spans="12:17" s="26" customFormat="1" x14ac:dyDescent="0.25">
      <c r="L196" s="58"/>
      <c r="M196" s="58"/>
      <c r="N196" s="58"/>
      <c r="O196" s="58"/>
      <c r="P196" s="58"/>
      <c r="Q196" s="58"/>
    </row>
    <row r="197" spans="12:17" s="26" customFormat="1" x14ac:dyDescent="0.25">
      <c r="L197" s="58"/>
      <c r="M197" s="58"/>
      <c r="N197" s="58"/>
      <c r="O197" s="58"/>
      <c r="P197" s="58"/>
      <c r="Q197" s="58"/>
    </row>
    <row r="198" spans="12:17" s="26" customFormat="1" x14ac:dyDescent="0.25">
      <c r="L198" s="58"/>
      <c r="M198" s="58"/>
      <c r="N198" s="58"/>
      <c r="O198" s="58"/>
      <c r="P198" s="58"/>
      <c r="Q198" s="58"/>
    </row>
    <row r="199" spans="12:17" s="26" customFormat="1" x14ac:dyDescent="0.25">
      <c r="L199" s="58"/>
      <c r="M199" s="58"/>
      <c r="N199" s="58"/>
      <c r="O199" s="58"/>
      <c r="P199" s="58"/>
      <c r="Q199" s="58"/>
    </row>
    <row r="200" spans="12:17" s="26" customFormat="1" x14ac:dyDescent="0.25">
      <c r="L200" s="58"/>
      <c r="M200" s="58"/>
      <c r="N200" s="58"/>
      <c r="O200" s="58"/>
      <c r="P200" s="58"/>
      <c r="Q200" s="58"/>
    </row>
    <row r="201" spans="12:17" s="26" customFormat="1" x14ac:dyDescent="0.25">
      <c r="L201" s="58"/>
      <c r="M201" s="58"/>
      <c r="N201" s="58"/>
      <c r="O201" s="58"/>
      <c r="P201" s="58"/>
      <c r="Q201" s="58"/>
    </row>
    <row r="202" spans="12:17" s="26" customFormat="1" x14ac:dyDescent="0.25">
      <c r="L202" s="58"/>
      <c r="M202" s="58"/>
      <c r="N202" s="58"/>
      <c r="O202" s="58"/>
      <c r="P202" s="58"/>
      <c r="Q202" s="58"/>
    </row>
    <row r="203" spans="12:17" s="26" customFormat="1" x14ac:dyDescent="0.25">
      <c r="L203" s="58"/>
      <c r="M203" s="58"/>
      <c r="N203" s="58"/>
      <c r="O203" s="58"/>
      <c r="P203" s="58"/>
      <c r="Q203" s="58"/>
    </row>
    <row r="204" spans="12:17" s="26" customFormat="1" x14ac:dyDescent="0.25">
      <c r="L204" s="58"/>
      <c r="M204" s="58"/>
      <c r="N204" s="58"/>
      <c r="O204" s="58"/>
      <c r="P204" s="58"/>
      <c r="Q204" s="58"/>
    </row>
    <row r="205" spans="12:17" s="26" customFormat="1" x14ac:dyDescent="0.25">
      <c r="L205" s="58"/>
      <c r="M205" s="58"/>
      <c r="N205" s="58"/>
      <c r="O205" s="58"/>
      <c r="P205" s="58"/>
      <c r="Q205" s="58"/>
    </row>
    <row r="206" spans="12:17" s="26" customFormat="1" x14ac:dyDescent="0.25">
      <c r="L206" s="58"/>
      <c r="M206" s="58"/>
      <c r="N206" s="58"/>
      <c r="O206" s="58"/>
      <c r="P206" s="58"/>
      <c r="Q206" s="58"/>
    </row>
    <row r="207" spans="12:17" s="26" customFormat="1" x14ac:dyDescent="0.25">
      <c r="L207" s="58"/>
      <c r="M207" s="58"/>
      <c r="N207" s="58"/>
      <c r="O207" s="58"/>
      <c r="P207" s="58"/>
      <c r="Q207" s="58"/>
    </row>
    <row r="208" spans="12:17" s="26" customFormat="1" x14ac:dyDescent="0.25">
      <c r="L208" s="58"/>
      <c r="M208" s="58"/>
      <c r="N208" s="58"/>
      <c r="O208" s="58"/>
      <c r="P208" s="58"/>
      <c r="Q208" s="58"/>
    </row>
    <row r="209" spans="12:17" s="26" customFormat="1" x14ac:dyDescent="0.25">
      <c r="L209" s="58"/>
      <c r="M209" s="58"/>
      <c r="N209" s="58"/>
      <c r="O209" s="58"/>
      <c r="P209" s="58"/>
      <c r="Q209" s="58"/>
    </row>
    <row r="210" spans="12:17" s="26" customFormat="1" x14ac:dyDescent="0.25">
      <c r="L210" s="58"/>
      <c r="M210" s="58"/>
      <c r="N210" s="58"/>
      <c r="O210" s="58"/>
      <c r="P210" s="58"/>
      <c r="Q210" s="58"/>
    </row>
    <row r="211" spans="12:17" s="26" customFormat="1" x14ac:dyDescent="0.25">
      <c r="L211" s="58"/>
      <c r="M211" s="58"/>
      <c r="N211" s="58"/>
      <c r="O211" s="58"/>
      <c r="P211" s="58"/>
      <c r="Q211" s="58"/>
    </row>
    <row r="212" spans="12:17" s="26" customFormat="1" x14ac:dyDescent="0.25">
      <c r="L212" s="58"/>
      <c r="M212" s="58"/>
      <c r="N212" s="58"/>
      <c r="O212" s="58"/>
      <c r="P212" s="58"/>
      <c r="Q212" s="58"/>
    </row>
    <row r="213" spans="12:17" s="26" customFormat="1" x14ac:dyDescent="0.25">
      <c r="L213" s="58"/>
      <c r="M213" s="58"/>
      <c r="N213" s="58"/>
      <c r="O213" s="58"/>
      <c r="P213" s="58"/>
      <c r="Q213" s="58"/>
    </row>
    <row r="214" spans="12:17" s="26" customFormat="1" x14ac:dyDescent="0.25">
      <c r="L214" s="58"/>
      <c r="M214" s="58"/>
      <c r="N214" s="58"/>
      <c r="O214" s="58"/>
      <c r="P214" s="58"/>
      <c r="Q214" s="58"/>
    </row>
    <row r="215" spans="12:17" s="26" customFormat="1" x14ac:dyDescent="0.25">
      <c r="L215" s="58"/>
      <c r="M215" s="58"/>
      <c r="N215" s="58"/>
      <c r="O215" s="58"/>
      <c r="P215" s="58"/>
      <c r="Q215" s="58"/>
    </row>
    <row r="216" spans="12:17" s="26" customFormat="1" x14ac:dyDescent="0.25">
      <c r="L216" s="58"/>
      <c r="M216" s="58"/>
      <c r="N216" s="58"/>
      <c r="O216" s="58"/>
      <c r="P216" s="58"/>
      <c r="Q216" s="58"/>
    </row>
    <row r="217" spans="12:17" s="26" customFormat="1" x14ac:dyDescent="0.25">
      <c r="L217" s="58"/>
      <c r="M217" s="58"/>
      <c r="N217" s="58"/>
      <c r="O217" s="58"/>
      <c r="P217" s="58"/>
      <c r="Q217" s="58"/>
    </row>
    <row r="218" spans="12:17" s="26" customFormat="1" x14ac:dyDescent="0.25">
      <c r="L218" s="58"/>
      <c r="M218" s="58"/>
      <c r="N218" s="58"/>
      <c r="O218" s="58"/>
      <c r="P218" s="58"/>
      <c r="Q218" s="58"/>
    </row>
    <row r="219" spans="12:17" s="26" customFormat="1" x14ac:dyDescent="0.25">
      <c r="L219" s="58"/>
      <c r="M219" s="58"/>
      <c r="N219" s="58"/>
      <c r="O219" s="58"/>
      <c r="P219" s="58"/>
      <c r="Q219" s="58"/>
    </row>
    <row r="220" spans="12:17" s="26" customFormat="1" x14ac:dyDescent="0.25">
      <c r="L220" s="58"/>
      <c r="M220" s="58"/>
      <c r="N220" s="58"/>
      <c r="O220" s="58"/>
      <c r="P220" s="58"/>
      <c r="Q220" s="58"/>
    </row>
    <row r="221" spans="12:17" s="26" customFormat="1" x14ac:dyDescent="0.25">
      <c r="L221" s="58"/>
      <c r="M221" s="58"/>
      <c r="N221" s="58"/>
      <c r="O221" s="58"/>
      <c r="P221" s="58"/>
      <c r="Q221" s="58"/>
    </row>
    <row r="222" spans="12:17" s="26" customFormat="1" x14ac:dyDescent="0.25">
      <c r="L222" s="58"/>
      <c r="M222" s="58"/>
      <c r="N222" s="58"/>
      <c r="O222" s="58"/>
      <c r="P222" s="58"/>
      <c r="Q222" s="58"/>
    </row>
    <row r="223" spans="12:17" s="26" customFormat="1" x14ac:dyDescent="0.25">
      <c r="L223" s="58"/>
      <c r="M223" s="58"/>
      <c r="N223" s="58"/>
      <c r="O223" s="58"/>
      <c r="P223" s="58"/>
      <c r="Q223" s="58"/>
    </row>
    <row r="224" spans="12:17" s="26" customFormat="1" x14ac:dyDescent="0.25">
      <c r="L224" s="58"/>
      <c r="M224" s="58"/>
      <c r="N224" s="58"/>
      <c r="O224" s="58"/>
      <c r="P224" s="58"/>
      <c r="Q224" s="58"/>
    </row>
    <row r="225" spans="12:17" s="26" customFormat="1" x14ac:dyDescent="0.25">
      <c r="L225" s="58"/>
      <c r="M225" s="58"/>
      <c r="N225" s="58"/>
      <c r="O225" s="58"/>
      <c r="P225" s="58"/>
      <c r="Q225" s="58"/>
    </row>
    <row r="226" spans="12:17" s="26" customFormat="1" x14ac:dyDescent="0.25">
      <c r="L226" s="58"/>
      <c r="M226" s="58"/>
      <c r="N226" s="58"/>
      <c r="O226" s="58"/>
      <c r="P226" s="58"/>
      <c r="Q226" s="58"/>
    </row>
    <row r="227" spans="12:17" s="26" customFormat="1" x14ac:dyDescent="0.25">
      <c r="L227" s="58"/>
      <c r="M227" s="58"/>
      <c r="N227" s="58"/>
      <c r="O227" s="58"/>
      <c r="P227" s="58"/>
      <c r="Q227" s="58"/>
    </row>
    <row r="228" spans="12:17" s="26" customFormat="1" x14ac:dyDescent="0.25">
      <c r="L228" s="58"/>
      <c r="M228" s="58"/>
      <c r="N228" s="58"/>
      <c r="O228" s="58"/>
      <c r="P228" s="58"/>
      <c r="Q228" s="58"/>
    </row>
    <row r="229" spans="12:17" s="26" customFormat="1" x14ac:dyDescent="0.25">
      <c r="L229" s="58"/>
      <c r="M229" s="58"/>
      <c r="N229" s="58"/>
      <c r="O229" s="58"/>
      <c r="P229" s="58"/>
      <c r="Q229" s="58"/>
    </row>
    <row r="230" spans="12:17" s="26" customFormat="1" x14ac:dyDescent="0.25">
      <c r="L230" s="58"/>
      <c r="M230" s="58"/>
      <c r="N230" s="58"/>
      <c r="O230" s="58"/>
      <c r="P230" s="58"/>
      <c r="Q230" s="58"/>
    </row>
    <row r="231" spans="12:17" s="26" customFormat="1" x14ac:dyDescent="0.25">
      <c r="L231" s="58"/>
      <c r="M231" s="58"/>
      <c r="N231" s="58"/>
      <c r="O231" s="58"/>
      <c r="P231" s="58"/>
      <c r="Q231" s="58"/>
    </row>
    <row r="232" spans="12:17" s="26" customFormat="1" x14ac:dyDescent="0.25">
      <c r="L232" s="58"/>
      <c r="M232" s="58"/>
      <c r="N232" s="58"/>
      <c r="O232" s="58"/>
      <c r="P232" s="58"/>
      <c r="Q232" s="58"/>
    </row>
    <row r="233" spans="12:17" s="26" customFormat="1" x14ac:dyDescent="0.25">
      <c r="L233" s="58"/>
      <c r="M233" s="58"/>
      <c r="N233" s="58"/>
      <c r="O233" s="58"/>
      <c r="P233" s="58"/>
      <c r="Q233" s="58"/>
    </row>
    <row r="234" spans="12:17" s="26" customFormat="1" x14ac:dyDescent="0.25">
      <c r="L234" s="58"/>
      <c r="M234" s="58"/>
      <c r="N234" s="58"/>
      <c r="O234" s="58"/>
      <c r="P234" s="58"/>
      <c r="Q234" s="58"/>
    </row>
    <row r="235" spans="12:17" s="26" customFormat="1" x14ac:dyDescent="0.25">
      <c r="L235" s="58"/>
      <c r="M235" s="58"/>
      <c r="N235" s="58"/>
      <c r="O235" s="58"/>
      <c r="P235" s="58"/>
      <c r="Q235" s="58"/>
    </row>
    <row r="236" spans="12:17" s="26" customFormat="1" x14ac:dyDescent="0.25">
      <c r="L236" s="58"/>
      <c r="M236" s="58"/>
      <c r="N236" s="58"/>
      <c r="O236" s="58"/>
      <c r="P236" s="58"/>
      <c r="Q236" s="58"/>
    </row>
    <row r="237" spans="12:17" s="26" customFormat="1" x14ac:dyDescent="0.25">
      <c r="L237" s="58"/>
      <c r="M237" s="58"/>
      <c r="N237" s="58"/>
      <c r="O237" s="58"/>
      <c r="P237" s="58"/>
      <c r="Q237" s="58"/>
    </row>
    <row r="238" spans="12:17" s="26" customFormat="1" x14ac:dyDescent="0.25">
      <c r="L238" s="58"/>
      <c r="M238" s="58"/>
      <c r="N238" s="58"/>
      <c r="O238" s="58"/>
      <c r="P238" s="58"/>
      <c r="Q238" s="58"/>
    </row>
    <row r="239" spans="12:17" s="26" customFormat="1" x14ac:dyDescent="0.25">
      <c r="L239" s="58"/>
      <c r="M239" s="58"/>
      <c r="N239" s="58"/>
      <c r="O239" s="58"/>
      <c r="P239" s="58"/>
      <c r="Q239" s="58"/>
    </row>
    <row r="240" spans="12:17" s="26" customFormat="1" x14ac:dyDescent="0.25">
      <c r="L240" s="58"/>
      <c r="M240" s="58"/>
      <c r="N240" s="58"/>
      <c r="O240" s="58"/>
      <c r="P240" s="58"/>
      <c r="Q240" s="58"/>
    </row>
    <row r="241" spans="12:17" s="26" customFormat="1" x14ac:dyDescent="0.25">
      <c r="L241" s="58"/>
      <c r="M241" s="58"/>
      <c r="N241" s="58"/>
      <c r="O241" s="58"/>
      <c r="P241" s="58"/>
      <c r="Q241" s="58"/>
    </row>
    <row r="242" spans="12:17" s="26" customFormat="1" x14ac:dyDescent="0.25">
      <c r="L242" s="58"/>
      <c r="M242" s="58"/>
      <c r="N242" s="58"/>
      <c r="O242" s="58"/>
      <c r="P242" s="58"/>
      <c r="Q242" s="58"/>
    </row>
    <row r="243" spans="12:17" s="26" customFormat="1" x14ac:dyDescent="0.25">
      <c r="L243" s="58"/>
      <c r="M243" s="58"/>
      <c r="N243" s="58"/>
      <c r="O243" s="58"/>
      <c r="P243" s="58"/>
      <c r="Q243" s="58"/>
    </row>
    <row r="244" spans="12:17" s="26" customFormat="1" x14ac:dyDescent="0.25">
      <c r="L244" s="58"/>
      <c r="M244" s="58"/>
      <c r="N244" s="58"/>
      <c r="O244" s="58"/>
      <c r="P244" s="58"/>
      <c r="Q244" s="58"/>
    </row>
    <row r="245" spans="12:17" s="26" customFormat="1" x14ac:dyDescent="0.25">
      <c r="L245" s="58"/>
      <c r="M245" s="58"/>
      <c r="N245" s="58"/>
      <c r="O245" s="58"/>
      <c r="P245" s="58"/>
      <c r="Q245" s="58"/>
    </row>
    <row r="246" spans="12:17" s="26" customFormat="1" x14ac:dyDescent="0.25">
      <c r="L246" s="58"/>
      <c r="M246" s="58"/>
      <c r="N246" s="58"/>
      <c r="O246" s="58"/>
      <c r="P246" s="58"/>
      <c r="Q246" s="58"/>
    </row>
    <row r="247" spans="12:17" s="26" customFormat="1" x14ac:dyDescent="0.25">
      <c r="L247" s="58"/>
      <c r="M247" s="58"/>
      <c r="N247" s="58"/>
      <c r="O247" s="58"/>
      <c r="P247" s="58"/>
      <c r="Q247" s="58"/>
    </row>
    <row r="248" spans="12:17" s="26" customFormat="1" x14ac:dyDescent="0.25">
      <c r="L248" s="58"/>
      <c r="M248" s="58"/>
      <c r="N248" s="58"/>
      <c r="O248" s="58"/>
      <c r="P248" s="58"/>
      <c r="Q248" s="58"/>
    </row>
    <row r="249" spans="12:17" s="26" customFormat="1" x14ac:dyDescent="0.25">
      <c r="L249" s="58"/>
      <c r="M249" s="58"/>
      <c r="N249" s="58"/>
      <c r="O249" s="58"/>
      <c r="P249" s="58"/>
      <c r="Q249" s="58"/>
    </row>
    <row r="250" spans="12:17" s="26" customFormat="1" x14ac:dyDescent="0.25">
      <c r="L250" s="58"/>
      <c r="M250" s="58"/>
      <c r="N250" s="58"/>
      <c r="O250" s="58"/>
      <c r="P250" s="58"/>
      <c r="Q250" s="58"/>
    </row>
    <row r="251" spans="12:17" s="26" customFormat="1" x14ac:dyDescent="0.25">
      <c r="L251" s="58"/>
      <c r="M251" s="58"/>
      <c r="N251" s="58"/>
      <c r="O251" s="58"/>
      <c r="P251" s="58"/>
      <c r="Q251" s="58"/>
    </row>
    <row r="252" spans="12:17" s="26" customFormat="1" x14ac:dyDescent="0.25">
      <c r="L252" s="58"/>
      <c r="M252" s="58"/>
      <c r="N252" s="58"/>
      <c r="O252" s="58"/>
      <c r="P252" s="58"/>
      <c r="Q252" s="58"/>
    </row>
    <row r="253" spans="12:17" s="26" customFormat="1" x14ac:dyDescent="0.25">
      <c r="L253" s="58"/>
      <c r="M253" s="58"/>
      <c r="N253" s="58"/>
      <c r="O253" s="58"/>
      <c r="P253" s="58"/>
      <c r="Q253" s="58"/>
    </row>
    <row r="254" spans="12:17" s="26" customFormat="1" x14ac:dyDescent="0.25">
      <c r="L254" s="58"/>
      <c r="M254" s="58"/>
      <c r="N254" s="58"/>
      <c r="O254" s="58"/>
      <c r="P254" s="58"/>
      <c r="Q254" s="58"/>
    </row>
    <row r="255" spans="12:17" s="26" customFormat="1" x14ac:dyDescent="0.25">
      <c r="L255" s="58"/>
      <c r="M255" s="58"/>
      <c r="N255" s="58"/>
      <c r="O255" s="58"/>
      <c r="P255" s="58"/>
      <c r="Q255" s="58"/>
    </row>
    <row r="256" spans="12:17" s="26" customFormat="1" x14ac:dyDescent="0.25">
      <c r="L256" s="58"/>
      <c r="M256" s="58"/>
      <c r="N256" s="58"/>
      <c r="O256" s="58"/>
      <c r="P256" s="58"/>
      <c r="Q256" s="58"/>
    </row>
    <row r="257" spans="12:17" s="26" customFormat="1" x14ac:dyDescent="0.25">
      <c r="L257" s="58"/>
      <c r="M257" s="58"/>
      <c r="N257" s="58"/>
      <c r="O257" s="58"/>
      <c r="P257" s="58"/>
      <c r="Q257" s="58"/>
    </row>
    <row r="258" spans="12:17" s="26" customFormat="1" x14ac:dyDescent="0.25">
      <c r="L258" s="58"/>
      <c r="M258" s="58"/>
      <c r="N258" s="58"/>
      <c r="O258" s="58"/>
      <c r="P258" s="58"/>
      <c r="Q258" s="58"/>
    </row>
    <row r="259" spans="12:17" s="26" customFormat="1" x14ac:dyDescent="0.25">
      <c r="L259" s="58"/>
      <c r="M259" s="58"/>
      <c r="N259" s="58"/>
      <c r="O259" s="58"/>
      <c r="P259" s="58"/>
      <c r="Q259" s="58"/>
    </row>
    <row r="260" spans="12:17" s="26" customFormat="1" x14ac:dyDescent="0.25">
      <c r="L260" s="58"/>
      <c r="M260" s="58"/>
      <c r="N260" s="58"/>
      <c r="O260" s="58"/>
      <c r="P260" s="58"/>
      <c r="Q260" s="58"/>
    </row>
    <row r="261" spans="12:17" s="26" customFormat="1" x14ac:dyDescent="0.25">
      <c r="L261" s="58"/>
      <c r="M261" s="58"/>
      <c r="N261" s="58"/>
      <c r="O261" s="58"/>
      <c r="P261" s="58"/>
      <c r="Q261" s="58"/>
    </row>
    <row r="262" spans="12:17" s="26" customFormat="1" x14ac:dyDescent="0.25">
      <c r="L262" s="58"/>
      <c r="M262" s="58"/>
      <c r="N262" s="58"/>
      <c r="O262" s="58"/>
      <c r="P262" s="58"/>
      <c r="Q262" s="58"/>
    </row>
    <row r="263" spans="12:17" s="26" customFormat="1" x14ac:dyDescent="0.25">
      <c r="L263" s="58"/>
      <c r="M263" s="58"/>
      <c r="N263" s="58"/>
      <c r="O263" s="58"/>
      <c r="P263" s="58"/>
      <c r="Q263" s="58"/>
    </row>
    <row r="264" spans="12:17" s="26" customFormat="1" x14ac:dyDescent="0.25">
      <c r="L264" s="58"/>
      <c r="M264" s="58"/>
      <c r="N264" s="58"/>
      <c r="O264" s="58"/>
      <c r="P264" s="58"/>
      <c r="Q264" s="58"/>
    </row>
    <row r="265" spans="12:17" s="26" customFormat="1" x14ac:dyDescent="0.25">
      <c r="L265" s="58"/>
      <c r="M265" s="58"/>
      <c r="N265" s="58"/>
      <c r="O265" s="58"/>
      <c r="P265" s="58"/>
      <c r="Q265" s="58"/>
    </row>
    <row r="266" spans="12:17" s="26" customFormat="1" x14ac:dyDescent="0.25">
      <c r="L266" s="58"/>
      <c r="M266" s="58"/>
      <c r="N266" s="58"/>
      <c r="O266" s="58"/>
      <c r="P266" s="58"/>
      <c r="Q266" s="58"/>
    </row>
    <row r="267" spans="12:17" s="26" customFormat="1" x14ac:dyDescent="0.25">
      <c r="L267" s="58"/>
      <c r="M267" s="58"/>
      <c r="N267" s="58"/>
      <c r="O267" s="58"/>
      <c r="P267" s="58"/>
      <c r="Q267" s="58"/>
    </row>
    <row r="268" spans="12:17" s="26" customFormat="1" x14ac:dyDescent="0.25">
      <c r="L268" s="58"/>
      <c r="M268" s="58"/>
      <c r="N268" s="58"/>
      <c r="O268" s="58"/>
      <c r="P268" s="58"/>
      <c r="Q268" s="58"/>
    </row>
    <row r="269" spans="12:17" s="26" customFormat="1" x14ac:dyDescent="0.25">
      <c r="L269" s="58"/>
      <c r="M269" s="58"/>
      <c r="N269" s="58"/>
      <c r="O269" s="58"/>
      <c r="P269" s="58"/>
      <c r="Q269" s="58"/>
    </row>
    <row r="270" spans="12:17" s="26" customFormat="1" x14ac:dyDescent="0.25">
      <c r="L270" s="58"/>
      <c r="M270" s="58"/>
      <c r="N270" s="58"/>
      <c r="O270" s="58"/>
      <c r="P270" s="58"/>
      <c r="Q270" s="58"/>
    </row>
    <row r="271" spans="12:17" s="26" customFormat="1" x14ac:dyDescent="0.25">
      <c r="L271" s="58"/>
      <c r="M271" s="58"/>
      <c r="N271" s="58"/>
      <c r="O271" s="58"/>
      <c r="P271" s="58"/>
      <c r="Q271" s="58"/>
    </row>
    <row r="272" spans="12:17" s="26" customFormat="1" x14ac:dyDescent="0.25">
      <c r="L272" s="58"/>
      <c r="M272" s="58"/>
      <c r="N272" s="58"/>
      <c r="O272" s="58"/>
      <c r="P272" s="58"/>
      <c r="Q272" s="58"/>
    </row>
    <row r="273" spans="12:17" s="26" customFormat="1" x14ac:dyDescent="0.25">
      <c r="L273" s="58"/>
      <c r="M273" s="58"/>
      <c r="N273" s="58"/>
      <c r="O273" s="58"/>
      <c r="P273" s="58"/>
      <c r="Q273" s="58"/>
    </row>
    <row r="274" spans="12:17" s="26" customFormat="1" x14ac:dyDescent="0.25">
      <c r="L274" s="58"/>
      <c r="M274" s="58"/>
      <c r="N274" s="58"/>
      <c r="O274" s="58"/>
      <c r="P274" s="58"/>
      <c r="Q274" s="58"/>
    </row>
    <row r="275" spans="12:17" s="26" customFormat="1" x14ac:dyDescent="0.25">
      <c r="L275" s="58"/>
      <c r="M275" s="58"/>
      <c r="N275" s="58"/>
      <c r="O275" s="58"/>
      <c r="P275" s="58"/>
      <c r="Q275" s="58"/>
    </row>
    <row r="276" spans="12:17" s="26" customFormat="1" x14ac:dyDescent="0.25">
      <c r="L276" s="58"/>
      <c r="M276" s="58"/>
      <c r="N276" s="58"/>
      <c r="O276" s="58"/>
      <c r="P276" s="58"/>
      <c r="Q276" s="58"/>
    </row>
    <row r="277" spans="12:17" s="26" customFormat="1" x14ac:dyDescent="0.25">
      <c r="L277" s="58"/>
      <c r="M277" s="58"/>
      <c r="N277" s="58"/>
      <c r="O277" s="58"/>
      <c r="P277" s="58"/>
      <c r="Q277" s="58"/>
    </row>
    <row r="278" spans="12:17" s="26" customFormat="1" x14ac:dyDescent="0.25">
      <c r="L278" s="58"/>
      <c r="M278" s="58"/>
      <c r="N278" s="58"/>
      <c r="O278" s="58"/>
      <c r="P278" s="58"/>
      <c r="Q278" s="58"/>
    </row>
    <row r="279" spans="12:17" s="26" customFormat="1" x14ac:dyDescent="0.25">
      <c r="L279" s="58"/>
      <c r="M279" s="58"/>
      <c r="N279" s="58"/>
      <c r="O279" s="58"/>
      <c r="P279" s="58"/>
      <c r="Q279" s="58"/>
    </row>
    <row r="280" spans="12:17" s="26" customFormat="1" x14ac:dyDescent="0.25">
      <c r="L280" s="58"/>
      <c r="M280" s="58"/>
      <c r="N280" s="58"/>
      <c r="O280" s="58"/>
      <c r="P280" s="58"/>
      <c r="Q280" s="58"/>
    </row>
    <row r="281" spans="12:17" s="26" customFormat="1" x14ac:dyDescent="0.25">
      <c r="L281" s="58"/>
      <c r="M281" s="58"/>
      <c r="N281" s="58"/>
      <c r="O281" s="58"/>
      <c r="P281" s="58"/>
      <c r="Q281" s="58"/>
    </row>
    <row r="282" spans="12:17" s="26" customFormat="1" x14ac:dyDescent="0.25">
      <c r="L282" s="58"/>
      <c r="M282" s="58"/>
      <c r="N282" s="58"/>
      <c r="O282" s="58"/>
      <c r="P282" s="58"/>
      <c r="Q282" s="58"/>
    </row>
    <row r="283" spans="12:17" s="26" customFormat="1" x14ac:dyDescent="0.25">
      <c r="L283" s="58"/>
      <c r="M283" s="58"/>
      <c r="N283" s="58"/>
      <c r="O283" s="58"/>
      <c r="P283" s="58"/>
      <c r="Q283" s="58"/>
    </row>
    <row r="284" spans="12:17" s="26" customFormat="1" x14ac:dyDescent="0.25">
      <c r="L284" s="58"/>
      <c r="M284" s="58"/>
      <c r="N284" s="58"/>
      <c r="O284" s="58"/>
      <c r="P284" s="58"/>
      <c r="Q284" s="58"/>
    </row>
    <row r="285" spans="12:17" s="26" customFormat="1" x14ac:dyDescent="0.25">
      <c r="L285" s="58"/>
      <c r="M285" s="58"/>
      <c r="N285" s="58"/>
      <c r="O285" s="58"/>
      <c r="P285" s="58"/>
      <c r="Q285" s="58"/>
    </row>
    <row r="286" spans="12:17" s="26" customFormat="1" x14ac:dyDescent="0.25">
      <c r="L286" s="58"/>
      <c r="M286" s="58"/>
      <c r="N286" s="58"/>
      <c r="O286" s="58"/>
      <c r="P286" s="58"/>
      <c r="Q286" s="58"/>
    </row>
    <row r="287" spans="12:17" s="26" customFormat="1" x14ac:dyDescent="0.25">
      <c r="L287" s="58"/>
      <c r="M287" s="58"/>
      <c r="N287" s="58"/>
      <c r="O287" s="58"/>
      <c r="P287" s="58"/>
      <c r="Q287" s="58"/>
    </row>
    <row r="288" spans="12:17" s="26" customFormat="1" x14ac:dyDescent="0.25">
      <c r="L288" s="58"/>
      <c r="M288" s="58"/>
      <c r="N288" s="58"/>
      <c r="O288" s="58"/>
      <c r="P288" s="58"/>
      <c r="Q288" s="58"/>
    </row>
    <row r="289" spans="12:17" s="26" customFormat="1" x14ac:dyDescent="0.25">
      <c r="L289" s="58"/>
      <c r="M289" s="58"/>
      <c r="N289" s="58"/>
      <c r="O289" s="58"/>
      <c r="P289" s="58"/>
      <c r="Q289" s="58"/>
    </row>
    <row r="290" spans="12:17" s="26" customFormat="1" x14ac:dyDescent="0.25">
      <c r="L290" s="58"/>
      <c r="M290" s="58"/>
      <c r="N290" s="58"/>
      <c r="O290" s="58"/>
      <c r="P290" s="58"/>
      <c r="Q290" s="58"/>
    </row>
    <row r="291" spans="12:17" s="26" customFormat="1" x14ac:dyDescent="0.25">
      <c r="L291" s="58"/>
      <c r="M291" s="58"/>
      <c r="N291" s="58"/>
      <c r="O291" s="58"/>
      <c r="P291" s="58"/>
      <c r="Q291" s="58"/>
    </row>
    <row r="292" spans="12:17" s="26" customFormat="1" x14ac:dyDescent="0.25">
      <c r="L292" s="58"/>
      <c r="M292" s="58"/>
      <c r="N292" s="58"/>
      <c r="O292" s="58"/>
      <c r="P292" s="58"/>
      <c r="Q292" s="58"/>
    </row>
    <row r="293" spans="12:17" s="26" customFormat="1" x14ac:dyDescent="0.25">
      <c r="L293" s="58"/>
      <c r="M293" s="58"/>
      <c r="N293" s="58"/>
      <c r="O293" s="58"/>
      <c r="P293" s="58"/>
      <c r="Q293" s="58"/>
    </row>
    <row r="294" spans="12:17" s="26" customFormat="1" x14ac:dyDescent="0.25">
      <c r="L294" s="58"/>
      <c r="M294" s="58"/>
      <c r="N294" s="58"/>
      <c r="O294" s="58"/>
      <c r="P294" s="58"/>
      <c r="Q294" s="58"/>
    </row>
    <row r="295" spans="12:17" s="26" customFormat="1" x14ac:dyDescent="0.25">
      <c r="L295" s="58"/>
      <c r="M295" s="58"/>
      <c r="N295" s="58"/>
      <c r="O295" s="58"/>
      <c r="P295" s="58"/>
      <c r="Q295" s="58"/>
    </row>
    <row r="296" spans="12:17" s="26" customFormat="1" x14ac:dyDescent="0.25">
      <c r="L296" s="58"/>
      <c r="M296" s="58"/>
      <c r="N296" s="58"/>
      <c r="O296" s="58"/>
      <c r="P296" s="58"/>
      <c r="Q296" s="58"/>
    </row>
    <row r="297" spans="12:17" s="26" customFormat="1" x14ac:dyDescent="0.25">
      <c r="L297" s="58"/>
      <c r="M297" s="58"/>
      <c r="N297" s="58"/>
      <c r="O297" s="58"/>
      <c r="P297" s="58"/>
      <c r="Q297" s="58"/>
    </row>
    <row r="298" spans="12:17" s="26" customFormat="1" x14ac:dyDescent="0.25">
      <c r="L298" s="58"/>
      <c r="M298" s="58"/>
      <c r="N298" s="58"/>
      <c r="O298" s="58"/>
      <c r="P298" s="58"/>
      <c r="Q298" s="58"/>
    </row>
    <row r="299" spans="12:17" s="26" customFormat="1" x14ac:dyDescent="0.25">
      <c r="L299" s="58"/>
      <c r="M299" s="58"/>
      <c r="N299" s="58"/>
      <c r="O299" s="58"/>
      <c r="P299" s="58"/>
      <c r="Q299" s="58"/>
    </row>
    <row r="300" spans="12:17" s="26" customFormat="1" x14ac:dyDescent="0.25">
      <c r="L300" s="58"/>
      <c r="M300" s="58"/>
      <c r="N300" s="58"/>
      <c r="O300" s="58"/>
      <c r="P300" s="58"/>
      <c r="Q300" s="58"/>
    </row>
    <row r="301" spans="12:17" s="26" customFormat="1" x14ac:dyDescent="0.25">
      <c r="L301" s="58"/>
      <c r="M301" s="58"/>
      <c r="N301" s="58"/>
      <c r="O301" s="58"/>
      <c r="P301" s="58"/>
      <c r="Q301" s="58"/>
    </row>
    <row r="302" spans="12:17" s="26" customFormat="1" x14ac:dyDescent="0.25">
      <c r="L302" s="58"/>
      <c r="M302" s="58"/>
      <c r="N302" s="58"/>
      <c r="O302" s="58"/>
      <c r="P302" s="58"/>
      <c r="Q302" s="58"/>
    </row>
    <row r="303" spans="12:17" s="26" customFormat="1" x14ac:dyDescent="0.25">
      <c r="L303" s="58"/>
      <c r="M303" s="58"/>
      <c r="N303" s="58"/>
      <c r="O303" s="58"/>
      <c r="P303" s="58"/>
      <c r="Q303" s="58"/>
    </row>
    <row r="304" spans="12:17" s="26" customFormat="1" x14ac:dyDescent="0.25">
      <c r="L304" s="58"/>
      <c r="M304" s="58"/>
      <c r="N304" s="58"/>
      <c r="O304" s="58"/>
      <c r="P304" s="58"/>
      <c r="Q304" s="58"/>
    </row>
    <row r="305" spans="12:17" s="26" customFormat="1" x14ac:dyDescent="0.25">
      <c r="L305" s="58"/>
      <c r="M305" s="58"/>
      <c r="N305" s="58"/>
      <c r="O305" s="58"/>
      <c r="P305" s="58"/>
      <c r="Q305" s="58"/>
    </row>
    <row r="306" spans="12:17" s="26" customFormat="1" x14ac:dyDescent="0.25">
      <c r="L306" s="58"/>
      <c r="M306" s="58"/>
      <c r="N306" s="58"/>
      <c r="O306" s="58"/>
      <c r="P306" s="58"/>
      <c r="Q306" s="58"/>
    </row>
    <row r="307" spans="12:17" s="26" customFormat="1" x14ac:dyDescent="0.25">
      <c r="L307" s="58"/>
      <c r="M307" s="58"/>
      <c r="N307" s="58"/>
      <c r="O307" s="58"/>
      <c r="P307" s="58"/>
      <c r="Q307" s="58"/>
    </row>
    <row r="308" spans="12:17" s="26" customFormat="1" x14ac:dyDescent="0.25">
      <c r="L308" s="58"/>
      <c r="M308" s="58"/>
      <c r="N308" s="58"/>
      <c r="O308" s="58"/>
      <c r="P308" s="58"/>
      <c r="Q308" s="58"/>
    </row>
    <row r="309" spans="12:17" s="26" customFormat="1" x14ac:dyDescent="0.25">
      <c r="L309" s="58"/>
      <c r="M309" s="58"/>
      <c r="N309" s="58"/>
      <c r="O309" s="58"/>
      <c r="P309" s="58"/>
      <c r="Q309" s="58"/>
    </row>
    <row r="310" spans="12:17" s="26" customFormat="1" x14ac:dyDescent="0.25">
      <c r="L310" s="58"/>
      <c r="M310" s="58"/>
      <c r="N310" s="58"/>
      <c r="O310" s="58"/>
      <c r="P310" s="58"/>
      <c r="Q310" s="58"/>
    </row>
    <row r="311" spans="12:17" s="26" customFormat="1" x14ac:dyDescent="0.25">
      <c r="L311" s="58"/>
      <c r="M311" s="58"/>
      <c r="N311" s="58"/>
      <c r="O311" s="58"/>
      <c r="P311" s="58"/>
      <c r="Q311" s="58"/>
    </row>
    <row r="312" spans="12:17" s="26" customFormat="1" x14ac:dyDescent="0.25">
      <c r="L312" s="58"/>
      <c r="M312" s="58"/>
      <c r="N312" s="58"/>
      <c r="O312" s="58"/>
      <c r="P312" s="58"/>
      <c r="Q312" s="58"/>
    </row>
    <row r="313" spans="12:17" s="26" customFormat="1" x14ac:dyDescent="0.25">
      <c r="L313" s="58"/>
      <c r="M313" s="58"/>
      <c r="N313" s="58"/>
      <c r="O313" s="58"/>
      <c r="P313" s="58"/>
      <c r="Q313" s="58"/>
    </row>
    <row r="314" spans="12:17" s="26" customFormat="1" x14ac:dyDescent="0.25">
      <c r="L314" s="58"/>
      <c r="M314" s="58"/>
      <c r="N314" s="58"/>
      <c r="O314" s="58"/>
      <c r="P314" s="58"/>
      <c r="Q314" s="58"/>
    </row>
    <row r="315" spans="12:17" s="26" customFormat="1" x14ac:dyDescent="0.25">
      <c r="L315" s="58"/>
      <c r="M315" s="58"/>
      <c r="N315" s="58"/>
      <c r="O315" s="58"/>
      <c r="P315" s="58"/>
      <c r="Q315" s="58"/>
    </row>
    <row r="316" spans="12:17" s="26" customFormat="1" x14ac:dyDescent="0.25">
      <c r="L316" s="58"/>
      <c r="M316" s="58"/>
      <c r="N316" s="58"/>
      <c r="O316" s="58"/>
      <c r="P316" s="58"/>
      <c r="Q316" s="58"/>
    </row>
    <row r="317" spans="12:17" s="26" customFormat="1" x14ac:dyDescent="0.25">
      <c r="L317" s="58"/>
      <c r="M317" s="58"/>
      <c r="N317" s="58"/>
      <c r="O317" s="58"/>
      <c r="P317" s="58"/>
      <c r="Q317" s="58"/>
    </row>
    <row r="318" spans="12:17" s="26" customFormat="1" x14ac:dyDescent="0.25">
      <c r="L318" s="58"/>
      <c r="M318" s="58"/>
      <c r="N318" s="58"/>
      <c r="O318" s="58"/>
      <c r="P318" s="58"/>
      <c r="Q318" s="58"/>
    </row>
    <row r="319" spans="12:17" s="26" customFormat="1" x14ac:dyDescent="0.25">
      <c r="L319" s="58"/>
      <c r="M319" s="58"/>
      <c r="N319" s="58"/>
      <c r="O319" s="58"/>
      <c r="P319" s="58"/>
      <c r="Q319" s="58"/>
    </row>
    <row r="320" spans="12:17" s="26" customFormat="1" x14ac:dyDescent="0.25">
      <c r="L320" s="58"/>
      <c r="M320" s="58"/>
      <c r="N320" s="58"/>
      <c r="O320" s="58"/>
      <c r="P320" s="58"/>
      <c r="Q320" s="58"/>
    </row>
    <row r="321" spans="12:17" s="26" customFormat="1" x14ac:dyDescent="0.25">
      <c r="L321" s="58"/>
      <c r="M321" s="58"/>
      <c r="N321" s="58"/>
      <c r="O321" s="58"/>
      <c r="P321" s="58"/>
      <c r="Q321" s="58"/>
    </row>
    <row r="322" spans="12:17" s="26" customFormat="1" x14ac:dyDescent="0.25">
      <c r="L322" s="58"/>
      <c r="M322" s="58"/>
      <c r="N322" s="58"/>
      <c r="O322" s="58"/>
      <c r="P322" s="58"/>
      <c r="Q322" s="58"/>
    </row>
    <row r="323" spans="12:17" s="26" customFormat="1" x14ac:dyDescent="0.25">
      <c r="L323" s="58"/>
      <c r="M323" s="58"/>
      <c r="N323" s="58"/>
      <c r="O323" s="58"/>
      <c r="P323" s="58"/>
      <c r="Q323" s="58"/>
    </row>
    <row r="324" spans="12:17" s="26" customFormat="1" x14ac:dyDescent="0.25">
      <c r="L324" s="58"/>
      <c r="M324" s="58"/>
      <c r="N324" s="58"/>
      <c r="O324" s="58"/>
      <c r="P324" s="58"/>
      <c r="Q324" s="58"/>
    </row>
    <row r="325" spans="12:17" s="26" customFormat="1" x14ac:dyDescent="0.25">
      <c r="L325" s="58"/>
      <c r="M325" s="58"/>
      <c r="N325" s="58"/>
      <c r="O325" s="58"/>
      <c r="P325" s="58"/>
      <c r="Q325" s="58"/>
    </row>
    <row r="326" spans="12:17" s="26" customFormat="1" x14ac:dyDescent="0.25">
      <c r="L326" s="58"/>
      <c r="M326" s="58"/>
      <c r="N326" s="58"/>
      <c r="O326" s="58"/>
      <c r="P326" s="58"/>
      <c r="Q326" s="58"/>
    </row>
    <row r="327" spans="12:17" s="26" customFormat="1" x14ac:dyDescent="0.25">
      <c r="L327" s="58"/>
      <c r="M327" s="58"/>
      <c r="N327" s="58"/>
      <c r="O327" s="58"/>
      <c r="P327" s="58"/>
      <c r="Q327" s="58"/>
    </row>
    <row r="328" spans="12:17" s="26" customFormat="1" x14ac:dyDescent="0.25">
      <c r="L328" s="58"/>
      <c r="M328" s="58"/>
      <c r="N328" s="58"/>
      <c r="O328" s="58"/>
      <c r="P328" s="58"/>
      <c r="Q328" s="58"/>
    </row>
    <row r="329" spans="12:17" s="26" customFormat="1" x14ac:dyDescent="0.25">
      <c r="L329" s="58"/>
      <c r="M329" s="58"/>
      <c r="N329" s="58"/>
      <c r="O329" s="58"/>
      <c r="P329" s="58"/>
      <c r="Q329" s="58"/>
    </row>
    <row r="330" spans="12:17" s="26" customFormat="1" x14ac:dyDescent="0.25">
      <c r="L330" s="58"/>
      <c r="M330" s="58"/>
      <c r="N330" s="58"/>
      <c r="O330" s="58"/>
      <c r="P330" s="58"/>
      <c r="Q330" s="58"/>
    </row>
    <row r="331" spans="12:17" s="26" customFormat="1" x14ac:dyDescent="0.25">
      <c r="L331" s="58"/>
      <c r="M331" s="58"/>
      <c r="N331" s="58"/>
      <c r="O331" s="58"/>
      <c r="P331" s="58"/>
      <c r="Q331" s="58"/>
    </row>
    <row r="332" spans="12:17" s="26" customFormat="1" x14ac:dyDescent="0.25">
      <c r="L332" s="58"/>
      <c r="M332" s="58"/>
      <c r="N332" s="58"/>
      <c r="O332" s="58"/>
      <c r="P332" s="58"/>
      <c r="Q332" s="58"/>
    </row>
    <row r="333" spans="12:17" s="26" customFormat="1" x14ac:dyDescent="0.25">
      <c r="L333" s="58"/>
      <c r="M333" s="58"/>
      <c r="N333" s="58"/>
      <c r="O333" s="58"/>
      <c r="P333" s="58"/>
      <c r="Q333" s="58"/>
    </row>
    <row r="334" spans="12:17" s="26" customFormat="1" x14ac:dyDescent="0.25">
      <c r="L334" s="58"/>
      <c r="M334" s="58"/>
      <c r="N334" s="58"/>
      <c r="O334" s="58"/>
      <c r="P334" s="58"/>
      <c r="Q334" s="58"/>
    </row>
    <row r="335" spans="12:17" s="26" customFormat="1" x14ac:dyDescent="0.25">
      <c r="L335" s="58"/>
      <c r="M335" s="58"/>
      <c r="N335" s="58"/>
      <c r="O335" s="58"/>
      <c r="P335" s="58"/>
      <c r="Q335" s="58"/>
    </row>
    <row r="336" spans="12:17" s="26" customFormat="1" x14ac:dyDescent="0.25">
      <c r="L336" s="58"/>
      <c r="M336" s="58"/>
      <c r="N336" s="58"/>
      <c r="O336" s="58"/>
      <c r="P336" s="58"/>
      <c r="Q336" s="58"/>
    </row>
    <row r="337" spans="12:17" s="26" customFormat="1" x14ac:dyDescent="0.25">
      <c r="L337" s="58"/>
      <c r="M337" s="58"/>
      <c r="N337" s="58"/>
      <c r="O337" s="58"/>
      <c r="P337" s="58"/>
      <c r="Q337" s="58"/>
    </row>
    <row r="338" spans="12:17" s="26" customFormat="1" x14ac:dyDescent="0.25">
      <c r="L338" s="58"/>
      <c r="M338" s="58"/>
      <c r="N338" s="58"/>
      <c r="O338" s="58"/>
      <c r="P338" s="58"/>
      <c r="Q338" s="58"/>
    </row>
    <row r="339" spans="12:17" s="26" customFormat="1" x14ac:dyDescent="0.25">
      <c r="L339" s="58"/>
      <c r="M339" s="58"/>
      <c r="N339" s="58"/>
      <c r="O339" s="58"/>
      <c r="P339" s="58"/>
      <c r="Q339" s="58"/>
    </row>
    <row r="340" spans="12:17" s="26" customFormat="1" x14ac:dyDescent="0.25">
      <c r="L340" s="58"/>
      <c r="M340" s="58"/>
      <c r="N340" s="58"/>
      <c r="O340" s="58"/>
      <c r="P340" s="58"/>
      <c r="Q340" s="58"/>
    </row>
    <row r="341" spans="12:17" s="26" customFormat="1" x14ac:dyDescent="0.25">
      <c r="L341" s="58"/>
      <c r="M341" s="58"/>
      <c r="N341" s="58"/>
      <c r="O341" s="58"/>
      <c r="P341" s="58"/>
      <c r="Q341" s="58"/>
    </row>
    <row r="342" spans="12:17" s="26" customFormat="1" x14ac:dyDescent="0.25">
      <c r="L342" s="58"/>
      <c r="M342" s="58"/>
      <c r="N342" s="58"/>
      <c r="O342" s="58"/>
      <c r="P342" s="58"/>
      <c r="Q342" s="58"/>
    </row>
    <row r="343" spans="12:17" s="26" customFormat="1" x14ac:dyDescent="0.25">
      <c r="L343" s="58"/>
      <c r="M343" s="58"/>
      <c r="N343" s="58"/>
      <c r="O343" s="58"/>
      <c r="P343" s="58"/>
      <c r="Q343" s="58"/>
    </row>
    <row r="344" spans="12:17" s="26" customFormat="1" x14ac:dyDescent="0.25">
      <c r="L344" s="58"/>
      <c r="M344" s="58"/>
      <c r="N344" s="58"/>
      <c r="O344" s="58"/>
      <c r="P344" s="58"/>
      <c r="Q344" s="58"/>
    </row>
    <row r="345" spans="12:17" s="26" customFormat="1" x14ac:dyDescent="0.25">
      <c r="L345" s="58"/>
      <c r="M345" s="58"/>
      <c r="N345" s="58"/>
      <c r="O345" s="58"/>
      <c r="P345" s="58"/>
      <c r="Q345" s="58"/>
    </row>
    <row r="346" spans="12:17" s="26" customFormat="1" x14ac:dyDescent="0.25">
      <c r="L346" s="58"/>
      <c r="M346" s="58"/>
      <c r="N346" s="58"/>
      <c r="O346" s="58"/>
      <c r="P346" s="58"/>
      <c r="Q346" s="58"/>
    </row>
    <row r="347" spans="12:17" s="26" customFormat="1" x14ac:dyDescent="0.25">
      <c r="L347" s="58"/>
      <c r="M347" s="58"/>
      <c r="N347" s="58"/>
      <c r="O347" s="58"/>
      <c r="P347" s="58"/>
      <c r="Q347" s="58"/>
    </row>
    <row r="348" spans="12:17" s="26" customFormat="1" x14ac:dyDescent="0.25">
      <c r="L348" s="58"/>
      <c r="M348" s="58"/>
      <c r="N348" s="58"/>
      <c r="O348" s="58"/>
      <c r="P348" s="58"/>
      <c r="Q348" s="58"/>
    </row>
    <row r="349" spans="12:17" s="26" customFormat="1" x14ac:dyDescent="0.25">
      <c r="L349" s="58"/>
      <c r="M349" s="58"/>
      <c r="N349" s="58"/>
      <c r="O349" s="58"/>
      <c r="P349" s="58"/>
      <c r="Q349" s="58"/>
    </row>
    <row r="350" spans="12:17" s="26" customFormat="1" x14ac:dyDescent="0.25">
      <c r="L350" s="58"/>
      <c r="M350" s="58"/>
      <c r="N350" s="58"/>
      <c r="O350" s="58"/>
      <c r="P350" s="58"/>
      <c r="Q350" s="58"/>
    </row>
    <row r="351" spans="12:17" s="26" customFormat="1" x14ac:dyDescent="0.25">
      <c r="L351" s="58"/>
      <c r="M351" s="58"/>
      <c r="N351" s="58"/>
      <c r="O351" s="58"/>
      <c r="P351" s="58"/>
      <c r="Q351" s="58"/>
    </row>
    <row r="352" spans="12:17" s="26" customFormat="1" x14ac:dyDescent="0.25">
      <c r="L352" s="58"/>
      <c r="M352" s="58"/>
      <c r="N352" s="58"/>
      <c r="O352" s="58"/>
      <c r="P352" s="58"/>
      <c r="Q352" s="58"/>
    </row>
    <row r="353" spans="12:17" s="26" customFormat="1" x14ac:dyDescent="0.25">
      <c r="L353" s="58"/>
      <c r="M353" s="58"/>
      <c r="N353" s="58"/>
      <c r="O353" s="58"/>
      <c r="P353" s="58"/>
      <c r="Q353" s="58"/>
    </row>
    <row r="354" spans="12:17" s="26" customFormat="1" x14ac:dyDescent="0.25">
      <c r="L354" s="58"/>
      <c r="M354" s="58"/>
      <c r="N354" s="58"/>
      <c r="O354" s="58"/>
      <c r="P354" s="58"/>
      <c r="Q354" s="58"/>
    </row>
    <row r="355" spans="12:17" s="26" customFormat="1" x14ac:dyDescent="0.25">
      <c r="L355" s="58"/>
      <c r="M355" s="58"/>
      <c r="N355" s="58"/>
      <c r="O355" s="58"/>
      <c r="P355" s="58"/>
      <c r="Q355" s="58"/>
    </row>
    <row r="356" spans="12:17" s="26" customFormat="1" x14ac:dyDescent="0.25">
      <c r="L356" s="58"/>
      <c r="M356" s="58"/>
      <c r="N356" s="58"/>
      <c r="O356" s="58"/>
      <c r="P356" s="58"/>
      <c r="Q356" s="58"/>
    </row>
    <row r="357" spans="12:17" s="26" customFormat="1" x14ac:dyDescent="0.25">
      <c r="L357" s="58"/>
      <c r="M357" s="58"/>
      <c r="N357" s="58"/>
      <c r="O357" s="58"/>
      <c r="P357" s="58"/>
      <c r="Q357" s="58"/>
    </row>
    <row r="358" spans="12:17" s="26" customFormat="1" x14ac:dyDescent="0.25">
      <c r="L358" s="58"/>
      <c r="M358" s="58"/>
      <c r="N358" s="58"/>
      <c r="O358" s="58"/>
      <c r="P358" s="58"/>
      <c r="Q358" s="58"/>
    </row>
    <row r="359" spans="12:17" s="26" customFormat="1" x14ac:dyDescent="0.25">
      <c r="L359" s="58"/>
      <c r="M359" s="58"/>
      <c r="N359" s="58"/>
      <c r="O359" s="58"/>
      <c r="P359" s="58"/>
      <c r="Q359" s="58"/>
    </row>
    <row r="360" spans="12:17" s="26" customFormat="1" x14ac:dyDescent="0.25">
      <c r="L360" s="58"/>
      <c r="M360" s="58"/>
      <c r="N360" s="58"/>
      <c r="O360" s="58"/>
      <c r="P360" s="58"/>
      <c r="Q360" s="58"/>
    </row>
    <row r="361" spans="12:17" s="26" customFormat="1" x14ac:dyDescent="0.25">
      <c r="L361" s="58"/>
      <c r="M361" s="58"/>
      <c r="N361" s="58"/>
      <c r="O361" s="58"/>
      <c r="P361" s="58"/>
      <c r="Q361" s="58"/>
    </row>
    <row r="362" spans="12:17" s="26" customFormat="1" x14ac:dyDescent="0.25">
      <c r="L362" s="58"/>
      <c r="M362" s="58"/>
      <c r="N362" s="58"/>
      <c r="O362" s="58"/>
      <c r="P362" s="58"/>
      <c r="Q362" s="58"/>
    </row>
    <row r="363" spans="12:17" s="26" customFormat="1" x14ac:dyDescent="0.25">
      <c r="L363" s="58"/>
      <c r="M363" s="58"/>
      <c r="N363" s="58"/>
      <c r="O363" s="58"/>
      <c r="P363" s="58"/>
      <c r="Q363" s="58"/>
    </row>
    <row r="364" spans="12:17" s="26" customFormat="1" x14ac:dyDescent="0.25">
      <c r="L364" s="58"/>
      <c r="M364" s="58"/>
      <c r="N364" s="58"/>
      <c r="O364" s="58"/>
      <c r="P364" s="58"/>
      <c r="Q364" s="58"/>
    </row>
    <row r="365" spans="12:17" s="26" customFormat="1" x14ac:dyDescent="0.25">
      <c r="L365" s="58"/>
      <c r="M365" s="58"/>
      <c r="N365" s="58"/>
      <c r="O365" s="58"/>
      <c r="P365" s="58"/>
      <c r="Q365" s="58"/>
    </row>
    <row r="366" spans="12:17" s="26" customFormat="1" x14ac:dyDescent="0.25">
      <c r="L366" s="58"/>
      <c r="M366" s="58"/>
      <c r="N366" s="58"/>
      <c r="O366" s="58"/>
      <c r="P366" s="58"/>
      <c r="Q366" s="58"/>
    </row>
    <row r="367" spans="12:17" s="26" customFormat="1" x14ac:dyDescent="0.25">
      <c r="L367" s="58"/>
      <c r="M367" s="58"/>
      <c r="N367" s="58"/>
      <c r="O367" s="58"/>
      <c r="P367" s="58"/>
      <c r="Q367" s="58"/>
    </row>
    <row r="368" spans="12:17" s="26" customFormat="1" x14ac:dyDescent="0.25">
      <c r="L368" s="58"/>
      <c r="M368" s="58"/>
      <c r="N368" s="58"/>
      <c r="O368" s="58"/>
      <c r="P368" s="58"/>
      <c r="Q368" s="58"/>
    </row>
    <row r="369" spans="12:17" s="26" customFormat="1" x14ac:dyDescent="0.25">
      <c r="L369" s="58"/>
      <c r="M369" s="58"/>
      <c r="N369" s="58"/>
      <c r="O369" s="58"/>
      <c r="P369" s="58"/>
      <c r="Q369" s="58"/>
    </row>
    <row r="370" spans="12:17" s="26" customFormat="1" x14ac:dyDescent="0.25">
      <c r="L370" s="58"/>
      <c r="M370" s="58"/>
      <c r="N370" s="58"/>
      <c r="O370" s="58"/>
      <c r="P370" s="58"/>
      <c r="Q370" s="58"/>
    </row>
    <row r="371" spans="12:17" s="26" customFormat="1" x14ac:dyDescent="0.25">
      <c r="L371" s="58"/>
      <c r="M371" s="58"/>
      <c r="N371" s="58"/>
      <c r="O371" s="58"/>
      <c r="P371" s="58"/>
      <c r="Q371" s="58"/>
    </row>
    <row r="372" spans="12:17" s="26" customFormat="1" x14ac:dyDescent="0.25">
      <c r="L372" s="58"/>
      <c r="M372" s="58"/>
      <c r="N372" s="58"/>
      <c r="O372" s="58"/>
      <c r="P372" s="58"/>
      <c r="Q372" s="58"/>
    </row>
    <row r="373" spans="12:17" s="26" customFormat="1" x14ac:dyDescent="0.25">
      <c r="L373" s="58"/>
      <c r="M373" s="58"/>
      <c r="N373" s="58"/>
      <c r="O373" s="58"/>
      <c r="P373" s="58"/>
      <c r="Q373" s="58"/>
    </row>
    <row r="374" spans="12:17" s="26" customFormat="1" x14ac:dyDescent="0.25">
      <c r="L374" s="58"/>
      <c r="M374" s="58"/>
      <c r="N374" s="58"/>
      <c r="O374" s="58"/>
      <c r="P374" s="58"/>
      <c r="Q374" s="58"/>
    </row>
    <row r="375" spans="12:17" s="26" customFormat="1" x14ac:dyDescent="0.25">
      <c r="L375" s="58"/>
      <c r="M375" s="58"/>
      <c r="N375" s="58"/>
      <c r="O375" s="58"/>
      <c r="P375" s="58"/>
      <c r="Q375" s="58"/>
    </row>
    <row r="376" spans="12:17" s="26" customFormat="1" x14ac:dyDescent="0.25">
      <c r="L376" s="58"/>
      <c r="M376" s="58"/>
      <c r="N376" s="58"/>
      <c r="O376" s="58"/>
      <c r="P376" s="58"/>
      <c r="Q376" s="58"/>
    </row>
    <row r="377" spans="12:17" s="26" customFormat="1" x14ac:dyDescent="0.25">
      <c r="L377" s="58"/>
      <c r="M377" s="58"/>
      <c r="N377" s="58"/>
      <c r="O377" s="58"/>
      <c r="P377" s="58"/>
      <c r="Q377" s="58"/>
    </row>
    <row r="378" spans="12:17" s="26" customFormat="1" x14ac:dyDescent="0.25">
      <c r="L378" s="58"/>
      <c r="M378" s="58"/>
      <c r="N378" s="58"/>
      <c r="O378" s="58"/>
      <c r="P378" s="58"/>
      <c r="Q378" s="58"/>
    </row>
    <row r="379" spans="12:17" s="26" customFormat="1" x14ac:dyDescent="0.25">
      <c r="L379" s="58"/>
      <c r="M379" s="58"/>
      <c r="N379" s="58"/>
      <c r="O379" s="58"/>
      <c r="P379" s="58"/>
      <c r="Q379" s="58"/>
    </row>
    <row r="380" spans="12:17" s="26" customFormat="1" x14ac:dyDescent="0.25">
      <c r="L380" s="58"/>
      <c r="M380" s="58"/>
      <c r="N380" s="58"/>
      <c r="O380" s="58"/>
      <c r="P380" s="58"/>
      <c r="Q380" s="58"/>
    </row>
    <row r="381" spans="12:17" s="26" customFormat="1" x14ac:dyDescent="0.25">
      <c r="L381" s="58"/>
      <c r="M381" s="58"/>
      <c r="N381" s="58"/>
      <c r="O381" s="58"/>
      <c r="P381" s="58"/>
      <c r="Q381" s="58"/>
    </row>
    <row r="382" spans="12:17" s="26" customFormat="1" x14ac:dyDescent="0.25">
      <c r="L382" s="58"/>
      <c r="M382" s="58"/>
      <c r="N382" s="58"/>
      <c r="O382" s="58"/>
      <c r="P382" s="58"/>
      <c r="Q382" s="58"/>
    </row>
    <row r="383" spans="12:17" s="26" customFormat="1" x14ac:dyDescent="0.25">
      <c r="L383" s="58"/>
      <c r="M383" s="58"/>
      <c r="N383" s="58"/>
      <c r="O383" s="58"/>
      <c r="P383" s="58"/>
      <c r="Q383" s="58"/>
    </row>
    <row r="384" spans="12:17" s="26" customFormat="1" x14ac:dyDescent="0.25">
      <c r="L384" s="58"/>
      <c r="M384" s="58"/>
      <c r="N384" s="58"/>
      <c r="O384" s="58"/>
      <c r="P384" s="58"/>
      <c r="Q384" s="58"/>
    </row>
    <row r="385" spans="12:17" s="26" customFormat="1" x14ac:dyDescent="0.25">
      <c r="L385" s="58"/>
      <c r="M385" s="58"/>
      <c r="N385" s="58"/>
      <c r="O385" s="58"/>
      <c r="P385" s="58"/>
      <c r="Q385" s="58"/>
    </row>
    <row r="386" spans="12:17" s="26" customFormat="1" x14ac:dyDescent="0.25">
      <c r="L386" s="58"/>
      <c r="M386" s="58"/>
      <c r="N386" s="58"/>
      <c r="O386" s="58"/>
      <c r="P386" s="58"/>
      <c r="Q386" s="58"/>
    </row>
    <row r="387" spans="12:17" s="26" customFormat="1" x14ac:dyDescent="0.25">
      <c r="L387" s="58"/>
      <c r="M387" s="58"/>
      <c r="N387" s="58"/>
      <c r="O387" s="58"/>
      <c r="P387" s="58"/>
      <c r="Q387" s="58"/>
    </row>
    <row r="388" spans="12:17" s="26" customFormat="1" x14ac:dyDescent="0.25">
      <c r="L388" s="58"/>
      <c r="M388" s="58"/>
      <c r="N388" s="58"/>
      <c r="O388" s="58"/>
      <c r="P388" s="58"/>
      <c r="Q388" s="58"/>
    </row>
    <row r="389" spans="12:17" s="26" customFormat="1" x14ac:dyDescent="0.25">
      <c r="L389" s="58"/>
      <c r="M389" s="58"/>
      <c r="N389" s="58"/>
      <c r="O389" s="58"/>
      <c r="P389" s="58"/>
      <c r="Q389" s="58"/>
    </row>
    <row r="390" spans="12:17" s="26" customFormat="1" x14ac:dyDescent="0.25">
      <c r="L390" s="58"/>
      <c r="M390" s="58"/>
      <c r="N390" s="58"/>
      <c r="O390" s="58"/>
      <c r="P390" s="58"/>
      <c r="Q390" s="58"/>
    </row>
    <row r="391" spans="12:17" s="26" customFormat="1" x14ac:dyDescent="0.25">
      <c r="L391" s="58"/>
      <c r="M391" s="58"/>
      <c r="N391" s="58"/>
      <c r="O391" s="58"/>
      <c r="P391" s="58"/>
      <c r="Q391" s="58"/>
    </row>
    <row r="392" spans="12:17" s="26" customFormat="1" x14ac:dyDescent="0.25">
      <c r="L392" s="58"/>
      <c r="M392" s="58"/>
      <c r="N392" s="58"/>
      <c r="O392" s="58"/>
      <c r="P392" s="58"/>
      <c r="Q392" s="58"/>
    </row>
    <row r="393" spans="12:17" s="26" customFormat="1" x14ac:dyDescent="0.25">
      <c r="L393" s="58"/>
      <c r="M393" s="58"/>
      <c r="N393" s="58"/>
      <c r="O393" s="58"/>
      <c r="P393" s="58"/>
      <c r="Q393" s="58"/>
    </row>
    <row r="394" spans="12:17" s="26" customFormat="1" x14ac:dyDescent="0.25">
      <c r="L394" s="58"/>
      <c r="M394" s="58"/>
      <c r="N394" s="58"/>
      <c r="O394" s="58"/>
      <c r="P394" s="58"/>
      <c r="Q394" s="58"/>
    </row>
    <row r="395" spans="12:17" s="26" customFormat="1" x14ac:dyDescent="0.25">
      <c r="L395" s="58"/>
      <c r="M395" s="58"/>
      <c r="N395" s="58"/>
      <c r="O395" s="58"/>
      <c r="P395" s="58"/>
      <c r="Q395" s="58"/>
    </row>
    <row r="396" spans="12:17" s="26" customFormat="1" x14ac:dyDescent="0.25">
      <c r="L396" s="58"/>
      <c r="M396" s="58"/>
      <c r="N396" s="58"/>
      <c r="O396" s="58"/>
      <c r="P396" s="58"/>
      <c r="Q396" s="58"/>
    </row>
    <row r="397" spans="12:17" s="26" customFormat="1" x14ac:dyDescent="0.25">
      <c r="L397" s="58"/>
      <c r="M397" s="58"/>
      <c r="N397" s="58"/>
      <c r="O397" s="58"/>
      <c r="P397" s="58"/>
      <c r="Q397" s="58"/>
    </row>
    <row r="398" spans="12:17" s="26" customFormat="1" x14ac:dyDescent="0.25">
      <c r="L398" s="58"/>
      <c r="M398" s="58"/>
      <c r="N398" s="58"/>
      <c r="O398" s="58"/>
      <c r="P398" s="58"/>
      <c r="Q398" s="58"/>
    </row>
    <row r="399" spans="12:17" s="26" customFormat="1" x14ac:dyDescent="0.25">
      <c r="L399" s="58"/>
      <c r="M399" s="58"/>
      <c r="N399" s="58"/>
      <c r="O399" s="58"/>
      <c r="P399" s="58"/>
      <c r="Q399" s="58"/>
    </row>
    <row r="400" spans="12:17" s="26" customFormat="1" x14ac:dyDescent="0.25">
      <c r="L400" s="58"/>
      <c r="M400" s="58"/>
      <c r="N400" s="58"/>
      <c r="O400" s="58"/>
      <c r="P400" s="58"/>
      <c r="Q400" s="58"/>
    </row>
    <row r="401" spans="12:17" s="26" customFormat="1" x14ac:dyDescent="0.25">
      <c r="L401" s="58"/>
      <c r="M401" s="58"/>
      <c r="N401" s="58"/>
      <c r="O401" s="58"/>
      <c r="P401" s="58"/>
      <c r="Q401" s="58"/>
    </row>
    <row r="402" spans="12:17" s="26" customFormat="1" x14ac:dyDescent="0.25">
      <c r="L402" s="58"/>
      <c r="M402" s="58"/>
      <c r="N402" s="58"/>
      <c r="O402" s="58"/>
      <c r="P402" s="58"/>
      <c r="Q402" s="58"/>
    </row>
    <row r="403" spans="12:17" s="26" customFormat="1" x14ac:dyDescent="0.25">
      <c r="L403" s="58"/>
      <c r="M403" s="58"/>
      <c r="N403" s="58"/>
      <c r="O403" s="58"/>
      <c r="P403" s="58"/>
      <c r="Q403" s="58"/>
    </row>
    <row r="404" spans="12:17" s="26" customFormat="1" x14ac:dyDescent="0.25">
      <c r="L404" s="58"/>
      <c r="M404" s="58"/>
      <c r="N404" s="58"/>
      <c r="O404" s="58"/>
      <c r="P404" s="58"/>
      <c r="Q404" s="58"/>
    </row>
    <row r="405" spans="12:17" s="26" customFormat="1" x14ac:dyDescent="0.25">
      <c r="L405" s="58"/>
      <c r="M405" s="58"/>
      <c r="N405" s="58"/>
      <c r="O405" s="58"/>
      <c r="P405" s="58"/>
      <c r="Q405" s="58"/>
    </row>
    <row r="406" spans="12:17" s="26" customFormat="1" x14ac:dyDescent="0.25">
      <c r="L406" s="58"/>
      <c r="M406" s="58"/>
      <c r="N406" s="58"/>
      <c r="O406" s="58"/>
      <c r="P406" s="58"/>
      <c r="Q406" s="58"/>
    </row>
    <row r="407" spans="12:17" s="26" customFormat="1" x14ac:dyDescent="0.25">
      <c r="L407" s="58"/>
      <c r="M407" s="58"/>
      <c r="N407" s="58"/>
      <c r="O407" s="58"/>
      <c r="P407" s="58"/>
      <c r="Q407" s="58"/>
    </row>
    <row r="408" spans="12:17" s="26" customFormat="1" x14ac:dyDescent="0.25">
      <c r="L408" s="58"/>
      <c r="M408" s="58"/>
      <c r="N408" s="58"/>
      <c r="O408" s="58"/>
      <c r="P408" s="58"/>
      <c r="Q408" s="58"/>
    </row>
    <row r="409" spans="12:17" s="26" customFormat="1" x14ac:dyDescent="0.25">
      <c r="L409" s="58"/>
      <c r="M409" s="58"/>
      <c r="N409" s="58"/>
      <c r="O409" s="58"/>
      <c r="P409" s="58"/>
      <c r="Q409" s="58"/>
    </row>
    <row r="410" spans="12:17" s="26" customFormat="1" x14ac:dyDescent="0.25">
      <c r="L410" s="58"/>
      <c r="M410" s="58"/>
      <c r="N410" s="58"/>
      <c r="O410" s="58"/>
      <c r="P410" s="58"/>
      <c r="Q410" s="58"/>
    </row>
    <row r="411" spans="12:17" s="26" customFormat="1" x14ac:dyDescent="0.25">
      <c r="L411" s="58"/>
      <c r="M411" s="58"/>
      <c r="N411" s="58"/>
      <c r="O411" s="58"/>
      <c r="P411" s="58"/>
      <c r="Q411" s="58"/>
    </row>
    <row r="412" spans="12:17" s="26" customFormat="1" x14ac:dyDescent="0.25">
      <c r="L412" s="58"/>
      <c r="M412" s="58"/>
      <c r="N412" s="58"/>
      <c r="O412" s="58"/>
      <c r="P412" s="58"/>
      <c r="Q412" s="58"/>
    </row>
    <row r="413" spans="12:17" s="26" customFormat="1" x14ac:dyDescent="0.25">
      <c r="L413" s="58"/>
      <c r="M413" s="58"/>
      <c r="N413" s="58"/>
      <c r="O413" s="58"/>
      <c r="P413" s="58"/>
      <c r="Q413" s="58"/>
    </row>
    <row r="414" spans="12:17" s="26" customFormat="1" x14ac:dyDescent="0.25">
      <c r="L414" s="58"/>
      <c r="M414" s="58"/>
      <c r="N414" s="58"/>
      <c r="O414" s="58"/>
      <c r="P414" s="58"/>
      <c r="Q414" s="58"/>
    </row>
    <row r="415" spans="12:17" s="26" customFormat="1" x14ac:dyDescent="0.25">
      <c r="L415" s="58"/>
      <c r="M415" s="58"/>
      <c r="N415" s="58"/>
      <c r="O415" s="58"/>
      <c r="P415" s="58"/>
      <c r="Q415" s="58"/>
    </row>
    <row r="416" spans="12:17" s="26" customFormat="1" x14ac:dyDescent="0.25">
      <c r="L416" s="58"/>
      <c r="M416" s="58"/>
      <c r="N416" s="58"/>
      <c r="O416" s="58"/>
      <c r="P416" s="58"/>
      <c r="Q416" s="58"/>
    </row>
    <row r="417" spans="12:17" s="26" customFormat="1" x14ac:dyDescent="0.25">
      <c r="L417" s="58"/>
      <c r="M417" s="58"/>
      <c r="N417" s="58"/>
      <c r="O417" s="58"/>
      <c r="P417" s="58"/>
      <c r="Q417" s="58"/>
    </row>
    <row r="418" spans="12:17" s="26" customFormat="1" x14ac:dyDescent="0.25">
      <c r="L418" s="58"/>
      <c r="M418" s="58"/>
      <c r="N418" s="58"/>
      <c r="O418" s="58"/>
      <c r="P418" s="58"/>
      <c r="Q418" s="58"/>
    </row>
    <row r="419" spans="12:17" s="26" customFormat="1" x14ac:dyDescent="0.25">
      <c r="L419" s="58"/>
      <c r="M419" s="58"/>
      <c r="N419" s="58"/>
      <c r="O419" s="58"/>
      <c r="P419" s="58"/>
      <c r="Q419" s="58"/>
    </row>
    <row r="420" spans="12:17" s="26" customFormat="1" x14ac:dyDescent="0.25">
      <c r="L420" s="58"/>
      <c r="M420" s="58"/>
      <c r="N420" s="58"/>
      <c r="O420" s="58"/>
      <c r="P420" s="58"/>
      <c r="Q420" s="58"/>
    </row>
    <row r="421" spans="12:17" s="26" customFormat="1" x14ac:dyDescent="0.25">
      <c r="L421" s="58"/>
      <c r="M421" s="58"/>
      <c r="N421" s="58"/>
      <c r="O421" s="58"/>
      <c r="P421" s="58"/>
      <c r="Q421" s="58"/>
    </row>
    <row r="422" spans="12:17" s="26" customFormat="1" x14ac:dyDescent="0.25">
      <c r="L422" s="58"/>
      <c r="M422" s="58"/>
      <c r="N422" s="58"/>
      <c r="O422" s="58"/>
      <c r="P422" s="58"/>
      <c r="Q422" s="58"/>
    </row>
    <row r="423" spans="12:17" s="26" customFormat="1" x14ac:dyDescent="0.25">
      <c r="L423" s="58"/>
      <c r="M423" s="58"/>
      <c r="N423" s="58"/>
      <c r="O423" s="58"/>
      <c r="P423" s="58"/>
      <c r="Q423" s="58"/>
    </row>
    <row r="424" spans="12:17" s="26" customFormat="1" x14ac:dyDescent="0.25">
      <c r="L424" s="58"/>
      <c r="M424" s="58"/>
      <c r="N424" s="58"/>
      <c r="O424" s="58"/>
      <c r="P424" s="58"/>
      <c r="Q424" s="58"/>
    </row>
    <row r="425" spans="12:17" s="26" customFormat="1" x14ac:dyDescent="0.25">
      <c r="L425" s="58"/>
      <c r="M425" s="58"/>
      <c r="N425" s="58"/>
      <c r="O425" s="58"/>
      <c r="P425" s="58"/>
      <c r="Q425" s="58"/>
    </row>
    <row r="426" spans="12:17" s="26" customFormat="1" x14ac:dyDescent="0.25">
      <c r="L426" s="58"/>
      <c r="M426" s="58"/>
      <c r="N426" s="58"/>
      <c r="O426" s="58"/>
      <c r="P426" s="58"/>
      <c r="Q426" s="58"/>
    </row>
    <row r="427" spans="12:17" s="26" customFormat="1" x14ac:dyDescent="0.25">
      <c r="L427" s="58"/>
      <c r="M427" s="58"/>
      <c r="N427" s="58"/>
      <c r="O427" s="58"/>
      <c r="P427" s="58"/>
      <c r="Q427" s="58"/>
    </row>
    <row r="428" spans="12:17" s="26" customFormat="1" x14ac:dyDescent="0.25">
      <c r="L428" s="58"/>
      <c r="M428" s="58"/>
      <c r="N428" s="58"/>
      <c r="O428" s="58"/>
      <c r="P428" s="58"/>
      <c r="Q428" s="58"/>
    </row>
    <row r="429" spans="12:17" s="26" customFormat="1" x14ac:dyDescent="0.25">
      <c r="L429" s="58"/>
      <c r="M429" s="58"/>
      <c r="N429" s="58"/>
      <c r="O429" s="58"/>
      <c r="P429" s="58"/>
      <c r="Q429" s="58"/>
    </row>
    <row r="430" spans="12:17" s="26" customFormat="1" x14ac:dyDescent="0.25">
      <c r="L430" s="58"/>
      <c r="M430" s="58"/>
      <c r="N430" s="58"/>
      <c r="O430" s="58"/>
      <c r="P430" s="58"/>
      <c r="Q430" s="58"/>
    </row>
    <row r="431" spans="12:17" s="26" customFormat="1" x14ac:dyDescent="0.25">
      <c r="L431" s="58"/>
      <c r="M431" s="58"/>
      <c r="N431" s="58"/>
      <c r="O431" s="58"/>
      <c r="P431" s="58"/>
      <c r="Q431" s="58"/>
    </row>
    <row r="432" spans="12:17" s="26" customFormat="1" x14ac:dyDescent="0.25">
      <c r="L432" s="58"/>
      <c r="M432" s="58"/>
      <c r="N432" s="58"/>
      <c r="O432" s="58"/>
      <c r="P432" s="58"/>
      <c r="Q432" s="58"/>
    </row>
    <row r="433" spans="12:17" s="26" customFormat="1" x14ac:dyDescent="0.25">
      <c r="L433" s="58"/>
      <c r="M433" s="58"/>
      <c r="N433" s="58"/>
      <c r="O433" s="58"/>
      <c r="P433" s="58"/>
      <c r="Q433" s="58"/>
    </row>
    <row r="434" spans="12:17" s="26" customFormat="1" x14ac:dyDescent="0.25">
      <c r="L434" s="58"/>
      <c r="M434" s="58"/>
      <c r="N434" s="58"/>
      <c r="O434" s="58"/>
      <c r="P434" s="58"/>
      <c r="Q434" s="58"/>
    </row>
    <row r="435" spans="12:17" s="26" customFormat="1" x14ac:dyDescent="0.25">
      <c r="L435" s="58"/>
      <c r="M435" s="58"/>
      <c r="N435" s="58"/>
      <c r="O435" s="58"/>
      <c r="P435" s="58"/>
      <c r="Q435" s="58"/>
    </row>
    <row r="436" spans="12:17" s="26" customFormat="1" x14ac:dyDescent="0.25">
      <c r="L436" s="58"/>
      <c r="M436" s="58"/>
      <c r="N436" s="58"/>
      <c r="O436" s="58"/>
      <c r="P436" s="58"/>
      <c r="Q436" s="58"/>
    </row>
    <row r="437" spans="12:17" s="26" customFormat="1" x14ac:dyDescent="0.25">
      <c r="L437" s="58"/>
      <c r="M437" s="58"/>
      <c r="N437" s="58"/>
      <c r="O437" s="58"/>
      <c r="P437" s="58"/>
      <c r="Q437" s="58"/>
    </row>
    <row r="438" spans="12:17" s="26" customFormat="1" x14ac:dyDescent="0.25">
      <c r="L438" s="58"/>
      <c r="M438" s="58"/>
      <c r="N438" s="58"/>
      <c r="O438" s="58"/>
      <c r="P438" s="58"/>
      <c r="Q438" s="58"/>
    </row>
    <row r="439" spans="12:17" s="26" customFormat="1" x14ac:dyDescent="0.25">
      <c r="L439" s="58"/>
      <c r="M439" s="58"/>
      <c r="N439" s="58"/>
      <c r="O439" s="58"/>
      <c r="P439" s="58"/>
      <c r="Q439" s="58"/>
    </row>
    <row r="440" spans="12:17" s="26" customFormat="1" x14ac:dyDescent="0.25">
      <c r="L440" s="58"/>
      <c r="M440" s="58"/>
      <c r="N440" s="58"/>
      <c r="O440" s="58"/>
      <c r="P440" s="58"/>
      <c r="Q440" s="58"/>
    </row>
    <row r="441" spans="12:17" s="26" customFormat="1" x14ac:dyDescent="0.25">
      <c r="L441" s="58"/>
      <c r="M441" s="58"/>
      <c r="N441" s="58"/>
      <c r="O441" s="58"/>
      <c r="P441" s="58"/>
      <c r="Q441" s="58"/>
    </row>
    <row r="442" spans="12:17" s="26" customFormat="1" x14ac:dyDescent="0.25">
      <c r="L442" s="58"/>
      <c r="M442" s="58"/>
      <c r="N442" s="58"/>
      <c r="O442" s="58"/>
      <c r="P442" s="58"/>
      <c r="Q442" s="58"/>
    </row>
    <row r="443" spans="12:17" s="26" customFormat="1" x14ac:dyDescent="0.25">
      <c r="L443" s="58"/>
      <c r="M443" s="58"/>
      <c r="N443" s="58"/>
      <c r="O443" s="58"/>
      <c r="P443" s="58"/>
      <c r="Q443" s="58"/>
    </row>
    <row r="444" spans="12:17" s="26" customFormat="1" x14ac:dyDescent="0.25">
      <c r="L444" s="58"/>
      <c r="M444" s="58"/>
      <c r="N444" s="58"/>
      <c r="O444" s="58"/>
      <c r="P444" s="58"/>
      <c r="Q444" s="58"/>
    </row>
    <row r="445" spans="12:17" s="26" customFormat="1" x14ac:dyDescent="0.25">
      <c r="L445" s="58"/>
      <c r="M445" s="58"/>
      <c r="N445" s="58"/>
      <c r="O445" s="58"/>
      <c r="P445" s="58"/>
      <c r="Q445" s="58"/>
    </row>
    <row r="446" spans="12:17" s="26" customFormat="1" x14ac:dyDescent="0.25">
      <c r="L446" s="58"/>
      <c r="M446" s="58"/>
      <c r="N446" s="58"/>
      <c r="O446" s="58"/>
      <c r="P446" s="58"/>
      <c r="Q446" s="58"/>
    </row>
    <row r="447" spans="12:17" s="26" customFormat="1" x14ac:dyDescent="0.25">
      <c r="L447" s="58"/>
      <c r="M447" s="58"/>
      <c r="N447" s="58"/>
      <c r="O447" s="58"/>
      <c r="P447" s="58"/>
      <c r="Q447" s="58"/>
    </row>
    <row r="448" spans="12:17" s="26" customFormat="1" x14ac:dyDescent="0.25">
      <c r="L448" s="58"/>
      <c r="M448" s="58"/>
      <c r="N448" s="58"/>
      <c r="O448" s="58"/>
      <c r="P448" s="58"/>
      <c r="Q448" s="58"/>
    </row>
    <row r="449" spans="12:17" s="26" customFormat="1" x14ac:dyDescent="0.25">
      <c r="L449" s="58"/>
      <c r="M449" s="58"/>
      <c r="N449" s="58"/>
      <c r="O449" s="58"/>
      <c r="P449" s="58"/>
      <c r="Q449" s="58"/>
    </row>
    <row r="450" spans="12:17" s="26" customFormat="1" x14ac:dyDescent="0.25">
      <c r="L450" s="58"/>
      <c r="M450" s="58"/>
      <c r="N450" s="58"/>
      <c r="O450" s="58"/>
      <c r="P450" s="58"/>
      <c r="Q450" s="58"/>
    </row>
    <row r="451" spans="12:17" s="26" customFormat="1" x14ac:dyDescent="0.25">
      <c r="L451" s="58"/>
      <c r="M451" s="58"/>
      <c r="N451" s="58"/>
      <c r="O451" s="58"/>
      <c r="P451" s="58"/>
      <c r="Q451" s="58"/>
    </row>
    <row r="452" spans="12:17" s="26" customFormat="1" x14ac:dyDescent="0.25">
      <c r="L452" s="58"/>
      <c r="M452" s="58"/>
      <c r="N452" s="58"/>
      <c r="O452" s="58"/>
      <c r="P452" s="58"/>
      <c r="Q452" s="58"/>
    </row>
    <row r="453" spans="12:17" s="26" customFormat="1" x14ac:dyDescent="0.25">
      <c r="L453" s="58"/>
      <c r="M453" s="58"/>
      <c r="N453" s="58"/>
      <c r="O453" s="58"/>
      <c r="P453" s="58"/>
      <c r="Q453" s="58"/>
    </row>
    <row r="454" spans="12:17" s="26" customFormat="1" x14ac:dyDescent="0.25">
      <c r="L454" s="58"/>
      <c r="M454" s="58"/>
      <c r="N454" s="58"/>
      <c r="O454" s="58"/>
      <c r="P454" s="58"/>
      <c r="Q454" s="58"/>
    </row>
    <row r="455" spans="12:17" s="26" customFormat="1" x14ac:dyDescent="0.25">
      <c r="L455" s="58"/>
      <c r="M455" s="58"/>
      <c r="N455" s="58"/>
      <c r="O455" s="58"/>
      <c r="P455" s="58"/>
      <c r="Q455" s="58"/>
    </row>
    <row r="456" spans="12:17" s="26" customFormat="1" x14ac:dyDescent="0.25">
      <c r="L456" s="58"/>
      <c r="M456" s="58"/>
      <c r="N456" s="58"/>
      <c r="O456" s="58"/>
      <c r="P456" s="58"/>
      <c r="Q456" s="58"/>
    </row>
    <row r="457" spans="12:17" s="26" customFormat="1" x14ac:dyDescent="0.25">
      <c r="L457" s="58"/>
      <c r="M457" s="58"/>
      <c r="N457" s="58"/>
      <c r="O457" s="58"/>
      <c r="P457" s="58"/>
      <c r="Q457" s="58"/>
    </row>
    <row r="458" spans="12:17" s="26" customFormat="1" x14ac:dyDescent="0.25">
      <c r="L458" s="58"/>
      <c r="M458" s="58"/>
      <c r="N458" s="58"/>
      <c r="O458" s="58"/>
      <c r="P458" s="58"/>
      <c r="Q458" s="58"/>
    </row>
    <row r="459" spans="12:17" s="26" customFormat="1" x14ac:dyDescent="0.25">
      <c r="L459" s="58"/>
      <c r="M459" s="58"/>
      <c r="N459" s="58"/>
      <c r="O459" s="58"/>
      <c r="P459" s="58"/>
      <c r="Q459" s="58"/>
    </row>
    <row r="460" spans="12:17" s="26" customFormat="1" x14ac:dyDescent="0.25">
      <c r="L460" s="58"/>
      <c r="M460" s="58"/>
      <c r="N460" s="58"/>
      <c r="O460" s="58"/>
      <c r="P460" s="58"/>
      <c r="Q460" s="58"/>
    </row>
    <row r="461" spans="12:17" s="26" customFormat="1" x14ac:dyDescent="0.25">
      <c r="L461" s="58"/>
      <c r="M461" s="58"/>
      <c r="N461" s="58"/>
      <c r="O461" s="58"/>
      <c r="P461" s="58"/>
      <c r="Q461" s="58"/>
    </row>
    <row r="462" spans="12:17" s="26" customFormat="1" x14ac:dyDescent="0.25">
      <c r="L462" s="58"/>
      <c r="M462" s="58"/>
      <c r="N462" s="58"/>
      <c r="O462" s="58"/>
      <c r="P462" s="58"/>
      <c r="Q462" s="58"/>
    </row>
    <row r="463" spans="12:17" s="26" customFormat="1" x14ac:dyDescent="0.25">
      <c r="L463" s="58"/>
      <c r="M463" s="58"/>
      <c r="N463" s="58"/>
      <c r="O463" s="58"/>
      <c r="P463" s="58"/>
      <c r="Q463" s="58"/>
    </row>
    <row r="464" spans="12:17" s="26" customFormat="1" x14ac:dyDescent="0.25">
      <c r="L464" s="58"/>
      <c r="M464" s="58"/>
      <c r="N464" s="58"/>
      <c r="O464" s="58"/>
      <c r="P464" s="58"/>
      <c r="Q464" s="58"/>
    </row>
    <row r="465" spans="12:17" s="26" customFormat="1" x14ac:dyDescent="0.25">
      <c r="L465" s="58"/>
      <c r="M465" s="58"/>
      <c r="N465" s="58"/>
      <c r="O465" s="58"/>
      <c r="P465" s="58"/>
      <c r="Q465" s="58"/>
    </row>
    <row r="466" spans="12:17" s="26" customFormat="1" x14ac:dyDescent="0.25">
      <c r="L466" s="58"/>
      <c r="M466" s="58"/>
      <c r="N466" s="58"/>
      <c r="O466" s="58"/>
      <c r="P466" s="58"/>
      <c r="Q466" s="58"/>
    </row>
    <row r="467" spans="12:17" s="26" customFormat="1" x14ac:dyDescent="0.25">
      <c r="L467" s="58"/>
      <c r="M467" s="58"/>
      <c r="N467" s="58"/>
      <c r="O467" s="58"/>
      <c r="P467" s="58"/>
      <c r="Q467" s="58"/>
    </row>
    <row r="468" spans="12:17" s="26" customFormat="1" x14ac:dyDescent="0.25">
      <c r="L468" s="58"/>
      <c r="M468" s="58"/>
      <c r="N468" s="58"/>
      <c r="O468" s="58"/>
      <c r="P468" s="58"/>
      <c r="Q468" s="58"/>
    </row>
    <row r="469" spans="12:17" s="26" customFormat="1" x14ac:dyDescent="0.25">
      <c r="L469" s="58"/>
      <c r="M469" s="58"/>
      <c r="N469" s="58"/>
      <c r="O469" s="58"/>
      <c r="P469" s="58"/>
      <c r="Q469" s="58"/>
    </row>
    <row r="470" spans="12:17" s="26" customFormat="1" x14ac:dyDescent="0.25">
      <c r="L470" s="58"/>
      <c r="M470" s="58"/>
      <c r="N470" s="58"/>
      <c r="O470" s="58"/>
      <c r="P470" s="58"/>
      <c r="Q470" s="58"/>
    </row>
    <row r="471" spans="12:17" s="26" customFormat="1" x14ac:dyDescent="0.25">
      <c r="L471" s="58"/>
      <c r="M471" s="58"/>
      <c r="N471" s="58"/>
      <c r="O471" s="58"/>
      <c r="P471" s="58"/>
      <c r="Q471" s="58"/>
    </row>
    <row r="472" spans="12:17" s="26" customFormat="1" x14ac:dyDescent="0.25">
      <c r="L472" s="58"/>
      <c r="M472" s="58"/>
      <c r="N472" s="58"/>
      <c r="O472" s="58"/>
      <c r="P472" s="58"/>
      <c r="Q472" s="58"/>
    </row>
    <row r="473" spans="12:17" s="26" customFormat="1" x14ac:dyDescent="0.25">
      <c r="L473" s="58"/>
      <c r="M473" s="58"/>
      <c r="N473" s="58"/>
      <c r="O473" s="58"/>
      <c r="P473" s="58"/>
      <c r="Q473" s="58"/>
    </row>
    <row r="474" spans="12:17" s="26" customFormat="1" x14ac:dyDescent="0.25">
      <c r="L474" s="58"/>
      <c r="M474" s="58"/>
      <c r="N474" s="58"/>
      <c r="O474" s="58"/>
      <c r="P474" s="58"/>
      <c r="Q474" s="58"/>
    </row>
    <row r="475" spans="12:17" s="26" customFormat="1" x14ac:dyDescent="0.25">
      <c r="L475" s="58"/>
      <c r="M475" s="58"/>
      <c r="N475" s="58"/>
      <c r="O475" s="58"/>
      <c r="P475" s="58"/>
      <c r="Q475" s="58"/>
    </row>
    <row r="476" spans="12:17" s="26" customFormat="1" x14ac:dyDescent="0.25">
      <c r="L476" s="58"/>
      <c r="M476" s="58"/>
      <c r="N476" s="58"/>
      <c r="O476" s="58"/>
      <c r="P476" s="58"/>
      <c r="Q476" s="58"/>
    </row>
    <row r="477" spans="12:17" s="26" customFormat="1" x14ac:dyDescent="0.25">
      <c r="L477" s="58"/>
      <c r="M477" s="58"/>
      <c r="N477" s="58"/>
      <c r="O477" s="58"/>
      <c r="P477" s="58"/>
      <c r="Q477" s="58"/>
    </row>
    <row r="478" spans="12:17" s="26" customFormat="1" x14ac:dyDescent="0.25">
      <c r="L478" s="58"/>
      <c r="M478" s="58"/>
      <c r="N478" s="58"/>
      <c r="O478" s="58"/>
      <c r="P478" s="58"/>
      <c r="Q478" s="58"/>
    </row>
    <row r="479" spans="12:17" s="26" customFormat="1" x14ac:dyDescent="0.25">
      <c r="L479" s="58"/>
      <c r="M479" s="58"/>
      <c r="N479" s="58"/>
      <c r="O479" s="58"/>
      <c r="P479" s="58"/>
      <c r="Q479" s="58"/>
    </row>
    <row r="480" spans="12:17" s="26" customFormat="1" x14ac:dyDescent="0.25">
      <c r="L480" s="58"/>
      <c r="M480" s="58"/>
      <c r="N480" s="58"/>
      <c r="O480" s="58"/>
      <c r="P480" s="58"/>
      <c r="Q480" s="58"/>
    </row>
    <row r="481" spans="12:17" s="26" customFormat="1" x14ac:dyDescent="0.25">
      <c r="L481" s="58"/>
      <c r="M481" s="58"/>
      <c r="N481" s="58"/>
      <c r="O481" s="58"/>
      <c r="P481" s="58"/>
      <c r="Q481" s="58"/>
    </row>
    <row r="482" spans="12:17" s="26" customFormat="1" x14ac:dyDescent="0.25">
      <c r="L482" s="58"/>
      <c r="M482" s="58"/>
      <c r="N482" s="58"/>
      <c r="O482" s="58"/>
      <c r="P482" s="58"/>
      <c r="Q482" s="58"/>
    </row>
    <row r="483" spans="12:17" s="26" customFormat="1" x14ac:dyDescent="0.25">
      <c r="L483" s="58"/>
      <c r="M483" s="58"/>
      <c r="N483" s="58"/>
      <c r="O483" s="58"/>
      <c r="P483" s="58"/>
      <c r="Q483" s="58"/>
    </row>
    <row r="484" spans="12:17" s="26" customFormat="1" x14ac:dyDescent="0.25">
      <c r="L484" s="58"/>
      <c r="M484" s="58"/>
      <c r="N484" s="58"/>
      <c r="O484" s="58"/>
      <c r="P484" s="58"/>
      <c r="Q484" s="58"/>
    </row>
    <row r="485" spans="12:17" s="26" customFormat="1" x14ac:dyDescent="0.25">
      <c r="L485" s="58"/>
      <c r="M485" s="58"/>
      <c r="N485" s="58"/>
      <c r="O485" s="58"/>
      <c r="P485" s="58"/>
      <c r="Q485" s="58"/>
    </row>
    <row r="486" spans="12:17" s="26" customFormat="1" x14ac:dyDescent="0.25">
      <c r="L486" s="58"/>
      <c r="M486" s="58"/>
      <c r="N486" s="58"/>
      <c r="O486" s="58"/>
      <c r="P486" s="58"/>
      <c r="Q486" s="58"/>
    </row>
    <row r="487" spans="12:17" s="26" customFormat="1" x14ac:dyDescent="0.25">
      <c r="L487" s="58"/>
      <c r="M487" s="58"/>
      <c r="N487" s="58"/>
      <c r="O487" s="58"/>
      <c r="P487" s="58"/>
      <c r="Q487" s="58"/>
    </row>
    <row r="488" spans="12:17" s="26" customFormat="1" x14ac:dyDescent="0.25">
      <c r="L488" s="58"/>
      <c r="M488" s="58"/>
      <c r="N488" s="58"/>
      <c r="O488" s="58"/>
      <c r="P488" s="58"/>
      <c r="Q488" s="58"/>
    </row>
    <row r="489" spans="12:17" s="26" customFormat="1" x14ac:dyDescent="0.25">
      <c r="L489" s="58"/>
      <c r="M489" s="58"/>
      <c r="N489" s="58"/>
      <c r="O489" s="58"/>
      <c r="P489" s="58"/>
      <c r="Q489" s="58"/>
    </row>
    <row r="490" spans="12:17" s="26" customFormat="1" x14ac:dyDescent="0.25">
      <c r="L490" s="58"/>
      <c r="M490" s="58"/>
      <c r="N490" s="58"/>
      <c r="O490" s="58"/>
      <c r="P490" s="58"/>
      <c r="Q490" s="58"/>
    </row>
    <row r="491" spans="12:17" s="26" customFormat="1" x14ac:dyDescent="0.25">
      <c r="L491" s="58"/>
      <c r="M491" s="58"/>
      <c r="N491" s="58"/>
      <c r="O491" s="58"/>
      <c r="P491" s="58"/>
      <c r="Q491" s="58"/>
    </row>
    <row r="492" spans="12:17" s="26" customFormat="1" x14ac:dyDescent="0.25">
      <c r="L492" s="58"/>
      <c r="M492" s="58"/>
      <c r="N492" s="58"/>
      <c r="O492" s="58"/>
      <c r="P492" s="58"/>
      <c r="Q492" s="58"/>
    </row>
    <row r="493" spans="12:17" s="26" customFormat="1" x14ac:dyDescent="0.25">
      <c r="L493" s="58"/>
      <c r="M493" s="58"/>
      <c r="N493" s="58"/>
      <c r="O493" s="58"/>
      <c r="P493" s="58"/>
      <c r="Q493" s="58"/>
    </row>
    <row r="494" spans="12:17" s="26" customFormat="1" x14ac:dyDescent="0.25">
      <c r="L494" s="58"/>
      <c r="M494" s="58"/>
      <c r="N494" s="58"/>
      <c r="O494" s="58"/>
      <c r="P494" s="58"/>
      <c r="Q494" s="58"/>
    </row>
    <row r="495" spans="12:17" s="26" customFormat="1" x14ac:dyDescent="0.25">
      <c r="L495" s="58"/>
      <c r="M495" s="58"/>
      <c r="N495" s="58"/>
      <c r="O495" s="58"/>
      <c r="P495" s="58"/>
      <c r="Q495" s="58"/>
    </row>
    <row r="496" spans="12:17" s="26" customFormat="1" x14ac:dyDescent="0.25">
      <c r="L496" s="58"/>
      <c r="M496" s="58"/>
      <c r="N496" s="58"/>
      <c r="O496" s="58"/>
      <c r="P496" s="58"/>
      <c r="Q496" s="58"/>
    </row>
    <row r="497" spans="12:17" s="26" customFormat="1" x14ac:dyDescent="0.25">
      <c r="L497" s="58"/>
      <c r="M497" s="58"/>
      <c r="N497" s="58"/>
      <c r="O497" s="58"/>
      <c r="P497" s="58"/>
      <c r="Q497" s="58"/>
    </row>
    <row r="498" spans="12:17" s="26" customFormat="1" x14ac:dyDescent="0.25">
      <c r="L498" s="58"/>
      <c r="M498" s="58"/>
      <c r="N498" s="58"/>
      <c r="O498" s="58"/>
      <c r="P498" s="58"/>
      <c r="Q498" s="58"/>
    </row>
    <row r="499" spans="12:17" s="26" customFormat="1" x14ac:dyDescent="0.25">
      <c r="L499" s="58"/>
      <c r="M499" s="58"/>
      <c r="N499" s="58"/>
      <c r="O499" s="58"/>
      <c r="P499" s="58"/>
      <c r="Q499" s="58"/>
    </row>
    <row r="500" spans="12:17" s="26" customFormat="1" x14ac:dyDescent="0.25">
      <c r="L500" s="58"/>
      <c r="M500" s="58"/>
      <c r="N500" s="58"/>
      <c r="O500" s="58"/>
      <c r="P500" s="58"/>
      <c r="Q500" s="58"/>
    </row>
    <row r="501" spans="12:17" s="26" customFormat="1" x14ac:dyDescent="0.25">
      <c r="L501" s="58"/>
      <c r="M501" s="58"/>
      <c r="N501" s="58"/>
      <c r="O501" s="58"/>
      <c r="P501" s="58"/>
      <c r="Q501" s="58"/>
    </row>
  </sheetData>
  <sortState xmlns:xlrd2="http://schemas.microsoft.com/office/spreadsheetml/2017/richdata2" ref="A2:O49">
    <sortCondition ref="B2:B49"/>
    <sortCondition ref="A2:A49"/>
    <sortCondition ref="C2:C49"/>
  </sortState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607C-0A3A-47CA-8985-E308E3C18242}">
  <dimension ref="A1:S50"/>
  <sheetViews>
    <sheetView tabSelected="1" workbookViewId="0">
      <selection sqref="A1:S50"/>
    </sheetView>
  </sheetViews>
  <sheetFormatPr defaultRowHeight="15" x14ac:dyDescent="0.25"/>
  <sheetData>
    <row r="1" spans="1:19" ht="25.5" x14ac:dyDescent="0.25">
      <c r="A1" s="49" t="s">
        <v>120</v>
      </c>
      <c r="B1" s="49" t="s">
        <v>155</v>
      </c>
      <c r="C1" s="45" t="s">
        <v>151</v>
      </c>
      <c r="D1" s="46" t="s">
        <v>154</v>
      </c>
      <c r="E1" s="46" t="s">
        <v>153</v>
      </c>
      <c r="F1" s="46" t="s">
        <v>48</v>
      </c>
      <c r="G1" s="46" t="s">
        <v>152</v>
      </c>
      <c r="H1" s="46" t="s">
        <v>144</v>
      </c>
      <c r="I1" s="106" t="s">
        <v>160</v>
      </c>
      <c r="J1" s="106" t="s">
        <v>182</v>
      </c>
      <c r="K1" s="106" t="s">
        <v>181</v>
      </c>
      <c r="L1" s="106" t="s">
        <v>183</v>
      </c>
      <c r="M1" s="106" t="s">
        <v>184</v>
      </c>
      <c r="N1" s="106" t="s">
        <v>185</v>
      </c>
      <c r="O1" s="106" t="s">
        <v>186</v>
      </c>
      <c r="P1" s="106" t="s">
        <v>187</v>
      </c>
      <c r="Q1" s="106" t="s">
        <v>188</v>
      </c>
      <c r="R1" s="106" t="s">
        <v>179</v>
      </c>
      <c r="S1" s="106" t="s">
        <v>180</v>
      </c>
    </row>
    <row r="2" spans="1:19" x14ac:dyDescent="0.25">
      <c r="A2" s="56" t="s">
        <v>156</v>
      </c>
      <c r="B2" s="56">
        <v>1</v>
      </c>
      <c r="C2" s="56" t="s">
        <v>121</v>
      </c>
      <c r="D2" s="76">
        <v>1</v>
      </c>
      <c r="E2" s="61">
        <v>30</v>
      </c>
      <c r="F2" s="61" t="s">
        <v>149</v>
      </c>
      <c r="G2" s="61" t="s">
        <v>192</v>
      </c>
      <c r="H2" s="56">
        <v>1</v>
      </c>
      <c r="I2" s="8" t="s">
        <v>158</v>
      </c>
      <c r="J2" s="84" t="s">
        <v>191</v>
      </c>
      <c r="K2" s="96" t="s">
        <v>190</v>
      </c>
      <c r="L2" s="96" t="s">
        <v>190</v>
      </c>
      <c r="M2" s="103" t="s">
        <v>191</v>
      </c>
      <c r="N2" s="96" t="s">
        <v>191</v>
      </c>
      <c r="O2" s="103" t="s">
        <v>190</v>
      </c>
      <c r="P2" s="96" t="s">
        <v>190</v>
      </c>
      <c r="Q2" s="103" t="s">
        <v>191</v>
      </c>
      <c r="R2" s="62" t="s">
        <v>191</v>
      </c>
      <c r="S2" s="62" t="s">
        <v>190</v>
      </c>
    </row>
    <row r="3" spans="1:19" x14ac:dyDescent="0.25">
      <c r="A3" s="56" t="s">
        <v>156</v>
      </c>
      <c r="B3" s="56">
        <v>1</v>
      </c>
      <c r="C3" s="56" t="s">
        <v>122</v>
      </c>
      <c r="D3" s="77">
        <v>2</v>
      </c>
      <c r="E3" s="63">
        <v>3</v>
      </c>
      <c r="F3" s="63" t="s">
        <v>149</v>
      </c>
      <c r="G3" s="63" t="s">
        <v>192</v>
      </c>
      <c r="H3" s="56">
        <v>1</v>
      </c>
      <c r="I3" s="8" t="s">
        <v>159</v>
      </c>
      <c r="J3" s="84" t="s">
        <v>190</v>
      </c>
      <c r="K3" s="96" t="s">
        <v>191</v>
      </c>
      <c r="L3" s="96" t="s">
        <v>191</v>
      </c>
      <c r="M3" s="103" t="s">
        <v>190</v>
      </c>
      <c r="N3" s="96" t="s">
        <v>190</v>
      </c>
      <c r="O3" s="103" t="s">
        <v>191</v>
      </c>
      <c r="P3" s="96" t="s">
        <v>191</v>
      </c>
      <c r="Q3" s="103" t="s">
        <v>190</v>
      </c>
      <c r="R3" s="64" t="s">
        <v>190</v>
      </c>
      <c r="S3" s="64" t="s">
        <v>191</v>
      </c>
    </row>
    <row r="4" spans="1:19" x14ac:dyDescent="0.25">
      <c r="A4" s="56" t="s">
        <v>156</v>
      </c>
      <c r="B4" s="56">
        <v>1</v>
      </c>
      <c r="C4" s="56" t="s">
        <v>123</v>
      </c>
      <c r="D4" s="77">
        <v>1</v>
      </c>
      <c r="E4" s="63">
        <v>3</v>
      </c>
      <c r="F4" s="63" t="s">
        <v>149</v>
      </c>
      <c r="G4" s="63" t="s">
        <v>193</v>
      </c>
      <c r="H4" s="56">
        <v>2</v>
      </c>
      <c r="I4" s="8" t="s">
        <v>158</v>
      </c>
      <c r="J4" s="84" t="s">
        <v>190</v>
      </c>
      <c r="K4" s="96" t="s">
        <v>191</v>
      </c>
      <c r="L4" s="96" t="s">
        <v>191</v>
      </c>
      <c r="M4" s="103" t="s">
        <v>190</v>
      </c>
      <c r="N4" s="96" t="s">
        <v>190</v>
      </c>
      <c r="O4" s="103" t="s">
        <v>191</v>
      </c>
      <c r="P4" s="96" t="s">
        <v>191</v>
      </c>
      <c r="Q4" s="103" t="s">
        <v>190</v>
      </c>
      <c r="R4" s="64" t="s">
        <v>190</v>
      </c>
      <c r="S4" s="64" t="s">
        <v>191</v>
      </c>
    </row>
    <row r="5" spans="1:19" x14ac:dyDescent="0.25">
      <c r="A5" s="56" t="s">
        <v>156</v>
      </c>
      <c r="B5" s="56">
        <v>1</v>
      </c>
      <c r="C5" s="56" t="s">
        <v>124</v>
      </c>
      <c r="D5" s="76">
        <v>2</v>
      </c>
      <c r="E5" s="61">
        <v>10</v>
      </c>
      <c r="F5" s="61" t="s">
        <v>149</v>
      </c>
      <c r="G5" s="61" t="s">
        <v>193</v>
      </c>
      <c r="H5" s="56">
        <v>2</v>
      </c>
      <c r="I5" s="8" t="s">
        <v>159</v>
      </c>
      <c r="J5" s="84" t="s">
        <v>191</v>
      </c>
      <c r="K5" s="96" t="s">
        <v>190</v>
      </c>
      <c r="L5" s="96" t="s">
        <v>190</v>
      </c>
      <c r="M5" s="103" t="s">
        <v>191</v>
      </c>
      <c r="N5" s="96" t="s">
        <v>191</v>
      </c>
      <c r="O5" s="103" t="s">
        <v>190</v>
      </c>
      <c r="P5" s="96" t="s">
        <v>190</v>
      </c>
      <c r="Q5" s="103" t="s">
        <v>191</v>
      </c>
      <c r="R5" s="62" t="s">
        <v>191</v>
      </c>
      <c r="S5" s="62" t="s">
        <v>190</v>
      </c>
    </row>
    <row r="6" spans="1:19" x14ac:dyDescent="0.25">
      <c r="A6" s="56" t="s">
        <v>156</v>
      </c>
      <c r="B6" s="56">
        <v>1</v>
      </c>
      <c r="C6" s="56" t="s">
        <v>130</v>
      </c>
      <c r="D6" s="56">
        <v>1</v>
      </c>
      <c r="E6" s="61">
        <v>3</v>
      </c>
      <c r="F6" s="61" t="s">
        <v>150</v>
      </c>
      <c r="G6" s="61" t="s">
        <v>192</v>
      </c>
      <c r="H6" s="56">
        <v>1</v>
      </c>
      <c r="I6" s="8" t="s">
        <v>158</v>
      </c>
      <c r="J6" s="84" t="s">
        <v>191</v>
      </c>
      <c r="K6" s="96" t="s">
        <v>190</v>
      </c>
      <c r="L6" s="96" t="s">
        <v>190</v>
      </c>
      <c r="M6" s="103" t="s">
        <v>191</v>
      </c>
      <c r="N6" s="96" t="s">
        <v>191</v>
      </c>
      <c r="O6" s="103" t="s">
        <v>190</v>
      </c>
      <c r="P6" s="96" t="s">
        <v>190</v>
      </c>
      <c r="Q6" s="103" t="s">
        <v>191</v>
      </c>
      <c r="R6" s="62" t="s">
        <v>191</v>
      </c>
      <c r="S6" s="64" t="s">
        <v>190</v>
      </c>
    </row>
    <row r="7" spans="1:19" x14ac:dyDescent="0.25">
      <c r="A7" s="56" t="s">
        <v>156</v>
      </c>
      <c r="B7" s="56">
        <v>1</v>
      </c>
      <c r="C7" s="56" t="s">
        <v>131</v>
      </c>
      <c r="D7" s="56">
        <v>2</v>
      </c>
      <c r="E7" s="63">
        <v>10</v>
      </c>
      <c r="F7" s="63" t="s">
        <v>150</v>
      </c>
      <c r="G7" s="63" t="s">
        <v>193</v>
      </c>
      <c r="H7" s="56">
        <v>1</v>
      </c>
      <c r="I7" s="8" t="s">
        <v>158</v>
      </c>
      <c r="J7" s="84" t="s">
        <v>190</v>
      </c>
      <c r="K7" s="96" t="s">
        <v>191</v>
      </c>
      <c r="L7" s="96" t="s">
        <v>191</v>
      </c>
      <c r="M7" s="103" t="s">
        <v>190</v>
      </c>
      <c r="N7" s="96" t="s">
        <v>190</v>
      </c>
      <c r="O7" s="103" t="s">
        <v>191</v>
      </c>
      <c r="P7" s="96" t="s">
        <v>191</v>
      </c>
      <c r="Q7" s="103" t="s">
        <v>190</v>
      </c>
      <c r="R7" s="64" t="s">
        <v>190</v>
      </c>
      <c r="S7" s="64" t="s">
        <v>191</v>
      </c>
    </row>
    <row r="8" spans="1:19" x14ac:dyDescent="0.25">
      <c r="A8" s="56" t="s">
        <v>156</v>
      </c>
      <c r="B8" s="56">
        <v>1</v>
      </c>
      <c r="C8" s="56" t="s">
        <v>132</v>
      </c>
      <c r="D8" s="56">
        <v>3</v>
      </c>
      <c r="E8" s="61">
        <v>30</v>
      </c>
      <c r="F8" s="61" t="s">
        <v>150</v>
      </c>
      <c r="G8" s="61" t="s">
        <v>193</v>
      </c>
      <c r="H8" s="56">
        <v>1</v>
      </c>
      <c r="I8" s="8" t="s">
        <v>159</v>
      </c>
      <c r="J8" s="84" t="s">
        <v>191</v>
      </c>
      <c r="K8" s="96" t="s">
        <v>190</v>
      </c>
      <c r="L8" s="96" t="s">
        <v>190</v>
      </c>
      <c r="M8" s="103" t="s">
        <v>191</v>
      </c>
      <c r="N8" s="96" t="s">
        <v>191</v>
      </c>
      <c r="O8" s="103" t="s">
        <v>190</v>
      </c>
      <c r="P8" s="96" t="s">
        <v>190</v>
      </c>
      <c r="Q8" s="103" t="s">
        <v>191</v>
      </c>
      <c r="R8" s="62" t="s">
        <v>191</v>
      </c>
      <c r="S8" s="64" t="s">
        <v>190</v>
      </c>
    </row>
    <row r="9" spans="1:19" x14ac:dyDescent="0.25">
      <c r="A9" s="56" t="s">
        <v>156</v>
      </c>
      <c r="B9" s="56">
        <v>1</v>
      </c>
      <c r="C9" s="56" t="s">
        <v>133</v>
      </c>
      <c r="D9" s="56">
        <v>1</v>
      </c>
      <c r="E9" s="63">
        <v>10</v>
      </c>
      <c r="F9" s="63" t="s">
        <v>150</v>
      </c>
      <c r="G9" s="63" t="s">
        <v>192</v>
      </c>
      <c r="H9" s="56">
        <v>2</v>
      </c>
      <c r="I9" s="8" t="s">
        <v>159</v>
      </c>
      <c r="J9" s="84" t="s">
        <v>190</v>
      </c>
      <c r="K9" s="96" t="s">
        <v>191</v>
      </c>
      <c r="L9" s="96" t="s">
        <v>191</v>
      </c>
      <c r="M9" s="103" t="s">
        <v>190</v>
      </c>
      <c r="N9" s="96" t="s">
        <v>190</v>
      </c>
      <c r="O9" s="103" t="s">
        <v>191</v>
      </c>
      <c r="P9" s="96" t="s">
        <v>191</v>
      </c>
      <c r="Q9" s="103" t="s">
        <v>190</v>
      </c>
      <c r="R9" s="64" t="s">
        <v>190</v>
      </c>
      <c r="S9" s="64" t="s">
        <v>191</v>
      </c>
    </row>
    <row r="10" spans="1:19" x14ac:dyDescent="0.25">
      <c r="A10" s="56" t="s">
        <v>157</v>
      </c>
      <c r="B10" s="56">
        <v>1</v>
      </c>
      <c r="C10" s="56" t="s">
        <v>125</v>
      </c>
      <c r="D10" s="77">
        <v>1</v>
      </c>
      <c r="E10" s="63">
        <v>10</v>
      </c>
      <c r="F10" s="63" t="s">
        <v>149</v>
      </c>
      <c r="G10" s="63" t="s">
        <v>192</v>
      </c>
      <c r="H10" s="56">
        <v>3</v>
      </c>
      <c r="I10" s="8" t="s">
        <v>159</v>
      </c>
      <c r="J10" s="84" t="s">
        <v>190</v>
      </c>
      <c r="K10" s="96" t="s">
        <v>191</v>
      </c>
      <c r="L10" s="84" t="s">
        <v>191</v>
      </c>
      <c r="M10" s="96" t="s">
        <v>190</v>
      </c>
      <c r="N10" s="103" t="s">
        <v>190</v>
      </c>
      <c r="O10" s="96" t="s">
        <v>191</v>
      </c>
      <c r="P10" s="96" t="s">
        <v>191</v>
      </c>
      <c r="Q10" s="96" t="s">
        <v>190</v>
      </c>
      <c r="R10" s="96" t="s">
        <v>190</v>
      </c>
      <c r="S10" s="96" t="s">
        <v>191</v>
      </c>
    </row>
    <row r="11" spans="1:19" x14ac:dyDescent="0.25">
      <c r="A11" s="56" t="s">
        <v>157</v>
      </c>
      <c r="B11" s="56">
        <v>1</v>
      </c>
      <c r="C11" s="56" t="s">
        <v>126</v>
      </c>
      <c r="D11" s="77">
        <v>3</v>
      </c>
      <c r="E11" s="63">
        <v>1</v>
      </c>
      <c r="F11" s="63" t="s">
        <v>149</v>
      </c>
      <c r="G11" s="63" t="s">
        <v>193</v>
      </c>
      <c r="H11" s="56">
        <v>2</v>
      </c>
      <c r="I11" s="8" t="s">
        <v>159</v>
      </c>
      <c r="J11" s="84" t="s">
        <v>191</v>
      </c>
      <c r="K11" s="96" t="s">
        <v>190</v>
      </c>
      <c r="L11" s="84" t="s">
        <v>190</v>
      </c>
      <c r="M11" s="96" t="s">
        <v>191</v>
      </c>
      <c r="N11" s="103" t="s">
        <v>191</v>
      </c>
      <c r="O11" s="96" t="s">
        <v>190</v>
      </c>
      <c r="P11" s="96" t="s">
        <v>190</v>
      </c>
      <c r="Q11" s="96" t="s">
        <v>191</v>
      </c>
      <c r="R11" s="96" t="s">
        <v>191</v>
      </c>
      <c r="S11" s="96" t="s">
        <v>190</v>
      </c>
    </row>
    <row r="12" spans="1:19" x14ac:dyDescent="0.25">
      <c r="A12" s="56" t="s">
        <v>157</v>
      </c>
      <c r="B12" s="56">
        <v>1</v>
      </c>
      <c r="C12" s="56" t="s">
        <v>127</v>
      </c>
      <c r="D12" s="76">
        <v>4</v>
      </c>
      <c r="E12" s="61">
        <v>30</v>
      </c>
      <c r="F12" s="61" t="s">
        <v>149</v>
      </c>
      <c r="G12" s="61" t="s">
        <v>193</v>
      </c>
      <c r="H12" s="56">
        <v>2</v>
      </c>
      <c r="I12" s="8" t="s">
        <v>158</v>
      </c>
      <c r="J12" s="84" t="s">
        <v>190</v>
      </c>
      <c r="K12" s="96" t="s">
        <v>191</v>
      </c>
      <c r="L12" s="84" t="s">
        <v>191</v>
      </c>
      <c r="M12" s="96" t="s">
        <v>190</v>
      </c>
      <c r="N12" s="103" t="s">
        <v>190</v>
      </c>
      <c r="O12" s="96" t="s">
        <v>191</v>
      </c>
      <c r="P12" s="96" t="s">
        <v>191</v>
      </c>
      <c r="Q12" s="96" t="s">
        <v>190</v>
      </c>
      <c r="R12" s="96" t="s">
        <v>190</v>
      </c>
      <c r="S12" s="96" t="s">
        <v>191</v>
      </c>
    </row>
    <row r="13" spans="1:19" x14ac:dyDescent="0.25">
      <c r="A13" s="56" t="s">
        <v>157</v>
      </c>
      <c r="B13" s="56">
        <v>1</v>
      </c>
      <c r="C13" s="56" t="s">
        <v>128</v>
      </c>
      <c r="D13" s="77">
        <v>1</v>
      </c>
      <c r="E13" s="63">
        <v>4</v>
      </c>
      <c r="F13" s="63" t="s">
        <v>149</v>
      </c>
      <c r="G13" s="63" t="s">
        <v>192</v>
      </c>
      <c r="H13" s="56">
        <v>4</v>
      </c>
      <c r="I13" s="8" t="s">
        <v>158</v>
      </c>
      <c r="J13" s="84" t="s">
        <v>191</v>
      </c>
      <c r="K13" s="96" t="s">
        <v>190</v>
      </c>
      <c r="L13" s="84" t="s">
        <v>190</v>
      </c>
      <c r="M13" s="96" t="s">
        <v>191</v>
      </c>
      <c r="N13" s="103" t="s">
        <v>191</v>
      </c>
      <c r="O13" s="96" t="s">
        <v>190</v>
      </c>
      <c r="P13" s="96" t="s">
        <v>190</v>
      </c>
      <c r="Q13" s="96" t="s">
        <v>191</v>
      </c>
      <c r="R13" s="96" t="s">
        <v>191</v>
      </c>
      <c r="S13" s="96" t="s">
        <v>190</v>
      </c>
    </row>
    <row r="14" spans="1:19" x14ac:dyDescent="0.25">
      <c r="A14" s="56" t="s">
        <v>157</v>
      </c>
      <c r="B14" s="56">
        <v>1</v>
      </c>
      <c r="C14" s="56" t="s">
        <v>134</v>
      </c>
      <c r="D14" s="56">
        <v>1</v>
      </c>
      <c r="E14" s="61">
        <v>3</v>
      </c>
      <c r="F14" s="61" t="s">
        <v>150</v>
      </c>
      <c r="G14" s="61" t="s">
        <v>192</v>
      </c>
      <c r="H14" s="56">
        <v>3</v>
      </c>
      <c r="I14" s="8" t="s">
        <v>159</v>
      </c>
      <c r="J14" s="84" t="s">
        <v>190</v>
      </c>
      <c r="K14" s="96" t="s">
        <v>191</v>
      </c>
      <c r="L14" s="84" t="s">
        <v>191</v>
      </c>
      <c r="M14" s="96" t="s">
        <v>190</v>
      </c>
      <c r="N14" s="103" t="s">
        <v>190</v>
      </c>
      <c r="O14" s="96" t="s">
        <v>191</v>
      </c>
      <c r="P14" s="96" t="s">
        <v>191</v>
      </c>
      <c r="Q14" s="96" t="s">
        <v>190</v>
      </c>
      <c r="R14" s="96" t="s">
        <v>190</v>
      </c>
      <c r="S14" s="96" t="s">
        <v>191</v>
      </c>
    </row>
    <row r="15" spans="1:19" x14ac:dyDescent="0.25">
      <c r="A15" s="56" t="s">
        <v>157</v>
      </c>
      <c r="B15" s="56">
        <v>1</v>
      </c>
      <c r="C15" s="56" t="s">
        <v>135</v>
      </c>
      <c r="D15" s="56">
        <v>2</v>
      </c>
      <c r="E15" s="63">
        <v>1</v>
      </c>
      <c r="F15" s="63" t="s">
        <v>150</v>
      </c>
      <c r="G15" s="63" t="s">
        <v>193</v>
      </c>
      <c r="H15" s="56">
        <v>3</v>
      </c>
      <c r="I15" s="8" t="s">
        <v>159</v>
      </c>
      <c r="J15" s="84" t="s">
        <v>191</v>
      </c>
      <c r="K15" s="96" t="s">
        <v>190</v>
      </c>
      <c r="L15" s="84" t="s">
        <v>190</v>
      </c>
      <c r="M15" s="96" t="s">
        <v>191</v>
      </c>
      <c r="N15" s="103" t="s">
        <v>191</v>
      </c>
      <c r="O15" s="96" t="s">
        <v>190</v>
      </c>
      <c r="P15" s="96" t="s">
        <v>190</v>
      </c>
      <c r="Q15" s="96" t="s">
        <v>191</v>
      </c>
      <c r="R15" s="96" t="s">
        <v>191</v>
      </c>
      <c r="S15" s="96" t="s">
        <v>190</v>
      </c>
    </row>
    <row r="16" spans="1:19" x14ac:dyDescent="0.25">
      <c r="A16" s="56" t="s">
        <v>157</v>
      </c>
      <c r="B16" s="56">
        <v>1</v>
      </c>
      <c r="C16" s="56" t="s">
        <v>136</v>
      </c>
      <c r="D16" s="56">
        <v>2</v>
      </c>
      <c r="E16" s="63">
        <v>10</v>
      </c>
      <c r="F16" s="63" t="s">
        <v>150</v>
      </c>
      <c r="G16" s="63" t="s">
        <v>192</v>
      </c>
      <c r="H16" s="56">
        <v>4</v>
      </c>
      <c r="I16" s="8" t="s">
        <v>158</v>
      </c>
      <c r="J16" s="84" t="s">
        <v>191</v>
      </c>
      <c r="K16" s="96" t="s">
        <v>190</v>
      </c>
      <c r="L16" s="84" t="s">
        <v>190</v>
      </c>
      <c r="M16" s="96" t="s">
        <v>191</v>
      </c>
      <c r="N16" s="103" t="s">
        <v>191</v>
      </c>
      <c r="O16" s="96" t="s">
        <v>190</v>
      </c>
      <c r="P16" s="96" t="s">
        <v>190</v>
      </c>
      <c r="Q16" s="96" t="s">
        <v>191</v>
      </c>
      <c r="R16" s="96" t="s">
        <v>191</v>
      </c>
      <c r="S16" s="96" t="s">
        <v>190</v>
      </c>
    </row>
    <row r="17" spans="1:19" x14ac:dyDescent="0.25">
      <c r="A17" s="56" t="s">
        <v>157</v>
      </c>
      <c r="B17" s="56">
        <v>1</v>
      </c>
      <c r="C17" s="56" t="s">
        <v>137</v>
      </c>
      <c r="D17" s="56">
        <v>3</v>
      </c>
      <c r="E17" s="61">
        <v>30</v>
      </c>
      <c r="F17" s="61" t="s">
        <v>150</v>
      </c>
      <c r="G17" s="61" t="s">
        <v>193</v>
      </c>
      <c r="H17" s="56">
        <v>4</v>
      </c>
      <c r="I17" s="8" t="s">
        <v>158</v>
      </c>
      <c r="J17" s="84" t="s">
        <v>190</v>
      </c>
      <c r="K17" s="96" t="s">
        <v>191</v>
      </c>
      <c r="L17" s="84" t="s">
        <v>191</v>
      </c>
      <c r="M17" s="96" t="s">
        <v>190</v>
      </c>
      <c r="N17" s="103" t="s">
        <v>190</v>
      </c>
      <c r="O17" s="96" t="s">
        <v>191</v>
      </c>
      <c r="P17" s="96" t="s">
        <v>191</v>
      </c>
      <c r="Q17" s="96" t="s">
        <v>190</v>
      </c>
      <c r="R17" s="96" t="s">
        <v>190</v>
      </c>
      <c r="S17" s="96" t="s">
        <v>191</v>
      </c>
    </row>
    <row r="18" spans="1:19" x14ac:dyDescent="0.25">
      <c r="A18" s="56" t="s">
        <v>156</v>
      </c>
      <c r="B18" s="56">
        <v>2</v>
      </c>
      <c r="C18" s="56" t="s">
        <v>129</v>
      </c>
      <c r="D18" s="77">
        <v>1</v>
      </c>
      <c r="E18" s="63">
        <v>10</v>
      </c>
      <c r="F18" s="63" t="s">
        <v>149</v>
      </c>
      <c r="G18" s="63" t="s">
        <v>192</v>
      </c>
      <c r="H18" s="56">
        <v>5</v>
      </c>
      <c r="I18" s="8" t="s">
        <v>159</v>
      </c>
      <c r="J18" s="85" t="s">
        <v>190</v>
      </c>
      <c r="K18" s="65" t="s">
        <v>191</v>
      </c>
      <c r="L18" s="65" t="s">
        <v>191</v>
      </c>
      <c r="M18" s="102" t="s">
        <v>190</v>
      </c>
      <c r="N18" s="65" t="s">
        <v>191</v>
      </c>
      <c r="O18" s="102" t="s">
        <v>190</v>
      </c>
      <c r="P18" s="65" t="s">
        <v>190</v>
      </c>
      <c r="Q18" s="65" t="s">
        <v>191</v>
      </c>
      <c r="R18" s="65" t="s">
        <v>190</v>
      </c>
      <c r="S18" s="65" t="s">
        <v>191</v>
      </c>
    </row>
    <row r="19" spans="1:19" x14ac:dyDescent="0.25">
      <c r="A19" s="56" t="s">
        <v>156</v>
      </c>
      <c r="B19" s="56">
        <v>2</v>
      </c>
      <c r="C19" s="56" t="s">
        <v>90</v>
      </c>
      <c r="D19" s="77">
        <v>2</v>
      </c>
      <c r="E19" s="63">
        <v>1</v>
      </c>
      <c r="F19" s="63" t="s">
        <v>149</v>
      </c>
      <c r="G19" s="63" t="s">
        <v>193</v>
      </c>
      <c r="H19" s="56">
        <v>5</v>
      </c>
      <c r="I19" s="8" t="s">
        <v>159</v>
      </c>
      <c r="J19" s="84" t="s">
        <v>191</v>
      </c>
      <c r="K19" s="96" t="s">
        <v>190</v>
      </c>
      <c r="L19" s="96" t="s">
        <v>190</v>
      </c>
      <c r="M19" s="103" t="s">
        <v>191</v>
      </c>
      <c r="N19" s="96" t="s">
        <v>190</v>
      </c>
      <c r="O19" s="103" t="s">
        <v>191</v>
      </c>
      <c r="P19" s="96" t="s">
        <v>191</v>
      </c>
      <c r="Q19" s="96" t="s">
        <v>190</v>
      </c>
      <c r="R19" s="64" t="s">
        <v>191</v>
      </c>
      <c r="S19" s="64" t="s">
        <v>190</v>
      </c>
    </row>
    <row r="20" spans="1:19" x14ac:dyDescent="0.25">
      <c r="A20" s="56" t="s">
        <v>156</v>
      </c>
      <c r="B20" s="56">
        <v>2</v>
      </c>
      <c r="C20" s="56" t="s">
        <v>91</v>
      </c>
      <c r="D20" s="76">
        <v>3</v>
      </c>
      <c r="E20" s="61">
        <v>30</v>
      </c>
      <c r="F20" s="61" t="s">
        <v>149</v>
      </c>
      <c r="G20" s="61" t="s">
        <v>193</v>
      </c>
      <c r="H20" s="56">
        <v>5</v>
      </c>
      <c r="I20" s="8" t="s">
        <v>158</v>
      </c>
      <c r="J20" s="84" t="s">
        <v>190</v>
      </c>
      <c r="K20" s="96" t="s">
        <v>191</v>
      </c>
      <c r="L20" s="96" t="s">
        <v>191</v>
      </c>
      <c r="M20" s="103" t="s">
        <v>190</v>
      </c>
      <c r="N20" s="96" t="s">
        <v>191</v>
      </c>
      <c r="O20" s="103" t="s">
        <v>190</v>
      </c>
      <c r="P20" s="96" t="s">
        <v>190</v>
      </c>
      <c r="Q20" s="96" t="s">
        <v>191</v>
      </c>
      <c r="R20" s="62" t="s">
        <v>190</v>
      </c>
      <c r="S20" s="64" t="s">
        <v>191</v>
      </c>
    </row>
    <row r="21" spans="1:19" x14ac:dyDescent="0.25">
      <c r="A21" s="56" t="s">
        <v>156</v>
      </c>
      <c r="B21" s="56">
        <v>2</v>
      </c>
      <c r="C21" s="56" t="s">
        <v>92</v>
      </c>
      <c r="D21" s="77">
        <v>4</v>
      </c>
      <c r="E21" s="63">
        <v>11</v>
      </c>
      <c r="F21" s="63" t="s">
        <v>149</v>
      </c>
      <c r="G21" s="63" t="s">
        <v>192</v>
      </c>
      <c r="H21" s="56">
        <v>5</v>
      </c>
      <c r="I21" s="8" t="s">
        <v>158</v>
      </c>
      <c r="J21" s="84" t="s">
        <v>191</v>
      </c>
      <c r="K21" s="96" t="s">
        <v>190</v>
      </c>
      <c r="L21" s="96" t="s">
        <v>190</v>
      </c>
      <c r="M21" s="103" t="s">
        <v>191</v>
      </c>
      <c r="N21" s="96" t="s">
        <v>190</v>
      </c>
      <c r="O21" s="103" t="s">
        <v>191</v>
      </c>
      <c r="P21" s="96" t="s">
        <v>191</v>
      </c>
      <c r="Q21" s="96" t="s">
        <v>190</v>
      </c>
      <c r="R21" s="64" t="s">
        <v>191</v>
      </c>
      <c r="S21" s="64" t="s">
        <v>190</v>
      </c>
    </row>
    <row r="22" spans="1:19" x14ac:dyDescent="0.25">
      <c r="A22" s="56" t="s">
        <v>156</v>
      </c>
      <c r="B22" s="56">
        <v>2</v>
      </c>
      <c r="C22" s="56" t="s">
        <v>138</v>
      </c>
      <c r="D22" s="56">
        <v>1</v>
      </c>
      <c r="E22" s="63">
        <v>3</v>
      </c>
      <c r="F22" s="63" t="s">
        <v>150</v>
      </c>
      <c r="G22" s="63" t="s">
        <v>193</v>
      </c>
      <c r="H22" s="56">
        <v>5</v>
      </c>
      <c r="I22" s="8" t="s">
        <v>159</v>
      </c>
      <c r="J22" s="84" t="s">
        <v>191</v>
      </c>
      <c r="K22" s="96" t="s">
        <v>190</v>
      </c>
      <c r="L22" s="96" t="s">
        <v>190</v>
      </c>
      <c r="M22" s="103" t="s">
        <v>191</v>
      </c>
      <c r="N22" s="96" t="s">
        <v>190</v>
      </c>
      <c r="O22" s="103" t="s">
        <v>191</v>
      </c>
      <c r="P22" s="96" t="s">
        <v>191</v>
      </c>
      <c r="Q22" s="96" t="s">
        <v>190</v>
      </c>
      <c r="R22" s="64" t="s">
        <v>191</v>
      </c>
      <c r="S22" s="64" t="s">
        <v>190</v>
      </c>
    </row>
    <row r="23" spans="1:19" x14ac:dyDescent="0.25">
      <c r="A23" s="56" t="s">
        <v>156</v>
      </c>
      <c r="B23" s="56">
        <v>2</v>
      </c>
      <c r="C23" s="56" t="s">
        <v>105</v>
      </c>
      <c r="D23" s="56">
        <v>2</v>
      </c>
      <c r="E23" s="61">
        <v>10</v>
      </c>
      <c r="F23" s="61" t="s">
        <v>150</v>
      </c>
      <c r="G23" s="61" t="s">
        <v>193</v>
      </c>
      <c r="H23" s="56">
        <v>5</v>
      </c>
      <c r="I23" s="8" t="s">
        <v>158</v>
      </c>
      <c r="J23" s="101" t="s">
        <v>190</v>
      </c>
      <c r="K23" s="96" t="s">
        <v>191</v>
      </c>
      <c r="L23" s="96" t="s">
        <v>191</v>
      </c>
      <c r="M23" s="100" t="s">
        <v>190</v>
      </c>
      <c r="N23" s="96" t="s">
        <v>191</v>
      </c>
      <c r="O23" s="100" t="s">
        <v>190</v>
      </c>
      <c r="P23" s="99" t="s">
        <v>190</v>
      </c>
      <c r="Q23" s="96" t="s">
        <v>191</v>
      </c>
      <c r="R23" s="105" t="s">
        <v>190</v>
      </c>
      <c r="S23" s="64" t="s">
        <v>191</v>
      </c>
    </row>
    <row r="24" spans="1:19" x14ac:dyDescent="0.25">
      <c r="A24" s="56" t="s">
        <v>156</v>
      </c>
      <c r="B24" s="56">
        <v>2</v>
      </c>
      <c r="C24" s="56" t="s">
        <v>106</v>
      </c>
      <c r="D24" s="56">
        <v>1</v>
      </c>
      <c r="E24" s="63">
        <v>30</v>
      </c>
      <c r="F24" s="63" t="s">
        <v>150</v>
      </c>
      <c r="G24" s="63" t="s">
        <v>192</v>
      </c>
      <c r="H24" s="56">
        <v>6</v>
      </c>
      <c r="I24" s="8" t="s">
        <v>159</v>
      </c>
      <c r="J24" s="85" t="s">
        <v>190</v>
      </c>
      <c r="K24" s="96" t="s">
        <v>191</v>
      </c>
      <c r="L24" s="96" t="s">
        <v>191</v>
      </c>
      <c r="M24" s="102" t="s">
        <v>190</v>
      </c>
      <c r="N24" s="96" t="s">
        <v>191</v>
      </c>
      <c r="O24" s="102" t="s">
        <v>190</v>
      </c>
      <c r="P24" s="65" t="s">
        <v>190</v>
      </c>
      <c r="Q24" s="96" t="s">
        <v>191</v>
      </c>
      <c r="R24" s="65" t="s">
        <v>190</v>
      </c>
      <c r="S24" s="64" t="s">
        <v>191</v>
      </c>
    </row>
    <row r="25" spans="1:19" x14ac:dyDescent="0.25">
      <c r="A25" s="56" t="s">
        <v>156</v>
      </c>
      <c r="B25" s="56">
        <v>2</v>
      </c>
      <c r="C25" s="56" t="s">
        <v>107</v>
      </c>
      <c r="D25" s="56">
        <v>2</v>
      </c>
      <c r="E25" s="61">
        <v>40</v>
      </c>
      <c r="F25" s="61" t="s">
        <v>150</v>
      </c>
      <c r="G25" s="61" t="s">
        <v>192</v>
      </c>
      <c r="H25" s="56">
        <v>6</v>
      </c>
      <c r="I25" s="8" t="s">
        <v>158</v>
      </c>
      <c r="J25" s="84" t="s">
        <v>191</v>
      </c>
      <c r="K25" s="96" t="s">
        <v>190</v>
      </c>
      <c r="L25" s="96" t="s">
        <v>190</v>
      </c>
      <c r="M25" s="103" t="s">
        <v>191</v>
      </c>
      <c r="N25" s="96" t="s">
        <v>190</v>
      </c>
      <c r="O25" s="103" t="s">
        <v>191</v>
      </c>
      <c r="P25" s="96" t="s">
        <v>191</v>
      </c>
      <c r="Q25" s="96" t="s">
        <v>190</v>
      </c>
      <c r="R25" s="64" t="s">
        <v>191</v>
      </c>
      <c r="S25" s="64" t="s">
        <v>190</v>
      </c>
    </row>
    <row r="26" spans="1:19" x14ac:dyDescent="0.25">
      <c r="A26" s="56" t="s">
        <v>157</v>
      </c>
      <c r="B26" s="56">
        <v>2</v>
      </c>
      <c r="C26" s="56" t="s">
        <v>93</v>
      </c>
      <c r="D26" s="77">
        <v>1</v>
      </c>
      <c r="E26" s="63">
        <v>11</v>
      </c>
      <c r="F26" s="63" t="s">
        <v>149</v>
      </c>
      <c r="G26" s="63" t="s">
        <v>192</v>
      </c>
      <c r="H26" s="56">
        <v>6</v>
      </c>
      <c r="I26" s="8" t="s">
        <v>158</v>
      </c>
      <c r="J26" s="85" t="s">
        <v>190</v>
      </c>
      <c r="K26" s="96" t="s">
        <v>191</v>
      </c>
      <c r="L26" s="84" t="s">
        <v>191</v>
      </c>
      <c r="M26" s="65" t="s">
        <v>190</v>
      </c>
      <c r="N26" s="103" t="s">
        <v>191</v>
      </c>
      <c r="O26" s="65" t="s">
        <v>190</v>
      </c>
      <c r="P26" s="65" t="s">
        <v>190</v>
      </c>
      <c r="Q26" s="96" t="s">
        <v>191</v>
      </c>
      <c r="R26" s="65" t="s">
        <v>190</v>
      </c>
      <c r="S26" s="96" t="s">
        <v>191</v>
      </c>
    </row>
    <row r="27" spans="1:19" x14ac:dyDescent="0.25">
      <c r="A27" s="56" t="s">
        <v>157</v>
      </c>
      <c r="B27" s="56">
        <v>2</v>
      </c>
      <c r="C27" s="56" t="s">
        <v>94</v>
      </c>
      <c r="D27" s="76">
        <v>2</v>
      </c>
      <c r="E27" s="61">
        <v>3</v>
      </c>
      <c r="F27" s="61" t="s">
        <v>149</v>
      </c>
      <c r="G27" s="61" t="s">
        <v>193</v>
      </c>
      <c r="H27" s="56">
        <v>6</v>
      </c>
      <c r="I27" s="8" t="s">
        <v>158</v>
      </c>
      <c r="J27" s="84" t="s">
        <v>191</v>
      </c>
      <c r="K27" s="96" t="s">
        <v>190</v>
      </c>
      <c r="L27" s="84" t="s">
        <v>190</v>
      </c>
      <c r="M27" s="96" t="s">
        <v>191</v>
      </c>
      <c r="N27" s="103" t="s">
        <v>190</v>
      </c>
      <c r="O27" s="96" t="s">
        <v>191</v>
      </c>
      <c r="P27" s="96" t="s">
        <v>191</v>
      </c>
      <c r="Q27" s="96" t="s">
        <v>190</v>
      </c>
      <c r="R27" s="96" t="s">
        <v>191</v>
      </c>
      <c r="S27" s="96" t="s">
        <v>190</v>
      </c>
    </row>
    <row r="28" spans="1:19" x14ac:dyDescent="0.25">
      <c r="A28" s="56" t="s">
        <v>157</v>
      </c>
      <c r="B28" s="56">
        <v>2</v>
      </c>
      <c r="C28" s="56" t="s">
        <v>95</v>
      </c>
      <c r="D28" s="76">
        <v>3</v>
      </c>
      <c r="E28" s="61">
        <v>30</v>
      </c>
      <c r="F28" s="61" t="s">
        <v>149</v>
      </c>
      <c r="G28" s="61" t="s">
        <v>193</v>
      </c>
      <c r="H28" s="56">
        <v>6</v>
      </c>
      <c r="I28" s="8" t="s">
        <v>159</v>
      </c>
      <c r="J28" s="84" t="s">
        <v>190</v>
      </c>
      <c r="K28" s="96" t="s">
        <v>191</v>
      </c>
      <c r="L28" s="84" t="s">
        <v>191</v>
      </c>
      <c r="M28" s="96" t="s">
        <v>190</v>
      </c>
      <c r="N28" s="103" t="s">
        <v>191</v>
      </c>
      <c r="O28" s="96" t="s">
        <v>190</v>
      </c>
      <c r="P28" s="96" t="s">
        <v>190</v>
      </c>
      <c r="Q28" s="96" t="s">
        <v>191</v>
      </c>
      <c r="R28" s="96" t="s">
        <v>190</v>
      </c>
      <c r="S28" s="96" t="s">
        <v>191</v>
      </c>
    </row>
    <row r="29" spans="1:19" x14ac:dyDescent="0.25">
      <c r="A29" s="56" t="s">
        <v>157</v>
      </c>
      <c r="B29" s="56">
        <v>2</v>
      </c>
      <c r="C29" s="56" t="s">
        <v>96</v>
      </c>
      <c r="D29" s="77">
        <v>4</v>
      </c>
      <c r="E29" s="63">
        <v>10</v>
      </c>
      <c r="F29" s="63" t="s">
        <v>149</v>
      </c>
      <c r="G29" s="63" t="s">
        <v>192</v>
      </c>
      <c r="H29" s="56">
        <v>6</v>
      </c>
      <c r="I29" s="8" t="s">
        <v>159</v>
      </c>
      <c r="J29" s="85" t="s">
        <v>191</v>
      </c>
      <c r="K29" s="96" t="s">
        <v>190</v>
      </c>
      <c r="L29" s="84" t="s">
        <v>190</v>
      </c>
      <c r="M29" s="65" t="s">
        <v>191</v>
      </c>
      <c r="N29" s="103" t="s">
        <v>190</v>
      </c>
      <c r="O29" s="65" t="s">
        <v>191</v>
      </c>
      <c r="P29" s="65" t="s">
        <v>191</v>
      </c>
      <c r="Q29" s="96" t="s">
        <v>190</v>
      </c>
      <c r="R29" s="65" t="s">
        <v>191</v>
      </c>
      <c r="S29" s="96" t="s">
        <v>190</v>
      </c>
    </row>
    <row r="30" spans="1:19" x14ac:dyDescent="0.25">
      <c r="A30" s="56" t="s">
        <v>157</v>
      </c>
      <c r="B30" s="56">
        <v>2</v>
      </c>
      <c r="C30" s="56" t="s">
        <v>108</v>
      </c>
      <c r="D30" s="56">
        <v>1</v>
      </c>
      <c r="E30" s="63">
        <v>10</v>
      </c>
      <c r="F30" s="63" t="s">
        <v>150</v>
      </c>
      <c r="G30" s="63" t="s">
        <v>193</v>
      </c>
      <c r="H30" s="56">
        <v>7</v>
      </c>
      <c r="I30" s="8" t="s">
        <v>158</v>
      </c>
      <c r="J30" s="84" t="s">
        <v>191</v>
      </c>
      <c r="K30" s="96" t="s">
        <v>190</v>
      </c>
      <c r="L30" s="84" t="s">
        <v>190</v>
      </c>
      <c r="M30" s="96" t="s">
        <v>191</v>
      </c>
      <c r="N30" s="103" t="s">
        <v>190</v>
      </c>
      <c r="O30" s="96" t="s">
        <v>191</v>
      </c>
      <c r="P30" s="96" t="s">
        <v>191</v>
      </c>
      <c r="Q30" s="96" t="s">
        <v>190</v>
      </c>
      <c r="R30" s="96" t="s">
        <v>191</v>
      </c>
      <c r="S30" s="96" t="s">
        <v>190</v>
      </c>
    </row>
    <row r="31" spans="1:19" x14ac:dyDescent="0.25">
      <c r="A31" s="56" t="s">
        <v>157</v>
      </c>
      <c r="B31" s="56">
        <v>2</v>
      </c>
      <c r="C31" s="67" t="s">
        <v>109</v>
      </c>
      <c r="D31" s="67">
        <v>2</v>
      </c>
      <c r="E31" s="48">
        <v>30</v>
      </c>
      <c r="F31" s="48" t="s">
        <v>150</v>
      </c>
      <c r="G31" s="48" t="s">
        <v>193</v>
      </c>
      <c r="H31" s="67">
        <v>7</v>
      </c>
      <c r="I31" s="8" t="s">
        <v>159</v>
      </c>
      <c r="J31" s="101" t="s">
        <v>190</v>
      </c>
      <c r="K31" s="96" t="s">
        <v>191</v>
      </c>
      <c r="L31" s="84" t="s">
        <v>191</v>
      </c>
      <c r="M31" s="99" t="s">
        <v>190</v>
      </c>
      <c r="N31" s="103" t="s">
        <v>191</v>
      </c>
      <c r="O31" s="99" t="s">
        <v>190</v>
      </c>
      <c r="P31" s="99" t="s">
        <v>190</v>
      </c>
      <c r="Q31" s="96" t="s">
        <v>191</v>
      </c>
      <c r="R31" s="99" t="s">
        <v>190</v>
      </c>
      <c r="S31" s="96" t="s">
        <v>191</v>
      </c>
    </row>
    <row r="32" spans="1:19" x14ac:dyDescent="0.25">
      <c r="A32" s="56" t="s">
        <v>157</v>
      </c>
      <c r="B32" s="56">
        <v>2</v>
      </c>
      <c r="C32" s="56" t="s">
        <v>110</v>
      </c>
      <c r="D32" s="56">
        <v>3</v>
      </c>
      <c r="E32" s="63">
        <v>1</v>
      </c>
      <c r="F32" s="63" t="s">
        <v>150</v>
      </c>
      <c r="G32" s="63" t="s">
        <v>192</v>
      </c>
      <c r="H32" s="56">
        <v>8</v>
      </c>
      <c r="I32" s="8" t="s">
        <v>158</v>
      </c>
      <c r="J32" s="85" t="s">
        <v>190</v>
      </c>
      <c r="K32" s="96" t="s">
        <v>191</v>
      </c>
      <c r="L32" s="84" t="s">
        <v>191</v>
      </c>
      <c r="M32" s="65" t="s">
        <v>190</v>
      </c>
      <c r="N32" s="103" t="s">
        <v>191</v>
      </c>
      <c r="O32" s="65" t="s">
        <v>190</v>
      </c>
      <c r="P32" s="65" t="s">
        <v>190</v>
      </c>
      <c r="Q32" s="96" t="s">
        <v>191</v>
      </c>
      <c r="R32" s="65" t="s">
        <v>190</v>
      </c>
      <c r="S32" s="96" t="s">
        <v>191</v>
      </c>
    </row>
    <row r="33" spans="1:19" x14ac:dyDescent="0.25">
      <c r="A33" s="56" t="s">
        <v>157</v>
      </c>
      <c r="B33" s="56">
        <v>2</v>
      </c>
      <c r="C33" s="56" t="s">
        <v>111</v>
      </c>
      <c r="D33" s="56">
        <v>1</v>
      </c>
      <c r="E33" s="61">
        <v>3</v>
      </c>
      <c r="F33" s="61" t="s">
        <v>150</v>
      </c>
      <c r="G33" s="61" t="s">
        <v>192</v>
      </c>
      <c r="H33" s="56">
        <v>9</v>
      </c>
      <c r="I33" s="8" t="s">
        <v>159</v>
      </c>
      <c r="J33" s="85" t="s">
        <v>191</v>
      </c>
      <c r="K33" s="96" t="s">
        <v>190</v>
      </c>
      <c r="L33" s="84" t="s">
        <v>190</v>
      </c>
      <c r="M33" s="65" t="s">
        <v>191</v>
      </c>
      <c r="N33" s="103" t="s">
        <v>190</v>
      </c>
      <c r="O33" s="65" t="s">
        <v>191</v>
      </c>
      <c r="P33" s="65" t="s">
        <v>191</v>
      </c>
      <c r="Q33" s="96" t="s">
        <v>190</v>
      </c>
      <c r="R33" s="65" t="s">
        <v>191</v>
      </c>
      <c r="S33" s="96" t="s">
        <v>190</v>
      </c>
    </row>
    <row r="34" spans="1:19" x14ac:dyDescent="0.25">
      <c r="A34" s="56" t="s">
        <v>156</v>
      </c>
      <c r="B34" s="56">
        <v>3</v>
      </c>
      <c r="C34" s="56" t="s">
        <v>97</v>
      </c>
      <c r="D34" s="77">
        <v>5</v>
      </c>
      <c r="E34" s="63">
        <v>4</v>
      </c>
      <c r="F34" s="63" t="s">
        <v>149</v>
      </c>
      <c r="G34" s="63" t="s">
        <v>193</v>
      </c>
      <c r="H34" s="56">
        <v>6</v>
      </c>
      <c r="I34" s="8" t="s">
        <v>158</v>
      </c>
      <c r="J34" s="84" t="s">
        <v>191</v>
      </c>
      <c r="K34" s="96" t="s">
        <v>190</v>
      </c>
      <c r="L34" s="96" t="s">
        <v>190</v>
      </c>
      <c r="M34" s="103" t="s">
        <v>191</v>
      </c>
      <c r="N34" s="96" t="s">
        <v>191</v>
      </c>
      <c r="O34" s="103" t="s">
        <v>190</v>
      </c>
      <c r="P34" s="96" t="s">
        <v>190</v>
      </c>
      <c r="Q34" s="103" t="s">
        <v>191</v>
      </c>
      <c r="R34" s="64" t="s">
        <v>190</v>
      </c>
      <c r="S34" s="64" t="s">
        <v>191</v>
      </c>
    </row>
    <row r="35" spans="1:19" x14ac:dyDescent="0.25">
      <c r="A35" s="56" t="s">
        <v>156</v>
      </c>
      <c r="B35" s="56">
        <v>3</v>
      </c>
      <c r="C35" s="56" t="s">
        <v>98</v>
      </c>
      <c r="D35" s="76">
        <v>1</v>
      </c>
      <c r="E35" s="61">
        <v>4</v>
      </c>
      <c r="F35" s="61" t="s">
        <v>149</v>
      </c>
      <c r="G35" s="61" t="s">
        <v>192</v>
      </c>
      <c r="H35" s="56">
        <v>7</v>
      </c>
      <c r="I35" s="8" t="s">
        <v>158</v>
      </c>
      <c r="J35" s="98" t="s">
        <v>190</v>
      </c>
      <c r="K35" s="96" t="s">
        <v>191</v>
      </c>
      <c r="L35" s="96" t="s">
        <v>191</v>
      </c>
      <c r="M35" s="97" t="s">
        <v>190</v>
      </c>
      <c r="N35" s="8" t="s">
        <v>190</v>
      </c>
      <c r="O35" s="103" t="s">
        <v>191</v>
      </c>
      <c r="P35" s="96" t="s">
        <v>191</v>
      </c>
      <c r="Q35" s="97" t="s">
        <v>190</v>
      </c>
      <c r="R35" s="64" t="s">
        <v>191</v>
      </c>
      <c r="S35" s="8" t="s">
        <v>190</v>
      </c>
    </row>
    <row r="36" spans="1:19" x14ac:dyDescent="0.25">
      <c r="A36" s="56" t="s">
        <v>156</v>
      </c>
      <c r="B36" s="56">
        <v>3</v>
      </c>
      <c r="C36" s="56" t="s">
        <v>99</v>
      </c>
      <c r="D36" s="76">
        <v>2</v>
      </c>
      <c r="E36" s="61">
        <v>30</v>
      </c>
      <c r="F36" s="61" t="s">
        <v>149</v>
      </c>
      <c r="G36" s="61" t="s">
        <v>193</v>
      </c>
      <c r="H36" s="56">
        <v>7</v>
      </c>
      <c r="I36" s="8" t="s">
        <v>159</v>
      </c>
      <c r="J36" s="101" t="s">
        <v>190</v>
      </c>
      <c r="K36" s="96" t="s">
        <v>191</v>
      </c>
      <c r="L36" s="96" t="s">
        <v>191</v>
      </c>
      <c r="M36" s="100" t="s">
        <v>190</v>
      </c>
      <c r="N36" s="99" t="s">
        <v>190</v>
      </c>
      <c r="O36" s="103" t="s">
        <v>191</v>
      </c>
      <c r="P36" s="96" t="s">
        <v>191</v>
      </c>
      <c r="Q36" s="100" t="s">
        <v>190</v>
      </c>
      <c r="R36" s="64" t="s">
        <v>191</v>
      </c>
      <c r="S36" s="104" t="s">
        <v>190</v>
      </c>
    </row>
    <row r="37" spans="1:19" x14ac:dyDescent="0.25">
      <c r="A37" s="56" t="s">
        <v>156</v>
      </c>
      <c r="B37" s="56">
        <v>3</v>
      </c>
      <c r="C37" s="56" t="s">
        <v>100</v>
      </c>
      <c r="D37" s="76">
        <v>3</v>
      </c>
      <c r="E37" s="61">
        <v>1</v>
      </c>
      <c r="F37" s="61" t="s">
        <v>149</v>
      </c>
      <c r="G37" s="61" t="s">
        <v>192</v>
      </c>
      <c r="H37" s="56">
        <v>7</v>
      </c>
      <c r="I37" s="8" t="s">
        <v>159</v>
      </c>
      <c r="J37" s="98" t="s">
        <v>191</v>
      </c>
      <c r="K37" s="96" t="s">
        <v>190</v>
      </c>
      <c r="L37" s="96" t="s">
        <v>190</v>
      </c>
      <c r="M37" s="97" t="s">
        <v>191</v>
      </c>
      <c r="N37" s="8" t="s">
        <v>191</v>
      </c>
      <c r="O37" s="103" t="s">
        <v>190</v>
      </c>
      <c r="P37" s="96" t="s">
        <v>190</v>
      </c>
      <c r="Q37" s="97" t="s">
        <v>191</v>
      </c>
      <c r="R37" s="64" t="s">
        <v>190</v>
      </c>
      <c r="S37" s="8" t="s">
        <v>191</v>
      </c>
    </row>
    <row r="38" spans="1:19" x14ac:dyDescent="0.25">
      <c r="A38" s="56" t="s">
        <v>156</v>
      </c>
      <c r="B38" s="56">
        <v>3</v>
      </c>
      <c r="C38" s="56" t="s">
        <v>112</v>
      </c>
      <c r="D38" s="56">
        <v>1</v>
      </c>
      <c r="E38" s="63">
        <v>1</v>
      </c>
      <c r="F38" s="63" t="s">
        <v>150</v>
      </c>
      <c r="G38" s="63" t="s">
        <v>193</v>
      </c>
      <c r="H38" s="56">
        <v>10</v>
      </c>
      <c r="I38" s="8" t="s">
        <v>158</v>
      </c>
      <c r="J38" s="101" t="s">
        <v>191</v>
      </c>
      <c r="K38" s="96" t="s">
        <v>190</v>
      </c>
      <c r="L38" s="96" t="s">
        <v>190</v>
      </c>
      <c r="M38" s="100" t="s">
        <v>191</v>
      </c>
      <c r="N38" s="99" t="s">
        <v>191</v>
      </c>
      <c r="O38" s="103" t="s">
        <v>190</v>
      </c>
      <c r="P38" s="96" t="s">
        <v>190</v>
      </c>
      <c r="Q38" s="100" t="s">
        <v>191</v>
      </c>
      <c r="R38" s="64" t="s">
        <v>190</v>
      </c>
      <c r="S38" s="104" t="s">
        <v>191</v>
      </c>
    </row>
    <row r="39" spans="1:19" x14ac:dyDescent="0.25">
      <c r="A39" s="56" t="s">
        <v>156</v>
      </c>
      <c r="B39" s="56">
        <v>3</v>
      </c>
      <c r="C39" s="56" t="s">
        <v>113</v>
      </c>
      <c r="D39" s="56">
        <v>2</v>
      </c>
      <c r="E39" s="61">
        <v>3</v>
      </c>
      <c r="F39" s="61" t="s">
        <v>150</v>
      </c>
      <c r="G39" s="61" t="s">
        <v>193</v>
      </c>
      <c r="H39" s="56">
        <v>10</v>
      </c>
      <c r="I39" s="8" t="s">
        <v>159</v>
      </c>
      <c r="J39" s="101" t="s">
        <v>190</v>
      </c>
      <c r="K39" s="96" t="s">
        <v>191</v>
      </c>
      <c r="L39" s="96" t="s">
        <v>191</v>
      </c>
      <c r="M39" s="100" t="s">
        <v>190</v>
      </c>
      <c r="N39" s="99" t="s">
        <v>190</v>
      </c>
      <c r="O39" s="103" t="s">
        <v>191</v>
      </c>
      <c r="P39" s="96" t="s">
        <v>191</v>
      </c>
      <c r="Q39" s="100" t="s">
        <v>190</v>
      </c>
      <c r="R39" s="64" t="s">
        <v>191</v>
      </c>
      <c r="S39" s="104" t="s">
        <v>190</v>
      </c>
    </row>
    <row r="40" spans="1:19" x14ac:dyDescent="0.25">
      <c r="A40" s="56" t="s">
        <v>156</v>
      </c>
      <c r="B40" s="56">
        <v>3</v>
      </c>
      <c r="C40" s="56" t="s">
        <v>114</v>
      </c>
      <c r="D40" s="56">
        <v>3</v>
      </c>
      <c r="E40" s="61">
        <v>10</v>
      </c>
      <c r="F40" s="61" t="s">
        <v>150</v>
      </c>
      <c r="G40" s="63" t="s">
        <v>192</v>
      </c>
      <c r="H40" s="56">
        <v>10</v>
      </c>
      <c r="I40" s="8" t="s">
        <v>158</v>
      </c>
      <c r="J40" s="98" t="s">
        <v>190</v>
      </c>
      <c r="K40" s="96" t="s">
        <v>191</v>
      </c>
      <c r="L40" s="96" t="s">
        <v>191</v>
      </c>
      <c r="M40" s="97" t="s">
        <v>190</v>
      </c>
      <c r="N40" s="8" t="s">
        <v>190</v>
      </c>
      <c r="O40" s="103" t="s">
        <v>191</v>
      </c>
      <c r="P40" s="96" t="s">
        <v>191</v>
      </c>
      <c r="Q40" s="97" t="s">
        <v>190</v>
      </c>
      <c r="R40" s="64" t="s">
        <v>191</v>
      </c>
      <c r="S40" s="8" t="s">
        <v>190</v>
      </c>
    </row>
    <row r="41" spans="1:19" x14ac:dyDescent="0.25">
      <c r="A41" s="56" t="s">
        <v>156</v>
      </c>
      <c r="B41" s="56">
        <v>3</v>
      </c>
      <c r="C41" s="56" t="s">
        <v>115</v>
      </c>
      <c r="D41" s="56">
        <v>1</v>
      </c>
      <c r="E41" s="63">
        <v>3</v>
      </c>
      <c r="F41" s="63" t="s">
        <v>150</v>
      </c>
      <c r="G41" s="63" t="s">
        <v>192</v>
      </c>
      <c r="H41" s="56">
        <v>11</v>
      </c>
      <c r="I41" s="8" t="s">
        <v>159</v>
      </c>
      <c r="J41" s="98" t="s">
        <v>191</v>
      </c>
      <c r="K41" s="96" t="s">
        <v>190</v>
      </c>
      <c r="L41" s="96" t="s">
        <v>190</v>
      </c>
      <c r="M41" s="97" t="s">
        <v>191</v>
      </c>
      <c r="N41" s="8" t="s">
        <v>191</v>
      </c>
      <c r="O41" s="103" t="s">
        <v>190</v>
      </c>
      <c r="P41" s="96" t="s">
        <v>190</v>
      </c>
      <c r="Q41" s="97" t="s">
        <v>191</v>
      </c>
      <c r="R41" s="64" t="s">
        <v>190</v>
      </c>
      <c r="S41" s="8" t="s">
        <v>191</v>
      </c>
    </row>
    <row r="42" spans="1:19" x14ac:dyDescent="0.25">
      <c r="A42" s="56" t="s">
        <v>157</v>
      </c>
      <c r="B42" s="56">
        <v>3</v>
      </c>
      <c r="C42" s="56" t="s">
        <v>101</v>
      </c>
      <c r="D42" s="77">
        <v>4</v>
      </c>
      <c r="E42" s="63">
        <v>10</v>
      </c>
      <c r="F42" s="63" t="s">
        <v>149</v>
      </c>
      <c r="G42" s="63" t="s">
        <v>192</v>
      </c>
      <c r="H42" s="56">
        <v>7</v>
      </c>
      <c r="I42" s="8" t="s">
        <v>159</v>
      </c>
      <c r="J42" s="85" t="s">
        <v>191</v>
      </c>
      <c r="K42" s="96" t="s">
        <v>190</v>
      </c>
      <c r="L42" s="84" t="s">
        <v>190</v>
      </c>
      <c r="M42" s="65" t="s">
        <v>191</v>
      </c>
      <c r="N42" s="102" t="s">
        <v>191</v>
      </c>
      <c r="O42" s="96" t="s">
        <v>190</v>
      </c>
      <c r="P42" s="96" t="s">
        <v>190</v>
      </c>
      <c r="Q42" s="65" t="s">
        <v>191</v>
      </c>
      <c r="R42" s="96" t="s">
        <v>190</v>
      </c>
      <c r="S42" s="65" t="s">
        <v>191</v>
      </c>
    </row>
    <row r="43" spans="1:19" x14ac:dyDescent="0.25">
      <c r="A43" s="56" t="s">
        <v>157</v>
      </c>
      <c r="B43" s="56">
        <v>3</v>
      </c>
      <c r="C43" s="56" t="s">
        <v>102</v>
      </c>
      <c r="D43" s="77">
        <v>1</v>
      </c>
      <c r="E43" s="63">
        <v>11</v>
      </c>
      <c r="F43" s="63" t="s">
        <v>149</v>
      </c>
      <c r="G43" s="63" t="s">
        <v>192</v>
      </c>
      <c r="H43" s="56">
        <v>8</v>
      </c>
      <c r="I43" s="8" t="s">
        <v>158</v>
      </c>
      <c r="J43" s="98" t="s">
        <v>190</v>
      </c>
      <c r="K43" s="96" t="s">
        <v>191</v>
      </c>
      <c r="L43" s="84" t="s">
        <v>191</v>
      </c>
      <c r="M43" s="8" t="s">
        <v>190</v>
      </c>
      <c r="N43" s="97" t="s">
        <v>190</v>
      </c>
      <c r="O43" s="96" t="s">
        <v>191</v>
      </c>
      <c r="P43" s="96" t="s">
        <v>191</v>
      </c>
      <c r="Q43" s="8" t="s">
        <v>190</v>
      </c>
      <c r="R43" s="96" t="s">
        <v>191</v>
      </c>
      <c r="S43" s="8" t="s">
        <v>190</v>
      </c>
    </row>
    <row r="44" spans="1:19" x14ac:dyDescent="0.25">
      <c r="A44" s="56" t="s">
        <v>157</v>
      </c>
      <c r="B44" s="56">
        <v>3</v>
      </c>
      <c r="C44" s="56" t="s">
        <v>103</v>
      </c>
      <c r="D44" s="76">
        <v>2</v>
      </c>
      <c r="E44" s="61">
        <v>30</v>
      </c>
      <c r="F44" s="61" t="s">
        <v>149</v>
      </c>
      <c r="G44" s="61" t="s">
        <v>193</v>
      </c>
      <c r="H44" s="56">
        <v>8</v>
      </c>
      <c r="I44" s="8" t="s">
        <v>159</v>
      </c>
      <c r="J44" s="101" t="s">
        <v>190</v>
      </c>
      <c r="K44" s="96" t="s">
        <v>191</v>
      </c>
      <c r="L44" s="84" t="s">
        <v>191</v>
      </c>
      <c r="M44" s="99" t="s">
        <v>190</v>
      </c>
      <c r="N44" s="100" t="s">
        <v>190</v>
      </c>
      <c r="O44" s="96" t="s">
        <v>191</v>
      </c>
      <c r="P44" s="96" t="s">
        <v>191</v>
      </c>
      <c r="Q44" s="99" t="s">
        <v>190</v>
      </c>
      <c r="R44" s="96" t="s">
        <v>191</v>
      </c>
      <c r="S44" s="99" t="s">
        <v>190</v>
      </c>
    </row>
    <row r="45" spans="1:19" x14ac:dyDescent="0.25">
      <c r="A45" s="56" t="s">
        <v>157</v>
      </c>
      <c r="B45" s="56">
        <v>3</v>
      </c>
      <c r="C45" s="56" t="s">
        <v>104</v>
      </c>
      <c r="D45" s="77">
        <v>3</v>
      </c>
      <c r="E45" s="63">
        <v>3</v>
      </c>
      <c r="F45" s="63" t="s">
        <v>149</v>
      </c>
      <c r="G45" s="63" t="s">
        <v>193</v>
      </c>
      <c r="H45" s="56">
        <v>8</v>
      </c>
      <c r="I45" s="8" t="s">
        <v>158</v>
      </c>
      <c r="J45" s="101" t="s">
        <v>191</v>
      </c>
      <c r="K45" s="96" t="s">
        <v>190</v>
      </c>
      <c r="L45" s="84" t="s">
        <v>190</v>
      </c>
      <c r="M45" s="99" t="s">
        <v>191</v>
      </c>
      <c r="N45" s="100" t="s">
        <v>191</v>
      </c>
      <c r="O45" s="96" t="s">
        <v>190</v>
      </c>
      <c r="P45" s="96" t="s">
        <v>190</v>
      </c>
      <c r="Q45" s="99" t="s">
        <v>191</v>
      </c>
      <c r="R45" s="96" t="s">
        <v>190</v>
      </c>
      <c r="S45" s="99" t="s">
        <v>191</v>
      </c>
    </row>
    <row r="46" spans="1:19" x14ac:dyDescent="0.25">
      <c r="A46" s="56" t="s">
        <v>157</v>
      </c>
      <c r="B46" s="56">
        <v>3</v>
      </c>
      <c r="C46" s="56" t="s">
        <v>116</v>
      </c>
      <c r="D46" s="56">
        <v>1</v>
      </c>
      <c r="E46" s="61">
        <v>1</v>
      </c>
      <c r="F46" s="61" t="s">
        <v>150</v>
      </c>
      <c r="G46" s="61" t="s">
        <v>193</v>
      </c>
      <c r="H46" s="56">
        <v>12</v>
      </c>
      <c r="I46" s="8" t="s">
        <v>159</v>
      </c>
      <c r="J46" s="101" t="s">
        <v>190</v>
      </c>
      <c r="K46" s="96" t="s">
        <v>191</v>
      </c>
      <c r="L46" s="84" t="s">
        <v>191</v>
      </c>
      <c r="M46" s="99" t="s">
        <v>190</v>
      </c>
      <c r="N46" s="100" t="s">
        <v>190</v>
      </c>
      <c r="O46" s="96" t="s">
        <v>191</v>
      </c>
      <c r="P46" s="96" t="s">
        <v>191</v>
      </c>
      <c r="Q46" s="99" t="s">
        <v>190</v>
      </c>
      <c r="R46" s="96" t="s">
        <v>191</v>
      </c>
      <c r="S46" s="99" t="s">
        <v>190</v>
      </c>
    </row>
    <row r="47" spans="1:19" x14ac:dyDescent="0.25">
      <c r="A47" s="56" t="s">
        <v>157</v>
      </c>
      <c r="B47" s="56">
        <v>3</v>
      </c>
      <c r="C47" s="56" t="s">
        <v>117</v>
      </c>
      <c r="D47" s="56">
        <v>1</v>
      </c>
      <c r="E47" s="63">
        <v>10</v>
      </c>
      <c r="F47" s="63" t="s">
        <v>150</v>
      </c>
      <c r="G47" s="63" t="s">
        <v>193</v>
      </c>
      <c r="H47" s="56">
        <v>13</v>
      </c>
      <c r="I47" s="8" t="s">
        <v>158</v>
      </c>
      <c r="J47" s="101" t="s">
        <v>191</v>
      </c>
      <c r="K47" s="96" t="s">
        <v>190</v>
      </c>
      <c r="L47" s="84" t="s">
        <v>190</v>
      </c>
      <c r="M47" s="99" t="s">
        <v>191</v>
      </c>
      <c r="N47" s="100" t="s">
        <v>191</v>
      </c>
      <c r="O47" s="96" t="s">
        <v>190</v>
      </c>
      <c r="P47" s="96" t="s">
        <v>190</v>
      </c>
      <c r="Q47" s="99" t="s">
        <v>191</v>
      </c>
      <c r="R47" s="96" t="s">
        <v>190</v>
      </c>
      <c r="S47" s="99" t="s">
        <v>191</v>
      </c>
    </row>
    <row r="48" spans="1:19" x14ac:dyDescent="0.25">
      <c r="A48" s="56" t="s">
        <v>157</v>
      </c>
      <c r="B48" s="56">
        <v>3</v>
      </c>
      <c r="C48" s="56" t="s">
        <v>118</v>
      </c>
      <c r="D48" s="56">
        <v>1</v>
      </c>
      <c r="E48" s="63">
        <v>3</v>
      </c>
      <c r="F48" s="63" t="s">
        <v>150</v>
      </c>
      <c r="G48" s="63" t="s">
        <v>192</v>
      </c>
      <c r="H48" s="56">
        <v>14</v>
      </c>
      <c r="I48" s="8" t="s">
        <v>159</v>
      </c>
      <c r="J48" s="98" t="s">
        <v>191</v>
      </c>
      <c r="K48" s="96" t="s">
        <v>190</v>
      </c>
      <c r="L48" s="84" t="s">
        <v>190</v>
      </c>
      <c r="M48" s="8" t="s">
        <v>191</v>
      </c>
      <c r="N48" s="97" t="s">
        <v>191</v>
      </c>
      <c r="O48" s="96" t="s">
        <v>190</v>
      </c>
      <c r="P48" s="96" t="s">
        <v>190</v>
      </c>
      <c r="Q48" s="8" t="s">
        <v>191</v>
      </c>
      <c r="R48" s="96" t="s">
        <v>190</v>
      </c>
      <c r="S48" s="8" t="s">
        <v>191</v>
      </c>
    </row>
    <row r="49" spans="1:19" x14ac:dyDescent="0.25">
      <c r="A49" s="56" t="s">
        <v>157</v>
      </c>
      <c r="B49" s="56">
        <v>3</v>
      </c>
      <c r="C49" s="67" t="s">
        <v>119</v>
      </c>
      <c r="D49" s="67">
        <v>1</v>
      </c>
      <c r="E49" s="66">
        <v>3</v>
      </c>
      <c r="F49" s="66" t="s">
        <v>150</v>
      </c>
      <c r="G49" s="66" t="s">
        <v>192</v>
      </c>
      <c r="H49" s="67">
        <v>16</v>
      </c>
      <c r="I49" s="8" t="s">
        <v>158</v>
      </c>
      <c r="J49" s="98" t="s">
        <v>190</v>
      </c>
      <c r="K49" s="96" t="s">
        <v>191</v>
      </c>
      <c r="L49" s="84" t="s">
        <v>191</v>
      </c>
      <c r="M49" s="8" t="s">
        <v>190</v>
      </c>
      <c r="N49" s="97" t="s">
        <v>190</v>
      </c>
      <c r="O49" s="96" t="s">
        <v>191</v>
      </c>
      <c r="P49" s="96" t="s">
        <v>191</v>
      </c>
      <c r="Q49" s="8" t="s">
        <v>190</v>
      </c>
      <c r="R49" s="96" t="s">
        <v>191</v>
      </c>
      <c r="S49" s="8" t="s">
        <v>190</v>
      </c>
    </row>
    <row r="50" spans="1:1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503"/>
  <sheetViews>
    <sheetView workbookViewId="0">
      <selection activeCell="V20" sqref="V20:W27"/>
    </sheetView>
  </sheetViews>
  <sheetFormatPr defaultColWidth="8.85546875" defaultRowHeight="15" x14ac:dyDescent="0.25"/>
  <cols>
    <col min="1" max="1" width="5.42578125" style="35" bestFit="1" customWidth="1"/>
    <col min="2" max="2" width="4" style="35" bestFit="1" customWidth="1"/>
    <col min="3" max="3" width="5.42578125" style="35" bestFit="1" customWidth="1"/>
    <col min="4" max="4" width="9" style="35" bestFit="1" customWidth="1"/>
    <col min="5" max="5" width="7.85546875" style="35" customWidth="1"/>
    <col min="6" max="6" width="4.42578125" style="35" bestFit="1" customWidth="1"/>
    <col min="7" max="7" width="9.7109375" style="35" bestFit="1" customWidth="1"/>
    <col min="8" max="8" width="9.140625" style="35" customWidth="1"/>
    <col min="9" max="53" width="8.85546875" style="26"/>
    <col min="54" max="16384" width="8.85546875" style="35"/>
  </cols>
  <sheetData>
    <row r="1" spans="1:53" s="49" customFormat="1" ht="14.25" customHeight="1" x14ac:dyDescent="0.2">
      <c r="A1" s="49" t="s">
        <v>120</v>
      </c>
      <c r="B1" s="49" t="s">
        <v>155</v>
      </c>
      <c r="C1" s="45" t="s">
        <v>151</v>
      </c>
      <c r="D1" s="46" t="s">
        <v>154</v>
      </c>
      <c r="E1" s="46" t="s">
        <v>153</v>
      </c>
      <c r="F1" s="46" t="s">
        <v>48</v>
      </c>
      <c r="G1" s="46" t="s">
        <v>152</v>
      </c>
      <c r="H1" s="47" t="s">
        <v>144</v>
      </c>
      <c r="I1" s="50" t="s">
        <v>160</v>
      </c>
      <c r="J1" s="50" t="s">
        <v>161</v>
      </c>
      <c r="K1" s="50" t="s">
        <v>164</v>
      </c>
      <c r="L1" s="50"/>
      <c r="M1" s="50" t="s">
        <v>165</v>
      </c>
      <c r="N1" s="50" t="s">
        <v>166</v>
      </c>
      <c r="O1" s="50"/>
      <c r="P1" s="50" t="s">
        <v>167</v>
      </c>
      <c r="Q1" s="50" t="s">
        <v>168</v>
      </c>
      <c r="R1" s="50"/>
      <c r="S1" s="50" t="s">
        <v>175</v>
      </c>
      <c r="T1" s="50" t="s">
        <v>176</v>
      </c>
      <c r="U1" s="50"/>
      <c r="V1" s="50" t="s">
        <v>179</v>
      </c>
      <c r="W1" s="50" t="s">
        <v>180</v>
      </c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</row>
    <row r="2" spans="1:53" x14ac:dyDescent="0.25">
      <c r="A2" s="35" t="s">
        <v>156</v>
      </c>
      <c r="B2" s="35">
        <v>1</v>
      </c>
      <c r="C2" s="35" t="s">
        <v>121</v>
      </c>
      <c r="D2" s="38">
        <v>1</v>
      </c>
      <c r="E2" s="39">
        <v>30</v>
      </c>
      <c r="F2" s="39" t="s">
        <v>149</v>
      </c>
      <c r="G2" s="39" t="s">
        <v>5</v>
      </c>
      <c r="H2" s="35">
        <v>1</v>
      </c>
      <c r="I2" s="26" t="s">
        <v>158</v>
      </c>
      <c r="J2" s="52" t="s">
        <v>162</v>
      </c>
      <c r="K2" s="52" t="s">
        <v>163</v>
      </c>
      <c r="M2" s="52" t="s">
        <v>163</v>
      </c>
      <c r="N2" s="52" t="s">
        <v>162</v>
      </c>
      <c r="P2" s="52" t="s">
        <v>162</v>
      </c>
      <c r="Q2" s="52" t="s">
        <v>163</v>
      </c>
      <c r="S2" s="52" t="s">
        <v>163</v>
      </c>
      <c r="T2" s="52" t="s">
        <v>162</v>
      </c>
      <c r="V2" s="52" t="s">
        <v>162</v>
      </c>
      <c r="W2" s="52" t="s">
        <v>163</v>
      </c>
    </row>
    <row r="3" spans="1:53" x14ac:dyDescent="0.25">
      <c r="A3" s="35" t="s">
        <v>156</v>
      </c>
      <c r="B3" s="35">
        <v>1</v>
      </c>
      <c r="C3" s="35" t="s">
        <v>122</v>
      </c>
      <c r="D3" s="40">
        <v>2</v>
      </c>
      <c r="E3" s="41">
        <v>3</v>
      </c>
      <c r="F3" s="41" t="s">
        <v>149</v>
      </c>
      <c r="G3" s="41" t="s">
        <v>5</v>
      </c>
      <c r="H3" s="35">
        <v>1</v>
      </c>
      <c r="I3" s="26" t="s">
        <v>159</v>
      </c>
      <c r="J3" s="53" t="s">
        <v>163</v>
      </c>
      <c r="K3" s="53" t="s">
        <v>162</v>
      </c>
      <c r="M3" s="53" t="s">
        <v>162</v>
      </c>
      <c r="N3" s="53" t="s">
        <v>163</v>
      </c>
      <c r="P3" s="53" t="s">
        <v>163</v>
      </c>
      <c r="Q3" s="53" t="s">
        <v>162</v>
      </c>
      <c r="S3" s="53" t="s">
        <v>162</v>
      </c>
      <c r="T3" s="53" t="s">
        <v>163</v>
      </c>
      <c r="V3" s="53" t="s">
        <v>163</v>
      </c>
      <c r="W3" s="53" t="s">
        <v>162</v>
      </c>
    </row>
    <row r="4" spans="1:53" x14ac:dyDescent="0.25">
      <c r="A4" s="35" t="s">
        <v>156</v>
      </c>
      <c r="B4" s="35">
        <v>1</v>
      </c>
      <c r="C4" s="35" t="s">
        <v>123</v>
      </c>
      <c r="D4" s="40">
        <v>1</v>
      </c>
      <c r="E4" s="41">
        <v>3</v>
      </c>
      <c r="F4" s="41" t="s">
        <v>149</v>
      </c>
      <c r="G4" s="41" t="s">
        <v>147</v>
      </c>
      <c r="H4" s="35">
        <v>2</v>
      </c>
      <c r="I4" s="26" t="s">
        <v>158</v>
      </c>
      <c r="J4" s="53" t="s">
        <v>163</v>
      </c>
      <c r="K4" s="53" t="s">
        <v>162</v>
      </c>
      <c r="M4" s="53" t="s">
        <v>162</v>
      </c>
      <c r="N4" s="53" t="s">
        <v>163</v>
      </c>
      <c r="P4" s="53" t="s">
        <v>163</v>
      </c>
      <c r="Q4" s="53" t="s">
        <v>162</v>
      </c>
      <c r="S4" s="53" t="s">
        <v>162</v>
      </c>
      <c r="T4" s="53" t="s">
        <v>163</v>
      </c>
      <c r="V4" s="53" t="s">
        <v>163</v>
      </c>
      <c r="W4" s="53" t="s">
        <v>162</v>
      </c>
    </row>
    <row r="5" spans="1:53" x14ac:dyDescent="0.25">
      <c r="A5" s="35" t="s">
        <v>156</v>
      </c>
      <c r="B5" s="35">
        <v>1</v>
      </c>
      <c r="C5" s="35" t="s">
        <v>124</v>
      </c>
      <c r="D5" s="38">
        <v>2</v>
      </c>
      <c r="E5" s="39">
        <v>10</v>
      </c>
      <c r="F5" s="39" t="s">
        <v>149</v>
      </c>
      <c r="G5" s="39" t="s">
        <v>147</v>
      </c>
      <c r="H5" s="35">
        <v>2</v>
      </c>
      <c r="I5" s="26" t="s">
        <v>159</v>
      </c>
      <c r="J5" s="52" t="s">
        <v>162</v>
      </c>
      <c r="K5" s="52" t="s">
        <v>163</v>
      </c>
      <c r="M5" s="52" t="s">
        <v>163</v>
      </c>
      <c r="N5" s="52" t="s">
        <v>162</v>
      </c>
      <c r="P5" s="52" t="s">
        <v>162</v>
      </c>
      <c r="Q5" s="52" t="s">
        <v>163</v>
      </c>
      <c r="S5" s="52" t="s">
        <v>163</v>
      </c>
      <c r="T5" s="52" t="s">
        <v>162</v>
      </c>
      <c r="V5" s="52" t="s">
        <v>162</v>
      </c>
      <c r="W5" s="52" t="s">
        <v>163</v>
      </c>
    </row>
    <row r="6" spans="1:53" x14ac:dyDescent="0.25">
      <c r="A6" s="35" t="s">
        <v>156</v>
      </c>
      <c r="B6" s="35">
        <v>1</v>
      </c>
      <c r="C6" s="35" t="s">
        <v>130</v>
      </c>
      <c r="D6" s="35">
        <v>1</v>
      </c>
      <c r="E6" s="39">
        <v>3</v>
      </c>
      <c r="F6" s="39" t="s">
        <v>150</v>
      </c>
      <c r="G6" s="39" t="s">
        <v>5</v>
      </c>
      <c r="H6" s="35">
        <v>1</v>
      </c>
      <c r="I6" s="26" t="s">
        <v>158</v>
      </c>
      <c r="J6" s="52" t="s">
        <v>162</v>
      </c>
      <c r="K6" s="53" t="s">
        <v>163</v>
      </c>
      <c r="M6" s="53" t="s">
        <v>163</v>
      </c>
      <c r="N6" s="52" t="s">
        <v>162</v>
      </c>
      <c r="P6" s="52" t="s">
        <v>162</v>
      </c>
      <c r="Q6" s="53" t="s">
        <v>163</v>
      </c>
      <c r="S6" s="53" t="s">
        <v>163</v>
      </c>
      <c r="T6" s="52" t="s">
        <v>162</v>
      </c>
      <c r="V6" s="52" t="s">
        <v>162</v>
      </c>
      <c r="W6" s="53" t="s">
        <v>163</v>
      </c>
    </row>
    <row r="7" spans="1:53" x14ac:dyDescent="0.25">
      <c r="A7" s="35" t="s">
        <v>156</v>
      </c>
      <c r="B7" s="35">
        <v>1</v>
      </c>
      <c r="C7" s="35" t="s">
        <v>131</v>
      </c>
      <c r="D7" s="35">
        <v>2</v>
      </c>
      <c r="E7" s="41">
        <v>10</v>
      </c>
      <c r="F7" s="41" t="s">
        <v>150</v>
      </c>
      <c r="G7" s="41" t="s">
        <v>147</v>
      </c>
      <c r="H7" s="35">
        <v>1</v>
      </c>
      <c r="I7" s="26" t="s">
        <v>158</v>
      </c>
      <c r="J7" s="53" t="s">
        <v>163</v>
      </c>
      <c r="K7" s="53" t="s">
        <v>162</v>
      </c>
      <c r="M7" s="53" t="s">
        <v>162</v>
      </c>
      <c r="N7" s="53" t="s">
        <v>163</v>
      </c>
      <c r="P7" s="53" t="s">
        <v>163</v>
      </c>
      <c r="Q7" s="53" t="s">
        <v>162</v>
      </c>
      <c r="S7" s="53" t="s">
        <v>162</v>
      </c>
      <c r="T7" s="53" t="s">
        <v>163</v>
      </c>
      <c r="V7" s="53" t="s">
        <v>163</v>
      </c>
      <c r="W7" s="53" t="s">
        <v>162</v>
      </c>
    </row>
    <row r="8" spans="1:53" x14ac:dyDescent="0.25">
      <c r="A8" s="35" t="s">
        <v>156</v>
      </c>
      <c r="B8" s="35">
        <v>1</v>
      </c>
      <c r="C8" s="35" t="s">
        <v>132</v>
      </c>
      <c r="D8" s="42">
        <v>3</v>
      </c>
      <c r="E8" s="39">
        <v>30</v>
      </c>
      <c r="F8" s="39" t="s">
        <v>150</v>
      </c>
      <c r="G8" s="39" t="s">
        <v>147</v>
      </c>
      <c r="H8" s="35">
        <v>1</v>
      </c>
      <c r="I8" s="51" t="s">
        <v>159</v>
      </c>
      <c r="J8" s="52" t="s">
        <v>162</v>
      </c>
      <c r="K8" s="53" t="s">
        <v>163</v>
      </c>
      <c r="M8" s="53" t="s">
        <v>163</v>
      </c>
      <c r="N8" s="52" t="s">
        <v>162</v>
      </c>
      <c r="P8" s="52" t="s">
        <v>162</v>
      </c>
      <c r="Q8" s="53" t="s">
        <v>163</v>
      </c>
      <c r="S8" s="53" t="s">
        <v>163</v>
      </c>
      <c r="T8" s="52" t="s">
        <v>162</v>
      </c>
      <c r="V8" s="52" t="s">
        <v>162</v>
      </c>
      <c r="W8" s="53" t="s">
        <v>163</v>
      </c>
    </row>
    <row r="9" spans="1:53" x14ac:dyDescent="0.25">
      <c r="A9" s="35" t="s">
        <v>156</v>
      </c>
      <c r="B9" s="35">
        <v>1</v>
      </c>
      <c r="C9" s="35" t="s">
        <v>133</v>
      </c>
      <c r="D9" s="35">
        <v>1</v>
      </c>
      <c r="E9" s="41">
        <v>10</v>
      </c>
      <c r="F9" s="41" t="s">
        <v>150</v>
      </c>
      <c r="G9" s="41" t="s">
        <v>5</v>
      </c>
      <c r="H9" s="35">
        <v>2</v>
      </c>
      <c r="I9" s="51" t="s">
        <v>159</v>
      </c>
      <c r="J9" s="53" t="s">
        <v>163</v>
      </c>
      <c r="K9" s="53" t="s">
        <v>162</v>
      </c>
      <c r="M9" s="53" t="s">
        <v>162</v>
      </c>
      <c r="N9" s="53" t="s">
        <v>163</v>
      </c>
      <c r="P9" s="53" t="s">
        <v>163</v>
      </c>
      <c r="Q9" s="53" t="s">
        <v>162</v>
      </c>
      <c r="S9" s="53" t="s">
        <v>162</v>
      </c>
      <c r="T9" s="53" t="s">
        <v>163</v>
      </c>
      <c r="V9" s="53" t="s">
        <v>163</v>
      </c>
      <c r="W9" s="53" t="s">
        <v>162</v>
      </c>
    </row>
    <row r="10" spans="1:53" x14ac:dyDescent="0.25">
      <c r="E10" s="41"/>
      <c r="F10" s="41"/>
      <c r="G10" s="41"/>
      <c r="I10" s="51"/>
      <c r="J10" s="53"/>
      <c r="K10" s="53"/>
      <c r="M10" s="53"/>
      <c r="N10" s="53"/>
    </row>
    <row r="11" spans="1:53" x14ac:dyDescent="0.25">
      <c r="A11" s="35" t="s">
        <v>156</v>
      </c>
      <c r="B11" s="35">
        <v>2</v>
      </c>
      <c r="C11" s="35" t="s">
        <v>129</v>
      </c>
      <c r="D11" s="40">
        <v>1</v>
      </c>
      <c r="E11" s="41">
        <v>10</v>
      </c>
      <c r="F11" s="41" t="s">
        <v>149</v>
      </c>
      <c r="G11" s="41" t="s">
        <v>5</v>
      </c>
      <c r="H11" s="35">
        <v>5</v>
      </c>
      <c r="I11" s="51" t="s">
        <v>159</v>
      </c>
      <c r="J11" s="54" t="s">
        <v>163</v>
      </c>
      <c r="K11" s="55" t="s">
        <v>162</v>
      </c>
      <c r="M11" s="55" t="s">
        <v>162</v>
      </c>
      <c r="N11" s="54" t="s">
        <v>163</v>
      </c>
      <c r="P11" s="55" t="s">
        <v>162</v>
      </c>
      <c r="Q11" s="54" t="s">
        <v>163</v>
      </c>
      <c r="S11" s="54" t="s">
        <v>163</v>
      </c>
      <c r="T11" s="55" t="s">
        <v>162</v>
      </c>
      <c r="V11" s="54" t="s">
        <v>163</v>
      </c>
      <c r="W11" s="55" t="s">
        <v>162</v>
      </c>
    </row>
    <row r="12" spans="1:53" x14ac:dyDescent="0.25">
      <c r="A12" s="35" t="s">
        <v>156</v>
      </c>
      <c r="B12" s="35">
        <v>2</v>
      </c>
      <c r="C12" s="35" t="s">
        <v>90</v>
      </c>
      <c r="D12" s="40">
        <v>2</v>
      </c>
      <c r="E12" s="41">
        <v>1</v>
      </c>
      <c r="F12" s="41" t="s">
        <v>149</v>
      </c>
      <c r="G12" s="41" t="s">
        <v>147</v>
      </c>
      <c r="H12" s="35">
        <v>5</v>
      </c>
      <c r="I12" s="51" t="s">
        <v>159</v>
      </c>
      <c r="J12" s="53" t="s">
        <v>162</v>
      </c>
      <c r="K12" s="53" t="s">
        <v>163</v>
      </c>
      <c r="M12" s="53" t="s">
        <v>163</v>
      </c>
      <c r="N12" s="53" t="s">
        <v>162</v>
      </c>
      <c r="P12" s="53" t="s">
        <v>163</v>
      </c>
      <c r="Q12" s="53" t="s">
        <v>162</v>
      </c>
      <c r="S12" s="53" t="s">
        <v>162</v>
      </c>
      <c r="T12" s="53" t="s">
        <v>163</v>
      </c>
      <c r="V12" s="53" t="s">
        <v>162</v>
      </c>
      <c r="W12" s="53" t="s">
        <v>163</v>
      </c>
    </row>
    <row r="13" spans="1:53" x14ac:dyDescent="0.25">
      <c r="A13" s="35" t="s">
        <v>156</v>
      </c>
      <c r="B13" s="35">
        <v>2</v>
      </c>
      <c r="C13" s="35" t="s">
        <v>91</v>
      </c>
      <c r="D13" s="38">
        <v>3</v>
      </c>
      <c r="E13" s="39">
        <v>30</v>
      </c>
      <c r="F13" s="39" t="s">
        <v>149</v>
      </c>
      <c r="G13" s="39" t="s">
        <v>147</v>
      </c>
      <c r="H13" s="35">
        <v>5</v>
      </c>
      <c r="I13" s="51" t="s">
        <v>158</v>
      </c>
      <c r="J13" s="52" t="s">
        <v>163</v>
      </c>
      <c r="K13" s="53" t="s">
        <v>162</v>
      </c>
      <c r="M13" s="53" t="s">
        <v>162</v>
      </c>
      <c r="N13" s="52" t="s">
        <v>163</v>
      </c>
      <c r="P13" s="53" t="s">
        <v>162</v>
      </c>
      <c r="Q13" s="52" t="s">
        <v>163</v>
      </c>
      <c r="S13" s="52" t="s">
        <v>163</v>
      </c>
      <c r="T13" s="53" t="s">
        <v>162</v>
      </c>
      <c r="V13" s="52" t="s">
        <v>163</v>
      </c>
      <c r="W13" s="53" t="s">
        <v>162</v>
      </c>
    </row>
    <row r="14" spans="1:53" x14ac:dyDescent="0.25">
      <c r="A14" s="35" t="s">
        <v>156</v>
      </c>
      <c r="B14" s="35">
        <v>2</v>
      </c>
      <c r="C14" s="35" t="s">
        <v>92</v>
      </c>
      <c r="D14" s="40">
        <v>4</v>
      </c>
      <c r="E14" s="41">
        <v>11</v>
      </c>
      <c r="F14" s="41" t="s">
        <v>149</v>
      </c>
      <c r="G14" s="41" t="s">
        <v>5</v>
      </c>
      <c r="H14" s="35">
        <v>5</v>
      </c>
      <c r="I14" s="51" t="s">
        <v>158</v>
      </c>
      <c r="J14" s="53" t="s">
        <v>162</v>
      </c>
      <c r="K14" s="53" t="s">
        <v>163</v>
      </c>
      <c r="M14" s="53" t="s">
        <v>163</v>
      </c>
      <c r="N14" s="53" t="s">
        <v>162</v>
      </c>
      <c r="P14" s="53" t="s">
        <v>163</v>
      </c>
      <c r="Q14" s="53" t="s">
        <v>162</v>
      </c>
      <c r="S14" s="53" t="s">
        <v>162</v>
      </c>
      <c r="T14" s="53" t="s">
        <v>163</v>
      </c>
      <c r="V14" s="53" t="s">
        <v>162</v>
      </c>
      <c r="W14" s="53" t="s">
        <v>163</v>
      </c>
    </row>
    <row r="15" spans="1:53" x14ac:dyDescent="0.25">
      <c r="A15" s="35" t="s">
        <v>156</v>
      </c>
      <c r="B15" s="35">
        <v>2</v>
      </c>
      <c r="C15" s="35" t="s">
        <v>138</v>
      </c>
      <c r="D15" s="35">
        <v>1</v>
      </c>
      <c r="E15" s="41">
        <v>3</v>
      </c>
      <c r="F15" s="41" t="s">
        <v>150</v>
      </c>
      <c r="G15" s="41" t="s">
        <v>147</v>
      </c>
      <c r="H15" s="35">
        <v>5</v>
      </c>
      <c r="I15" s="51" t="s">
        <v>159</v>
      </c>
      <c r="J15" s="53" t="s">
        <v>162</v>
      </c>
      <c r="K15" s="53" t="s">
        <v>163</v>
      </c>
      <c r="M15" s="53" t="s">
        <v>163</v>
      </c>
      <c r="N15" s="53" t="s">
        <v>162</v>
      </c>
      <c r="P15" s="53" t="s">
        <v>163</v>
      </c>
      <c r="Q15" s="53" t="s">
        <v>162</v>
      </c>
      <c r="S15" s="53" t="s">
        <v>162</v>
      </c>
      <c r="T15" s="53" t="s">
        <v>163</v>
      </c>
      <c r="V15" s="53" t="s">
        <v>162</v>
      </c>
      <c r="W15" s="53" t="s">
        <v>163</v>
      </c>
    </row>
    <row r="16" spans="1:53" x14ac:dyDescent="0.25">
      <c r="A16" s="35" t="s">
        <v>156</v>
      </c>
      <c r="B16" s="35">
        <v>2</v>
      </c>
      <c r="C16" s="35" t="s">
        <v>105</v>
      </c>
      <c r="D16" s="35">
        <v>2</v>
      </c>
      <c r="E16" s="39">
        <v>10</v>
      </c>
      <c r="F16" s="39" t="s">
        <v>150</v>
      </c>
      <c r="G16" s="39" t="s">
        <v>147</v>
      </c>
      <c r="H16" s="35">
        <v>5</v>
      </c>
      <c r="I16" s="51" t="s">
        <v>158</v>
      </c>
      <c r="J16" s="16" t="s">
        <v>163</v>
      </c>
      <c r="K16" s="53" t="s">
        <v>162</v>
      </c>
      <c r="M16" s="53" t="s">
        <v>162</v>
      </c>
      <c r="N16" s="16" t="s">
        <v>163</v>
      </c>
      <c r="P16" s="53" t="s">
        <v>162</v>
      </c>
      <c r="Q16" s="16" t="s">
        <v>163</v>
      </c>
      <c r="S16" s="16" t="s">
        <v>163</v>
      </c>
      <c r="T16" s="53" t="s">
        <v>162</v>
      </c>
      <c r="V16" s="16" t="s">
        <v>163</v>
      </c>
      <c r="W16" s="53" t="s">
        <v>162</v>
      </c>
    </row>
    <row r="17" spans="1:23" x14ac:dyDescent="0.25">
      <c r="A17" s="35" t="s">
        <v>156</v>
      </c>
      <c r="B17" s="35">
        <v>2</v>
      </c>
      <c r="C17" s="35" t="s">
        <v>106</v>
      </c>
      <c r="D17" s="35">
        <v>1</v>
      </c>
      <c r="E17" s="41">
        <v>30</v>
      </c>
      <c r="F17" s="41" t="s">
        <v>150</v>
      </c>
      <c r="G17" s="41" t="s">
        <v>5</v>
      </c>
      <c r="H17" s="35">
        <v>6</v>
      </c>
      <c r="I17" s="51" t="s">
        <v>159</v>
      </c>
      <c r="J17" s="54" t="s">
        <v>163</v>
      </c>
      <c r="K17" s="53" t="s">
        <v>162</v>
      </c>
      <c r="M17" s="53" t="s">
        <v>162</v>
      </c>
      <c r="N17" s="54" t="s">
        <v>163</v>
      </c>
      <c r="P17" s="53" t="s">
        <v>162</v>
      </c>
      <c r="Q17" s="54" t="s">
        <v>163</v>
      </c>
      <c r="S17" s="54" t="s">
        <v>163</v>
      </c>
      <c r="T17" s="53" t="s">
        <v>162</v>
      </c>
      <c r="V17" s="54" t="s">
        <v>163</v>
      </c>
      <c r="W17" s="53" t="s">
        <v>162</v>
      </c>
    </row>
    <row r="18" spans="1:23" x14ac:dyDescent="0.25">
      <c r="A18" s="35" t="s">
        <v>156</v>
      </c>
      <c r="B18" s="35">
        <v>2</v>
      </c>
      <c r="C18" s="35" t="s">
        <v>107</v>
      </c>
      <c r="D18" s="35">
        <v>2</v>
      </c>
      <c r="E18" s="39">
        <v>40</v>
      </c>
      <c r="F18" s="39" t="s">
        <v>150</v>
      </c>
      <c r="G18" s="39" t="s">
        <v>5</v>
      </c>
      <c r="H18" s="35">
        <v>6</v>
      </c>
      <c r="I18" s="51" t="s">
        <v>158</v>
      </c>
      <c r="J18" s="53" t="s">
        <v>162</v>
      </c>
      <c r="K18" s="53" t="s">
        <v>163</v>
      </c>
      <c r="M18" s="53" t="s">
        <v>163</v>
      </c>
      <c r="N18" s="53" t="s">
        <v>162</v>
      </c>
      <c r="P18" s="53" t="s">
        <v>163</v>
      </c>
      <c r="Q18" s="53" t="s">
        <v>162</v>
      </c>
      <c r="S18" s="53" t="s">
        <v>162</v>
      </c>
      <c r="T18" s="53" t="s">
        <v>163</v>
      </c>
      <c r="V18" s="53" t="s">
        <v>162</v>
      </c>
      <c r="W18" s="53" t="s">
        <v>163</v>
      </c>
    </row>
    <row r="19" spans="1:23" x14ac:dyDescent="0.25">
      <c r="E19" s="39"/>
      <c r="F19" s="39"/>
      <c r="G19" s="39"/>
      <c r="I19" s="51"/>
      <c r="J19" s="53"/>
      <c r="K19" s="53"/>
      <c r="M19" s="53"/>
      <c r="N19" s="53"/>
    </row>
    <row r="20" spans="1:23" x14ac:dyDescent="0.25">
      <c r="A20" s="35" t="s">
        <v>156</v>
      </c>
      <c r="B20" s="35">
        <v>3</v>
      </c>
      <c r="C20" s="35" t="s">
        <v>97</v>
      </c>
      <c r="D20" s="40">
        <v>5</v>
      </c>
      <c r="E20" s="41">
        <v>4</v>
      </c>
      <c r="F20" s="41" t="s">
        <v>149</v>
      </c>
      <c r="G20" s="41" t="s">
        <v>147</v>
      </c>
      <c r="H20" s="35">
        <v>6</v>
      </c>
      <c r="I20" s="51" t="s">
        <v>158</v>
      </c>
      <c r="J20" s="53" t="s">
        <v>162</v>
      </c>
      <c r="K20" s="53" t="s">
        <v>163</v>
      </c>
      <c r="M20" s="53" t="s">
        <v>163</v>
      </c>
      <c r="N20" s="53" t="s">
        <v>162</v>
      </c>
      <c r="P20" s="53" t="s">
        <v>162</v>
      </c>
      <c r="Q20" s="53" t="s">
        <v>163</v>
      </c>
      <c r="S20" s="53" t="s">
        <v>163</v>
      </c>
      <c r="T20" s="53" t="s">
        <v>162</v>
      </c>
      <c r="V20" s="53" t="s">
        <v>163</v>
      </c>
      <c r="W20" s="53" t="s">
        <v>162</v>
      </c>
    </row>
    <row r="21" spans="1:23" x14ac:dyDescent="0.25">
      <c r="A21" s="35" t="s">
        <v>156</v>
      </c>
      <c r="B21" s="35">
        <v>3</v>
      </c>
      <c r="C21" s="35" t="s">
        <v>98</v>
      </c>
      <c r="D21" s="38">
        <v>1</v>
      </c>
      <c r="E21" s="39">
        <v>4</v>
      </c>
      <c r="F21" s="39" t="s">
        <v>149</v>
      </c>
      <c r="G21" s="39" t="s">
        <v>5</v>
      </c>
      <c r="H21" s="35">
        <v>7</v>
      </c>
      <c r="I21" s="51" t="s">
        <v>158</v>
      </c>
      <c r="J21" s="26" t="s">
        <v>163</v>
      </c>
      <c r="K21" s="53" t="s">
        <v>162</v>
      </c>
      <c r="M21" s="53" t="s">
        <v>162</v>
      </c>
      <c r="N21" s="26" t="s">
        <v>163</v>
      </c>
      <c r="P21" s="26" t="s">
        <v>163</v>
      </c>
      <c r="Q21" s="53" t="s">
        <v>162</v>
      </c>
      <c r="S21" s="53" t="s">
        <v>162</v>
      </c>
      <c r="T21" s="26" t="s">
        <v>163</v>
      </c>
      <c r="V21" s="53" t="s">
        <v>162</v>
      </c>
      <c r="W21" s="26" t="s">
        <v>163</v>
      </c>
    </row>
    <row r="22" spans="1:23" x14ac:dyDescent="0.25">
      <c r="A22" s="35" t="s">
        <v>156</v>
      </c>
      <c r="B22" s="35">
        <v>3</v>
      </c>
      <c r="C22" s="35" t="s">
        <v>99</v>
      </c>
      <c r="D22" s="38">
        <v>2</v>
      </c>
      <c r="E22" s="39">
        <v>30</v>
      </c>
      <c r="F22" s="39" t="s">
        <v>149</v>
      </c>
      <c r="G22" s="39" t="s">
        <v>147</v>
      </c>
      <c r="H22" s="35">
        <v>7</v>
      </c>
      <c r="I22" s="51" t="s">
        <v>159</v>
      </c>
      <c r="J22" s="15" t="s">
        <v>163</v>
      </c>
      <c r="K22" s="53" t="s">
        <v>162</v>
      </c>
      <c r="M22" s="53" t="s">
        <v>162</v>
      </c>
      <c r="N22" s="15" t="s">
        <v>163</v>
      </c>
      <c r="P22" s="15" t="s">
        <v>163</v>
      </c>
      <c r="Q22" s="53" t="s">
        <v>162</v>
      </c>
      <c r="S22" s="53" t="s">
        <v>162</v>
      </c>
      <c r="T22" s="15" t="s">
        <v>163</v>
      </c>
      <c r="V22" s="53" t="s">
        <v>162</v>
      </c>
      <c r="W22" s="15" t="s">
        <v>163</v>
      </c>
    </row>
    <row r="23" spans="1:23" x14ac:dyDescent="0.25">
      <c r="A23" s="35" t="s">
        <v>156</v>
      </c>
      <c r="B23" s="35">
        <v>3</v>
      </c>
      <c r="C23" s="35" t="s">
        <v>100</v>
      </c>
      <c r="D23" s="38">
        <v>3</v>
      </c>
      <c r="E23" s="39">
        <v>1</v>
      </c>
      <c r="F23" s="39" t="s">
        <v>149</v>
      </c>
      <c r="G23" s="39" t="s">
        <v>5</v>
      </c>
      <c r="H23" s="35">
        <v>7</v>
      </c>
      <c r="I23" s="51" t="s">
        <v>159</v>
      </c>
      <c r="J23" s="26" t="s">
        <v>162</v>
      </c>
      <c r="K23" s="53" t="s">
        <v>163</v>
      </c>
      <c r="M23" s="53" t="s">
        <v>163</v>
      </c>
      <c r="N23" s="26" t="s">
        <v>162</v>
      </c>
      <c r="P23" s="26" t="s">
        <v>162</v>
      </c>
      <c r="Q23" s="53" t="s">
        <v>163</v>
      </c>
      <c r="S23" s="53" t="s">
        <v>163</v>
      </c>
      <c r="T23" s="26" t="s">
        <v>162</v>
      </c>
      <c r="V23" s="53" t="s">
        <v>163</v>
      </c>
      <c r="W23" s="26" t="s">
        <v>162</v>
      </c>
    </row>
    <row r="24" spans="1:23" x14ac:dyDescent="0.25">
      <c r="A24" s="35" t="s">
        <v>156</v>
      </c>
      <c r="B24" s="35">
        <v>3</v>
      </c>
      <c r="C24" s="35" t="s">
        <v>112</v>
      </c>
      <c r="D24" s="35">
        <v>1</v>
      </c>
      <c r="E24" s="41">
        <v>1</v>
      </c>
      <c r="F24" s="41" t="s">
        <v>150</v>
      </c>
      <c r="G24" s="41" t="s">
        <v>147</v>
      </c>
      <c r="H24" s="35">
        <v>10</v>
      </c>
      <c r="I24" s="51" t="s">
        <v>158</v>
      </c>
      <c r="J24" s="15" t="s">
        <v>162</v>
      </c>
      <c r="K24" s="53" t="s">
        <v>163</v>
      </c>
      <c r="M24" s="53" t="s">
        <v>163</v>
      </c>
      <c r="N24" s="15" t="s">
        <v>162</v>
      </c>
      <c r="P24" s="15" t="s">
        <v>162</v>
      </c>
      <c r="Q24" s="53" t="s">
        <v>163</v>
      </c>
      <c r="S24" s="53" t="s">
        <v>163</v>
      </c>
      <c r="T24" s="15" t="s">
        <v>162</v>
      </c>
      <c r="V24" s="53" t="s">
        <v>163</v>
      </c>
      <c r="W24" s="15" t="s">
        <v>162</v>
      </c>
    </row>
    <row r="25" spans="1:23" x14ac:dyDescent="0.25">
      <c r="A25" s="35" t="s">
        <v>156</v>
      </c>
      <c r="B25" s="35">
        <v>3</v>
      </c>
      <c r="C25" s="35" t="s">
        <v>113</v>
      </c>
      <c r="D25" s="35">
        <v>2</v>
      </c>
      <c r="E25" s="39">
        <v>3</v>
      </c>
      <c r="F25" s="39" t="s">
        <v>150</v>
      </c>
      <c r="G25" s="39" t="s">
        <v>147</v>
      </c>
      <c r="H25" s="35">
        <v>10</v>
      </c>
      <c r="I25" s="51" t="s">
        <v>159</v>
      </c>
      <c r="J25" s="15" t="s">
        <v>163</v>
      </c>
      <c r="K25" s="53" t="s">
        <v>162</v>
      </c>
      <c r="M25" s="53" t="s">
        <v>162</v>
      </c>
      <c r="N25" s="15" t="s">
        <v>163</v>
      </c>
      <c r="P25" s="15" t="s">
        <v>163</v>
      </c>
      <c r="Q25" s="53" t="s">
        <v>162</v>
      </c>
      <c r="S25" s="53" t="s">
        <v>162</v>
      </c>
      <c r="T25" s="15" t="s">
        <v>163</v>
      </c>
      <c r="V25" s="53" t="s">
        <v>162</v>
      </c>
      <c r="W25" s="15" t="s">
        <v>163</v>
      </c>
    </row>
    <row r="26" spans="1:23" x14ac:dyDescent="0.25">
      <c r="A26" s="35" t="s">
        <v>156</v>
      </c>
      <c r="B26" s="35">
        <v>3</v>
      </c>
      <c r="C26" s="35" t="s">
        <v>114</v>
      </c>
      <c r="D26" s="35">
        <v>3</v>
      </c>
      <c r="E26" s="39">
        <v>10</v>
      </c>
      <c r="F26" s="39" t="s">
        <v>150</v>
      </c>
      <c r="G26" s="41" t="s">
        <v>5</v>
      </c>
      <c r="H26" s="35">
        <v>10</v>
      </c>
      <c r="I26" s="51" t="s">
        <v>158</v>
      </c>
      <c r="J26" s="26" t="s">
        <v>163</v>
      </c>
      <c r="K26" s="53" t="s">
        <v>162</v>
      </c>
      <c r="M26" s="53" t="s">
        <v>162</v>
      </c>
      <c r="N26" s="26" t="s">
        <v>163</v>
      </c>
      <c r="P26" s="26" t="s">
        <v>163</v>
      </c>
      <c r="Q26" s="53" t="s">
        <v>162</v>
      </c>
      <c r="S26" s="53" t="s">
        <v>162</v>
      </c>
      <c r="T26" s="26" t="s">
        <v>163</v>
      </c>
      <c r="V26" s="53" t="s">
        <v>162</v>
      </c>
      <c r="W26" s="26" t="s">
        <v>163</v>
      </c>
    </row>
    <row r="27" spans="1:23" x14ac:dyDescent="0.25">
      <c r="A27" s="35" t="s">
        <v>156</v>
      </c>
      <c r="B27" s="35">
        <v>3</v>
      </c>
      <c r="C27" s="35" t="s">
        <v>115</v>
      </c>
      <c r="D27" s="35">
        <v>1</v>
      </c>
      <c r="E27" s="41">
        <v>3</v>
      </c>
      <c r="F27" s="41" t="s">
        <v>150</v>
      </c>
      <c r="G27" s="41" t="s">
        <v>5</v>
      </c>
      <c r="H27" s="35">
        <v>11</v>
      </c>
      <c r="I27" s="51" t="s">
        <v>159</v>
      </c>
      <c r="J27" s="26" t="s">
        <v>162</v>
      </c>
      <c r="K27" s="53" t="s">
        <v>163</v>
      </c>
      <c r="M27" s="53" t="s">
        <v>163</v>
      </c>
      <c r="N27" s="26" t="s">
        <v>162</v>
      </c>
      <c r="P27" s="26" t="s">
        <v>162</v>
      </c>
      <c r="Q27" s="53" t="s">
        <v>163</v>
      </c>
      <c r="S27" s="53" t="s">
        <v>163</v>
      </c>
      <c r="T27" s="26" t="s">
        <v>162</v>
      </c>
      <c r="V27" s="53" t="s">
        <v>163</v>
      </c>
      <c r="W27" s="26" t="s">
        <v>162</v>
      </c>
    </row>
    <row r="28" spans="1:23" s="26" customFormat="1" x14ac:dyDescent="0.25"/>
    <row r="29" spans="1:23" s="26" customFormat="1" x14ac:dyDescent="0.25"/>
    <row r="30" spans="1:23" s="26" customFormat="1" x14ac:dyDescent="0.25"/>
    <row r="31" spans="1:23" s="26" customFormat="1" x14ac:dyDescent="0.25"/>
    <row r="32" spans="1:23" s="26" customFormat="1" x14ac:dyDescent="0.25"/>
    <row r="33" s="26" customFormat="1" x14ac:dyDescent="0.25"/>
    <row r="34" s="26" customFormat="1" x14ac:dyDescent="0.25"/>
    <row r="35" s="26" customFormat="1" x14ac:dyDescent="0.25"/>
    <row r="36" s="26" customFormat="1" x14ac:dyDescent="0.25"/>
    <row r="37" s="26" customFormat="1" x14ac:dyDescent="0.25"/>
    <row r="38" s="26" customFormat="1" x14ac:dyDescent="0.25"/>
    <row r="39" s="26" customFormat="1" x14ac:dyDescent="0.25"/>
    <row r="40" s="26" customFormat="1" x14ac:dyDescent="0.25"/>
    <row r="41" s="26" customFormat="1" x14ac:dyDescent="0.25"/>
    <row r="42" s="26" customFormat="1" x14ac:dyDescent="0.25"/>
    <row r="43" s="26" customFormat="1" x14ac:dyDescent="0.25"/>
    <row r="44" s="26" customFormat="1" x14ac:dyDescent="0.25"/>
    <row r="45" s="26" customFormat="1" x14ac:dyDescent="0.25"/>
    <row r="46" s="26" customFormat="1" x14ac:dyDescent="0.25"/>
    <row r="47" s="26" customFormat="1" x14ac:dyDescent="0.25"/>
    <row r="48" s="26" customFormat="1" x14ac:dyDescent="0.25"/>
    <row r="49" spans="5:7" s="26" customFormat="1" x14ac:dyDescent="0.25"/>
    <row r="50" spans="5:7" s="26" customFormat="1" x14ac:dyDescent="0.25"/>
    <row r="51" spans="5:7" s="26" customFormat="1" x14ac:dyDescent="0.25"/>
    <row r="52" spans="5:7" s="26" customFormat="1" x14ac:dyDescent="0.25">
      <c r="E52" s="15"/>
      <c r="F52" s="15"/>
      <c r="G52" s="15"/>
    </row>
    <row r="53" spans="5:7" s="26" customFormat="1" x14ac:dyDescent="0.25">
      <c r="E53" s="15"/>
      <c r="F53" s="15"/>
      <c r="G53" s="15"/>
    </row>
    <row r="54" spans="5:7" s="26" customFormat="1" x14ac:dyDescent="0.25">
      <c r="E54" s="15"/>
      <c r="F54" s="15"/>
      <c r="G54" s="15"/>
    </row>
    <row r="55" spans="5:7" s="26" customFormat="1" x14ac:dyDescent="0.25">
      <c r="E55" s="15"/>
      <c r="F55" s="15"/>
      <c r="G55" s="15"/>
    </row>
    <row r="56" spans="5:7" s="26" customFormat="1" x14ac:dyDescent="0.25">
      <c r="E56" s="15"/>
      <c r="F56" s="15"/>
      <c r="G56" s="15"/>
    </row>
    <row r="57" spans="5:7" s="26" customFormat="1" x14ac:dyDescent="0.25"/>
    <row r="58" spans="5:7" s="26" customFormat="1" x14ac:dyDescent="0.25"/>
    <row r="59" spans="5:7" s="26" customFormat="1" x14ac:dyDescent="0.25"/>
    <row r="60" spans="5:7" s="26" customFormat="1" x14ac:dyDescent="0.25"/>
    <row r="61" spans="5:7" s="26" customFormat="1" x14ac:dyDescent="0.25"/>
    <row r="62" spans="5:7" s="26" customFormat="1" x14ac:dyDescent="0.25"/>
    <row r="63" spans="5:7" s="26" customFormat="1" x14ac:dyDescent="0.25"/>
    <row r="64" spans="5:7" s="26" customFormat="1" x14ac:dyDescent="0.25"/>
    <row r="65" s="26" customFormat="1" x14ac:dyDescent="0.25"/>
    <row r="66" s="26" customFormat="1" x14ac:dyDescent="0.25"/>
    <row r="67" s="26" customFormat="1" x14ac:dyDescent="0.25"/>
    <row r="68" s="26" customFormat="1" x14ac:dyDescent="0.25"/>
    <row r="69" s="26" customFormat="1" x14ac:dyDescent="0.25"/>
    <row r="70" s="26" customFormat="1" x14ac:dyDescent="0.25"/>
    <row r="71" s="26" customFormat="1" x14ac:dyDescent="0.25"/>
    <row r="72" s="26" customFormat="1" x14ac:dyDescent="0.25"/>
    <row r="73" s="26" customFormat="1" x14ac:dyDescent="0.25"/>
    <row r="74" s="26" customFormat="1" x14ac:dyDescent="0.25"/>
    <row r="75" s="26" customFormat="1" x14ac:dyDescent="0.25"/>
    <row r="76" s="26" customFormat="1" x14ac:dyDescent="0.25"/>
    <row r="77" s="26" customFormat="1" x14ac:dyDescent="0.25"/>
    <row r="78" s="26" customFormat="1" x14ac:dyDescent="0.25"/>
    <row r="79" s="26" customFormat="1" x14ac:dyDescent="0.25"/>
    <row r="80" s="26" customFormat="1" x14ac:dyDescent="0.25"/>
    <row r="81" s="26" customFormat="1" x14ac:dyDescent="0.25"/>
    <row r="82" s="26" customFormat="1" x14ac:dyDescent="0.25"/>
    <row r="83" s="26" customFormat="1" x14ac:dyDescent="0.25"/>
    <row r="84" s="26" customFormat="1" x14ac:dyDescent="0.25"/>
    <row r="85" s="26" customFormat="1" x14ac:dyDescent="0.25"/>
    <row r="86" s="26" customFormat="1" x14ac:dyDescent="0.25"/>
    <row r="87" s="26" customFormat="1" x14ac:dyDescent="0.25"/>
    <row r="88" s="26" customFormat="1" x14ac:dyDescent="0.25"/>
    <row r="89" s="26" customFormat="1" x14ac:dyDescent="0.25"/>
    <row r="90" s="26" customFormat="1" x14ac:dyDescent="0.25"/>
    <row r="91" s="26" customFormat="1" x14ac:dyDescent="0.25"/>
    <row r="92" s="26" customFormat="1" x14ac:dyDescent="0.25"/>
    <row r="93" s="26" customFormat="1" x14ac:dyDescent="0.25"/>
    <row r="94" s="26" customFormat="1" x14ac:dyDescent="0.25"/>
    <row r="95" s="26" customFormat="1" x14ac:dyDescent="0.25"/>
    <row r="96" s="26" customFormat="1" x14ac:dyDescent="0.25"/>
    <row r="97" s="26" customFormat="1" x14ac:dyDescent="0.25"/>
    <row r="98" s="26" customFormat="1" x14ac:dyDescent="0.25"/>
    <row r="99" s="26" customFormat="1" x14ac:dyDescent="0.25"/>
    <row r="100" s="26" customFormat="1" x14ac:dyDescent="0.25"/>
    <row r="101" s="26" customFormat="1" x14ac:dyDescent="0.25"/>
    <row r="102" s="26" customFormat="1" x14ac:dyDescent="0.25"/>
    <row r="103" s="26" customFormat="1" x14ac:dyDescent="0.25"/>
    <row r="104" s="26" customFormat="1" x14ac:dyDescent="0.25"/>
    <row r="105" s="26" customFormat="1" x14ac:dyDescent="0.25"/>
    <row r="106" s="26" customFormat="1" x14ac:dyDescent="0.25"/>
    <row r="107" s="26" customFormat="1" x14ac:dyDescent="0.25"/>
    <row r="108" s="26" customFormat="1" x14ac:dyDescent="0.25"/>
    <row r="109" s="26" customFormat="1" x14ac:dyDescent="0.25"/>
    <row r="110" s="26" customFormat="1" x14ac:dyDescent="0.25"/>
    <row r="111" s="26" customFormat="1" x14ac:dyDescent="0.25"/>
    <row r="112" s="26" customFormat="1" x14ac:dyDescent="0.25"/>
    <row r="113" s="26" customFormat="1" x14ac:dyDescent="0.25"/>
    <row r="114" s="26" customFormat="1" x14ac:dyDescent="0.25"/>
    <row r="115" s="26" customFormat="1" x14ac:dyDescent="0.25"/>
    <row r="116" s="26" customFormat="1" x14ac:dyDescent="0.25"/>
    <row r="117" s="26" customFormat="1" x14ac:dyDescent="0.25"/>
    <row r="118" s="26" customFormat="1" x14ac:dyDescent="0.25"/>
    <row r="119" s="26" customFormat="1" x14ac:dyDescent="0.25"/>
    <row r="120" s="26" customFormat="1" x14ac:dyDescent="0.25"/>
    <row r="121" s="26" customFormat="1" x14ac:dyDescent="0.25"/>
    <row r="122" s="26" customFormat="1" x14ac:dyDescent="0.25"/>
    <row r="123" s="26" customFormat="1" x14ac:dyDescent="0.25"/>
    <row r="124" s="26" customFormat="1" x14ac:dyDescent="0.25"/>
    <row r="125" s="26" customFormat="1" x14ac:dyDescent="0.25"/>
    <row r="126" s="26" customFormat="1" x14ac:dyDescent="0.25"/>
    <row r="127" s="26" customFormat="1" x14ac:dyDescent="0.25"/>
    <row r="128" s="26" customFormat="1" x14ac:dyDescent="0.25"/>
    <row r="129" s="26" customFormat="1" x14ac:dyDescent="0.25"/>
    <row r="130" s="26" customFormat="1" x14ac:dyDescent="0.25"/>
    <row r="131" s="26" customFormat="1" x14ac:dyDescent="0.25"/>
    <row r="132" s="26" customFormat="1" x14ac:dyDescent="0.25"/>
    <row r="133" s="26" customFormat="1" x14ac:dyDescent="0.25"/>
    <row r="134" s="26" customFormat="1" x14ac:dyDescent="0.25"/>
    <row r="135" s="26" customFormat="1" x14ac:dyDescent="0.25"/>
    <row r="136" s="26" customFormat="1" x14ac:dyDescent="0.25"/>
    <row r="137" s="26" customFormat="1" x14ac:dyDescent="0.25"/>
    <row r="138" s="26" customFormat="1" x14ac:dyDescent="0.25"/>
    <row r="139" s="26" customFormat="1" x14ac:dyDescent="0.25"/>
    <row r="140" s="26" customFormat="1" x14ac:dyDescent="0.25"/>
    <row r="141" s="26" customFormat="1" x14ac:dyDescent="0.25"/>
    <row r="142" s="26" customFormat="1" x14ac:dyDescent="0.25"/>
    <row r="143" s="26" customFormat="1" x14ac:dyDescent="0.25"/>
    <row r="144" s="26" customFormat="1" x14ac:dyDescent="0.25"/>
    <row r="145" s="26" customFormat="1" x14ac:dyDescent="0.25"/>
    <row r="146" s="26" customFormat="1" x14ac:dyDescent="0.25"/>
    <row r="147" s="26" customFormat="1" x14ac:dyDescent="0.25"/>
    <row r="148" s="26" customFormat="1" x14ac:dyDescent="0.25"/>
    <row r="149" s="26" customFormat="1" x14ac:dyDescent="0.25"/>
    <row r="150" s="26" customFormat="1" x14ac:dyDescent="0.25"/>
    <row r="151" s="26" customFormat="1" x14ac:dyDescent="0.25"/>
    <row r="152" s="26" customFormat="1" x14ac:dyDescent="0.25"/>
    <row r="153" s="26" customFormat="1" x14ac:dyDescent="0.25"/>
    <row r="154" s="26" customFormat="1" x14ac:dyDescent="0.25"/>
    <row r="155" s="26" customFormat="1" x14ac:dyDescent="0.25"/>
    <row r="156" s="26" customFormat="1" x14ac:dyDescent="0.25"/>
    <row r="157" s="26" customFormat="1" x14ac:dyDescent="0.25"/>
    <row r="158" s="26" customFormat="1" x14ac:dyDescent="0.25"/>
    <row r="159" s="26" customFormat="1" x14ac:dyDescent="0.25"/>
    <row r="160" s="26" customFormat="1" x14ac:dyDescent="0.25"/>
    <row r="161" s="26" customFormat="1" x14ac:dyDescent="0.25"/>
    <row r="162" s="26" customFormat="1" x14ac:dyDescent="0.25"/>
    <row r="163" s="26" customFormat="1" x14ac:dyDescent="0.25"/>
    <row r="164" s="26" customFormat="1" x14ac:dyDescent="0.25"/>
    <row r="165" s="26" customFormat="1" x14ac:dyDescent="0.25"/>
    <row r="166" s="26" customFormat="1" x14ac:dyDescent="0.25"/>
    <row r="167" s="26" customFormat="1" x14ac:dyDescent="0.25"/>
    <row r="168" s="26" customFormat="1" x14ac:dyDescent="0.25"/>
    <row r="169" s="26" customFormat="1" x14ac:dyDescent="0.25"/>
    <row r="170" s="26" customFormat="1" x14ac:dyDescent="0.25"/>
    <row r="171" s="26" customFormat="1" x14ac:dyDescent="0.25"/>
    <row r="172" s="26" customFormat="1" x14ac:dyDescent="0.25"/>
    <row r="173" s="26" customFormat="1" x14ac:dyDescent="0.25"/>
    <row r="174" s="26" customFormat="1" x14ac:dyDescent="0.25"/>
    <row r="175" s="26" customFormat="1" x14ac:dyDescent="0.25"/>
    <row r="176" s="26" customFormat="1" x14ac:dyDescent="0.25"/>
    <row r="177" s="26" customFormat="1" x14ac:dyDescent="0.25"/>
    <row r="178" s="26" customFormat="1" x14ac:dyDescent="0.25"/>
    <row r="179" s="26" customFormat="1" x14ac:dyDescent="0.25"/>
    <row r="180" s="26" customFormat="1" x14ac:dyDescent="0.25"/>
    <row r="181" s="26" customFormat="1" x14ac:dyDescent="0.25"/>
    <row r="182" s="26" customFormat="1" x14ac:dyDescent="0.25"/>
    <row r="183" s="26" customFormat="1" x14ac:dyDescent="0.25"/>
    <row r="184" s="26" customFormat="1" x14ac:dyDescent="0.25"/>
    <row r="185" s="26" customFormat="1" x14ac:dyDescent="0.25"/>
    <row r="186" s="26" customFormat="1" x14ac:dyDescent="0.25"/>
    <row r="187" s="26" customFormat="1" x14ac:dyDescent="0.25"/>
    <row r="188" s="26" customFormat="1" x14ac:dyDescent="0.25"/>
    <row r="189" s="26" customFormat="1" x14ac:dyDescent="0.25"/>
    <row r="190" s="26" customFormat="1" x14ac:dyDescent="0.25"/>
    <row r="191" s="26" customFormat="1" x14ac:dyDescent="0.25"/>
    <row r="192" s="26" customFormat="1" x14ac:dyDescent="0.25"/>
    <row r="193" s="26" customFormat="1" x14ac:dyDescent="0.25"/>
    <row r="194" s="26" customFormat="1" x14ac:dyDescent="0.25"/>
    <row r="195" s="26" customFormat="1" x14ac:dyDescent="0.25"/>
    <row r="196" s="26" customFormat="1" x14ac:dyDescent="0.25"/>
    <row r="197" s="26" customFormat="1" x14ac:dyDescent="0.25"/>
    <row r="198" s="26" customFormat="1" x14ac:dyDescent="0.25"/>
    <row r="199" s="26" customFormat="1" x14ac:dyDescent="0.25"/>
    <row r="200" s="26" customFormat="1" x14ac:dyDescent="0.25"/>
    <row r="201" s="26" customFormat="1" x14ac:dyDescent="0.25"/>
    <row r="202" s="26" customFormat="1" x14ac:dyDescent="0.25"/>
    <row r="203" s="26" customFormat="1" x14ac:dyDescent="0.25"/>
    <row r="204" s="26" customFormat="1" x14ac:dyDescent="0.25"/>
    <row r="205" s="26" customFormat="1" x14ac:dyDescent="0.25"/>
    <row r="206" s="26" customFormat="1" x14ac:dyDescent="0.25"/>
    <row r="207" s="26" customFormat="1" x14ac:dyDescent="0.25"/>
    <row r="208" s="26" customFormat="1" x14ac:dyDescent="0.25"/>
    <row r="209" s="26" customFormat="1" x14ac:dyDescent="0.25"/>
    <row r="210" s="26" customFormat="1" x14ac:dyDescent="0.25"/>
    <row r="211" s="26" customFormat="1" x14ac:dyDescent="0.25"/>
    <row r="212" s="26" customFormat="1" x14ac:dyDescent="0.25"/>
    <row r="213" s="26" customFormat="1" x14ac:dyDescent="0.25"/>
    <row r="214" s="26" customFormat="1" x14ac:dyDescent="0.25"/>
    <row r="215" s="26" customFormat="1" x14ac:dyDescent="0.25"/>
    <row r="216" s="26" customFormat="1" x14ac:dyDescent="0.25"/>
    <row r="217" s="26" customFormat="1" x14ac:dyDescent="0.25"/>
    <row r="218" s="26" customFormat="1" x14ac:dyDescent="0.25"/>
    <row r="219" s="26" customFormat="1" x14ac:dyDescent="0.25"/>
    <row r="220" s="26" customFormat="1" x14ac:dyDescent="0.25"/>
    <row r="221" s="26" customFormat="1" x14ac:dyDescent="0.25"/>
    <row r="222" s="26" customFormat="1" x14ac:dyDescent="0.25"/>
    <row r="223" s="26" customFormat="1" x14ac:dyDescent="0.25"/>
    <row r="224" s="26" customFormat="1" x14ac:dyDescent="0.25"/>
    <row r="225" s="26" customFormat="1" x14ac:dyDescent="0.25"/>
    <row r="226" s="26" customFormat="1" x14ac:dyDescent="0.25"/>
    <row r="227" s="26" customFormat="1" x14ac:dyDescent="0.25"/>
    <row r="228" s="26" customFormat="1" x14ac:dyDescent="0.25"/>
    <row r="229" s="26" customFormat="1" x14ac:dyDescent="0.25"/>
    <row r="230" s="26" customFormat="1" x14ac:dyDescent="0.25"/>
    <row r="231" s="26" customFormat="1" x14ac:dyDescent="0.25"/>
    <row r="232" s="26" customFormat="1" x14ac:dyDescent="0.25"/>
    <row r="233" s="26" customFormat="1" x14ac:dyDescent="0.25"/>
    <row r="234" s="26" customFormat="1" x14ac:dyDescent="0.25"/>
    <row r="235" s="26" customFormat="1" x14ac:dyDescent="0.25"/>
    <row r="236" s="26" customFormat="1" x14ac:dyDescent="0.25"/>
    <row r="237" s="26" customFormat="1" x14ac:dyDescent="0.25"/>
    <row r="238" s="26" customFormat="1" x14ac:dyDescent="0.25"/>
    <row r="239" s="26" customFormat="1" x14ac:dyDescent="0.25"/>
    <row r="240" s="26" customFormat="1" x14ac:dyDescent="0.25"/>
    <row r="241" s="26" customFormat="1" x14ac:dyDescent="0.25"/>
    <row r="242" s="26" customFormat="1" x14ac:dyDescent="0.25"/>
    <row r="243" s="26" customFormat="1" x14ac:dyDescent="0.25"/>
    <row r="244" s="26" customFormat="1" x14ac:dyDescent="0.25"/>
    <row r="245" s="26" customFormat="1" x14ac:dyDescent="0.25"/>
    <row r="246" s="26" customFormat="1" x14ac:dyDescent="0.25"/>
    <row r="247" s="26" customFormat="1" x14ac:dyDescent="0.25"/>
    <row r="248" s="26" customFormat="1" x14ac:dyDescent="0.25"/>
    <row r="249" s="26" customFormat="1" x14ac:dyDescent="0.25"/>
    <row r="250" s="26" customFormat="1" x14ac:dyDescent="0.25"/>
    <row r="251" s="26" customFormat="1" x14ac:dyDescent="0.25"/>
    <row r="252" s="26" customFormat="1" x14ac:dyDescent="0.25"/>
    <row r="253" s="26" customFormat="1" x14ac:dyDescent="0.25"/>
    <row r="254" s="26" customFormat="1" x14ac:dyDescent="0.25"/>
    <row r="255" s="26" customFormat="1" x14ac:dyDescent="0.25"/>
    <row r="256" s="26" customFormat="1" x14ac:dyDescent="0.25"/>
    <row r="257" s="26" customFormat="1" x14ac:dyDescent="0.25"/>
    <row r="258" s="26" customFormat="1" x14ac:dyDescent="0.25"/>
    <row r="259" s="26" customFormat="1" x14ac:dyDescent="0.25"/>
    <row r="260" s="26" customFormat="1" x14ac:dyDescent="0.25"/>
    <row r="261" s="26" customFormat="1" x14ac:dyDescent="0.25"/>
    <row r="262" s="26" customFormat="1" x14ac:dyDescent="0.25"/>
    <row r="263" s="26" customFormat="1" x14ac:dyDescent="0.25"/>
    <row r="264" s="26" customFormat="1" x14ac:dyDescent="0.25"/>
    <row r="265" s="26" customFormat="1" x14ac:dyDescent="0.25"/>
    <row r="266" s="26" customFormat="1" x14ac:dyDescent="0.25"/>
    <row r="267" s="26" customFormat="1" x14ac:dyDescent="0.25"/>
    <row r="268" s="26" customFormat="1" x14ac:dyDescent="0.25"/>
    <row r="269" s="26" customFormat="1" x14ac:dyDescent="0.25"/>
    <row r="270" s="26" customFormat="1" x14ac:dyDescent="0.25"/>
    <row r="271" s="26" customFormat="1" x14ac:dyDescent="0.25"/>
    <row r="272" s="26" customFormat="1" x14ac:dyDescent="0.25"/>
    <row r="273" s="26" customFormat="1" x14ac:dyDescent="0.25"/>
    <row r="274" s="26" customFormat="1" x14ac:dyDescent="0.25"/>
    <row r="275" s="26" customFormat="1" x14ac:dyDescent="0.25"/>
    <row r="276" s="26" customFormat="1" x14ac:dyDescent="0.25"/>
    <row r="277" s="26" customFormat="1" x14ac:dyDescent="0.25"/>
    <row r="278" s="26" customFormat="1" x14ac:dyDescent="0.25"/>
    <row r="279" s="26" customFormat="1" x14ac:dyDescent="0.25"/>
    <row r="280" s="26" customFormat="1" x14ac:dyDescent="0.25"/>
    <row r="281" s="26" customFormat="1" x14ac:dyDescent="0.25"/>
    <row r="282" s="26" customFormat="1" x14ac:dyDescent="0.25"/>
    <row r="283" s="26" customFormat="1" x14ac:dyDescent="0.25"/>
    <row r="284" s="26" customFormat="1" x14ac:dyDescent="0.25"/>
    <row r="285" s="26" customFormat="1" x14ac:dyDescent="0.25"/>
    <row r="286" s="26" customFormat="1" x14ac:dyDescent="0.25"/>
    <row r="287" s="26" customFormat="1" x14ac:dyDescent="0.25"/>
    <row r="288" s="26" customFormat="1" x14ac:dyDescent="0.25"/>
    <row r="289" s="26" customFormat="1" x14ac:dyDescent="0.25"/>
    <row r="290" s="26" customFormat="1" x14ac:dyDescent="0.25"/>
    <row r="291" s="26" customFormat="1" x14ac:dyDescent="0.25"/>
    <row r="292" s="26" customFormat="1" x14ac:dyDescent="0.25"/>
    <row r="293" s="26" customFormat="1" x14ac:dyDescent="0.25"/>
    <row r="294" s="26" customFormat="1" x14ac:dyDescent="0.25"/>
    <row r="295" s="26" customFormat="1" x14ac:dyDescent="0.25"/>
    <row r="296" s="26" customFormat="1" x14ac:dyDescent="0.25"/>
    <row r="297" s="26" customFormat="1" x14ac:dyDescent="0.25"/>
    <row r="298" s="26" customFormat="1" x14ac:dyDescent="0.25"/>
    <row r="299" s="26" customFormat="1" x14ac:dyDescent="0.25"/>
    <row r="300" s="26" customFormat="1" x14ac:dyDescent="0.25"/>
    <row r="301" s="26" customFormat="1" x14ac:dyDescent="0.25"/>
    <row r="302" s="26" customFormat="1" x14ac:dyDescent="0.25"/>
    <row r="303" s="26" customFormat="1" x14ac:dyDescent="0.25"/>
    <row r="304" s="26" customFormat="1" x14ac:dyDescent="0.25"/>
    <row r="305" s="26" customFormat="1" x14ac:dyDescent="0.25"/>
    <row r="306" s="26" customFormat="1" x14ac:dyDescent="0.25"/>
    <row r="307" s="26" customFormat="1" x14ac:dyDescent="0.25"/>
    <row r="308" s="26" customFormat="1" x14ac:dyDescent="0.25"/>
    <row r="309" s="26" customFormat="1" x14ac:dyDescent="0.25"/>
    <row r="310" s="26" customFormat="1" x14ac:dyDescent="0.25"/>
    <row r="311" s="26" customFormat="1" x14ac:dyDescent="0.25"/>
    <row r="312" s="26" customFormat="1" x14ac:dyDescent="0.25"/>
    <row r="313" s="26" customFormat="1" x14ac:dyDescent="0.25"/>
    <row r="314" s="26" customFormat="1" x14ac:dyDescent="0.25"/>
    <row r="315" s="26" customFormat="1" x14ac:dyDescent="0.25"/>
    <row r="316" s="26" customFormat="1" x14ac:dyDescent="0.25"/>
    <row r="317" s="26" customFormat="1" x14ac:dyDescent="0.25"/>
    <row r="318" s="26" customFormat="1" x14ac:dyDescent="0.25"/>
    <row r="319" s="26" customFormat="1" x14ac:dyDescent="0.25"/>
    <row r="320" s="26" customFormat="1" x14ac:dyDescent="0.25"/>
    <row r="321" s="26" customFormat="1" x14ac:dyDescent="0.25"/>
    <row r="322" s="26" customFormat="1" x14ac:dyDescent="0.25"/>
    <row r="323" s="26" customFormat="1" x14ac:dyDescent="0.25"/>
    <row r="324" s="26" customFormat="1" x14ac:dyDescent="0.25"/>
    <row r="325" s="26" customFormat="1" x14ac:dyDescent="0.25"/>
    <row r="326" s="26" customFormat="1" x14ac:dyDescent="0.25"/>
    <row r="327" s="26" customFormat="1" x14ac:dyDescent="0.25"/>
    <row r="328" s="26" customFormat="1" x14ac:dyDescent="0.25"/>
    <row r="329" s="26" customFormat="1" x14ac:dyDescent="0.25"/>
    <row r="330" s="26" customFormat="1" x14ac:dyDescent="0.25"/>
    <row r="331" s="26" customFormat="1" x14ac:dyDescent="0.25"/>
    <row r="332" s="26" customFormat="1" x14ac:dyDescent="0.25"/>
    <row r="333" s="26" customFormat="1" x14ac:dyDescent="0.25"/>
    <row r="334" s="26" customFormat="1" x14ac:dyDescent="0.25"/>
    <row r="335" s="26" customFormat="1" x14ac:dyDescent="0.25"/>
    <row r="336" s="26" customFormat="1" x14ac:dyDescent="0.25"/>
    <row r="337" s="26" customFormat="1" x14ac:dyDescent="0.25"/>
    <row r="338" s="26" customFormat="1" x14ac:dyDescent="0.25"/>
    <row r="339" s="26" customFormat="1" x14ac:dyDescent="0.25"/>
    <row r="340" s="26" customFormat="1" x14ac:dyDescent="0.25"/>
    <row r="341" s="26" customFormat="1" x14ac:dyDescent="0.25"/>
    <row r="342" s="26" customFormat="1" x14ac:dyDescent="0.25"/>
    <row r="343" s="26" customFormat="1" x14ac:dyDescent="0.25"/>
    <row r="344" s="26" customFormat="1" x14ac:dyDescent="0.25"/>
    <row r="345" s="26" customFormat="1" x14ac:dyDescent="0.25"/>
    <row r="346" s="26" customFormat="1" x14ac:dyDescent="0.25"/>
    <row r="347" s="26" customFormat="1" x14ac:dyDescent="0.25"/>
    <row r="348" s="26" customFormat="1" x14ac:dyDescent="0.25"/>
    <row r="349" s="26" customFormat="1" x14ac:dyDescent="0.25"/>
    <row r="350" s="26" customFormat="1" x14ac:dyDescent="0.25"/>
    <row r="351" s="26" customFormat="1" x14ac:dyDescent="0.25"/>
    <row r="352" s="26" customFormat="1" x14ac:dyDescent="0.25"/>
    <row r="353" s="26" customFormat="1" x14ac:dyDescent="0.25"/>
    <row r="354" s="26" customFormat="1" x14ac:dyDescent="0.25"/>
    <row r="355" s="26" customFormat="1" x14ac:dyDescent="0.25"/>
    <row r="356" s="26" customFormat="1" x14ac:dyDescent="0.25"/>
    <row r="357" s="26" customFormat="1" x14ac:dyDescent="0.25"/>
    <row r="358" s="26" customFormat="1" x14ac:dyDescent="0.25"/>
    <row r="359" s="26" customFormat="1" x14ac:dyDescent="0.25"/>
    <row r="360" s="26" customFormat="1" x14ac:dyDescent="0.25"/>
    <row r="361" s="26" customFormat="1" x14ac:dyDescent="0.25"/>
    <row r="362" s="26" customFormat="1" x14ac:dyDescent="0.25"/>
    <row r="363" s="26" customFormat="1" x14ac:dyDescent="0.25"/>
    <row r="364" s="26" customFormat="1" x14ac:dyDescent="0.25"/>
    <row r="365" s="26" customFormat="1" x14ac:dyDescent="0.25"/>
    <row r="366" s="26" customFormat="1" x14ac:dyDescent="0.25"/>
    <row r="367" s="26" customFormat="1" x14ac:dyDescent="0.25"/>
    <row r="368" s="26" customFormat="1" x14ac:dyDescent="0.25"/>
    <row r="369" s="26" customFormat="1" x14ac:dyDescent="0.25"/>
    <row r="370" s="26" customFormat="1" x14ac:dyDescent="0.25"/>
    <row r="371" s="26" customFormat="1" x14ac:dyDescent="0.25"/>
    <row r="372" s="26" customFormat="1" x14ac:dyDescent="0.25"/>
    <row r="373" s="26" customFormat="1" x14ac:dyDescent="0.25"/>
    <row r="374" s="26" customFormat="1" x14ac:dyDescent="0.25"/>
    <row r="375" s="26" customFormat="1" x14ac:dyDescent="0.25"/>
    <row r="376" s="26" customFormat="1" x14ac:dyDescent="0.25"/>
    <row r="377" s="26" customFormat="1" x14ac:dyDescent="0.25"/>
    <row r="378" s="26" customFormat="1" x14ac:dyDescent="0.25"/>
    <row r="379" s="26" customFormat="1" x14ac:dyDescent="0.25"/>
    <row r="380" s="26" customFormat="1" x14ac:dyDescent="0.25"/>
    <row r="381" s="26" customFormat="1" x14ac:dyDescent="0.25"/>
    <row r="382" s="26" customFormat="1" x14ac:dyDescent="0.25"/>
    <row r="383" s="26" customFormat="1" x14ac:dyDescent="0.25"/>
    <row r="384" s="26" customFormat="1" x14ac:dyDescent="0.25"/>
    <row r="385" s="26" customFormat="1" x14ac:dyDescent="0.25"/>
    <row r="386" s="26" customFormat="1" x14ac:dyDescent="0.25"/>
    <row r="387" s="26" customFormat="1" x14ac:dyDescent="0.25"/>
    <row r="388" s="26" customFormat="1" x14ac:dyDescent="0.25"/>
    <row r="389" s="26" customFormat="1" x14ac:dyDescent="0.25"/>
    <row r="390" s="26" customFormat="1" x14ac:dyDescent="0.25"/>
    <row r="391" s="26" customFormat="1" x14ac:dyDescent="0.25"/>
    <row r="392" s="26" customFormat="1" x14ac:dyDescent="0.25"/>
    <row r="393" s="26" customFormat="1" x14ac:dyDescent="0.25"/>
    <row r="394" s="26" customFormat="1" x14ac:dyDescent="0.25"/>
    <row r="395" s="26" customFormat="1" x14ac:dyDescent="0.25"/>
    <row r="396" s="26" customFormat="1" x14ac:dyDescent="0.25"/>
    <row r="397" s="26" customFormat="1" x14ac:dyDescent="0.25"/>
    <row r="398" s="26" customFormat="1" x14ac:dyDescent="0.25"/>
    <row r="399" s="26" customFormat="1" x14ac:dyDescent="0.25"/>
    <row r="400" s="26" customFormat="1" x14ac:dyDescent="0.25"/>
    <row r="401" s="26" customFormat="1" x14ac:dyDescent="0.25"/>
    <row r="402" s="26" customFormat="1" x14ac:dyDescent="0.25"/>
    <row r="403" s="26" customFormat="1" x14ac:dyDescent="0.25"/>
    <row r="404" s="26" customFormat="1" x14ac:dyDescent="0.25"/>
    <row r="405" s="26" customFormat="1" x14ac:dyDescent="0.25"/>
    <row r="406" s="26" customFormat="1" x14ac:dyDescent="0.25"/>
    <row r="407" s="26" customFormat="1" x14ac:dyDescent="0.25"/>
    <row r="408" s="26" customFormat="1" x14ac:dyDescent="0.25"/>
    <row r="409" s="26" customFormat="1" x14ac:dyDescent="0.25"/>
    <row r="410" s="26" customFormat="1" x14ac:dyDescent="0.25"/>
    <row r="411" s="26" customFormat="1" x14ac:dyDescent="0.25"/>
    <row r="412" s="26" customFormat="1" x14ac:dyDescent="0.25"/>
    <row r="413" s="26" customFormat="1" x14ac:dyDescent="0.25"/>
    <row r="414" s="26" customFormat="1" x14ac:dyDescent="0.25"/>
    <row r="415" s="26" customFormat="1" x14ac:dyDescent="0.25"/>
    <row r="416" s="26" customFormat="1" x14ac:dyDescent="0.25"/>
    <row r="417" s="26" customFormat="1" x14ac:dyDescent="0.25"/>
    <row r="418" s="26" customFormat="1" x14ac:dyDescent="0.25"/>
    <row r="419" s="26" customFormat="1" x14ac:dyDescent="0.25"/>
    <row r="420" s="26" customFormat="1" x14ac:dyDescent="0.25"/>
    <row r="421" s="26" customFormat="1" x14ac:dyDescent="0.25"/>
    <row r="422" s="26" customFormat="1" x14ac:dyDescent="0.25"/>
    <row r="423" s="26" customFormat="1" x14ac:dyDescent="0.25"/>
    <row r="424" s="26" customFormat="1" x14ac:dyDescent="0.25"/>
    <row r="425" s="26" customFormat="1" x14ac:dyDescent="0.25"/>
    <row r="426" s="26" customFormat="1" x14ac:dyDescent="0.25"/>
    <row r="427" s="26" customFormat="1" x14ac:dyDescent="0.25"/>
    <row r="428" s="26" customFormat="1" x14ac:dyDescent="0.25"/>
    <row r="429" s="26" customFormat="1" x14ac:dyDescent="0.25"/>
    <row r="430" s="26" customFormat="1" x14ac:dyDescent="0.25"/>
    <row r="431" s="26" customFormat="1" x14ac:dyDescent="0.25"/>
    <row r="432" s="26" customFormat="1" x14ac:dyDescent="0.25"/>
    <row r="433" s="26" customFormat="1" x14ac:dyDescent="0.25"/>
    <row r="434" s="26" customFormat="1" x14ac:dyDescent="0.25"/>
    <row r="435" s="26" customFormat="1" x14ac:dyDescent="0.25"/>
    <row r="436" s="26" customFormat="1" x14ac:dyDescent="0.25"/>
    <row r="437" s="26" customFormat="1" x14ac:dyDescent="0.25"/>
    <row r="438" s="26" customFormat="1" x14ac:dyDescent="0.25"/>
    <row r="439" s="26" customFormat="1" x14ac:dyDescent="0.25"/>
    <row r="440" s="26" customFormat="1" x14ac:dyDescent="0.25"/>
    <row r="441" s="26" customFormat="1" x14ac:dyDescent="0.25"/>
    <row r="442" s="26" customFormat="1" x14ac:dyDescent="0.25"/>
    <row r="443" s="26" customFormat="1" x14ac:dyDescent="0.25"/>
    <row r="444" s="26" customFormat="1" x14ac:dyDescent="0.25"/>
    <row r="445" s="26" customFormat="1" x14ac:dyDescent="0.25"/>
    <row r="446" s="26" customFormat="1" x14ac:dyDescent="0.25"/>
    <row r="447" s="26" customFormat="1" x14ac:dyDescent="0.25"/>
    <row r="448" s="26" customFormat="1" x14ac:dyDescent="0.25"/>
    <row r="449" s="26" customFormat="1" x14ac:dyDescent="0.25"/>
    <row r="450" s="26" customFormat="1" x14ac:dyDescent="0.25"/>
    <row r="451" s="26" customFormat="1" x14ac:dyDescent="0.25"/>
    <row r="452" s="26" customFormat="1" x14ac:dyDescent="0.25"/>
    <row r="453" s="26" customFormat="1" x14ac:dyDescent="0.25"/>
    <row r="454" s="26" customFormat="1" x14ac:dyDescent="0.25"/>
    <row r="455" s="26" customFormat="1" x14ac:dyDescent="0.25"/>
    <row r="456" s="26" customFormat="1" x14ac:dyDescent="0.25"/>
    <row r="457" s="26" customFormat="1" x14ac:dyDescent="0.25"/>
    <row r="458" s="26" customFormat="1" x14ac:dyDescent="0.25"/>
    <row r="459" s="26" customFormat="1" x14ac:dyDescent="0.25"/>
    <row r="460" s="26" customFormat="1" x14ac:dyDescent="0.25"/>
    <row r="461" s="26" customFormat="1" x14ac:dyDescent="0.25"/>
    <row r="462" s="26" customFormat="1" x14ac:dyDescent="0.25"/>
    <row r="463" s="26" customFormat="1" x14ac:dyDescent="0.25"/>
    <row r="464" s="26" customFormat="1" x14ac:dyDescent="0.25"/>
    <row r="465" s="26" customFormat="1" x14ac:dyDescent="0.25"/>
    <row r="466" s="26" customFormat="1" x14ac:dyDescent="0.25"/>
    <row r="467" s="26" customFormat="1" x14ac:dyDescent="0.25"/>
    <row r="468" s="26" customFormat="1" x14ac:dyDescent="0.25"/>
    <row r="469" s="26" customFormat="1" x14ac:dyDescent="0.25"/>
    <row r="470" s="26" customFormat="1" x14ac:dyDescent="0.25"/>
    <row r="471" s="26" customFormat="1" x14ac:dyDescent="0.25"/>
    <row r="472" s="26" customFormat="1" x14ac:dyDescent="0.25"/>
    <row r="473" s="26" customFormat="1" x14ac:dyDescent="0.25"/>
    <row r="474" s="26" customFormat="1" x14ac:dyDescent="0.25"/>
    <row r="475" s="26" customFormat="1" x14ac:dyDescent="0.25"/>
    <row r="476" s="26" customFormat="1" x14ac:dyDescent="0.25"/>
    <row r="477" s="26" customFormat="1" x14ac:dyDescent="0.25"/>
    <row r="478" s="26" customFormat="1" x14ac:dyDescent="0.25"/>
    <row r="479" s="26" customFormat="1" x14ac:dyDescent="0.25"/>
    <row r="480" s="26" customFormat="1" x14ac:dyDescent="0.25"/>
    <row r="481" s="26" customFormat="1" x14ac:dyDescent="0.25"/>
    <row r="482" s="26" customFormat="1" x14ac:dyDescent="0.25"/>
    <row r="483" s="26" customFormat="1" x14ac:dyDescent="0.25"/>
    <row r="484" s="26" customFormat="1" x14ac:dyDescent="0.25"/>
    <row r="485" s="26" customFormat="1" x14ac:dyDescent="0.25"/>
    <row r="486" s="26" customFormat="1" x14ac:dyDescent="0.25"/>
    <row r="487" s="26" customFormat="1" x14ac:dyDescent="0.25"/>
    <row r="488" s="26" customFormat="1" x14ac:dyDescent="0.25"/>
    <row r="489" s="26" customFormat="1" x14ac:dyDescent="0.25"/>
    <row r="490" s="26" customFormat="1" x14ac:dyDescent="0.25"/>
    <row r="491" s="26" customFormat="1" x14ac:dyDescent="0.25"/>
    <row r="492" s="26" customFormat="1" x14ac:dyDescent="0.25"/>
    <row r="493" s="26" customFormat="1" x14ac:dyDescent="0.25"/>
    <row r="494" s="26" customFormat="1" x14ac:dyDescent="0.25"/>
    <row r="495" s="26" customFormat="1" x14ac:dyDescent="0.25"/>
    <row r="496" s="26" customFormat="1" x14ac:dyDescent="0.25"/>
    <row r="497" s="26" customFormat="1" x14ac:dyDescent="0.25"/>
    <row r="498" s="26" customFormat="1" x14ac:dyDescent="0.25"/>
    <row r="499" s="26" customFormat="1" x14ac:dyDescent="0.25"/>
    <row r="500" s="26" customFormat="1" x14ac:dyDescent="0.25"/>
    <row r="501" s="26" customFormat="1" x14ac:dyDescent="0.25"/>
    <row r="502" s="26" customFormat="1" x14ac:dyDescent="0.25"/>
    <row r="503" s="26" customFormat="1" x14ac:dyDescent="0.25"/>
  </sheetData>
  <sortState xmlns:xlrd2="http://schemas.microsoft.com/office/spreadsheetml/2017/richdata2" ref="A2:BA503">
    <sortCondition ref="A2:A503"/>
    <sortCondition ref="B2:B503"/>
    <sortCondition ref="C2:C5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7"/>
  <sheetViews>
    <sheetView workbookViewId="0">
      <selection activeCell="V20" sqref="V20:W27"/>
    </sheetView>
  </sheetViews>
  <sheetFormatPr defaultColWidth="8.85546875" defaultRowHeight="15" x14ac:dyDescent="0.25"/>
  <cols>
    <col min="1" max="1" width="5.42578125" bestFit="1" customWidth="1"/>
    <col min="2" max="2" width="4" bestFit="1" customWidth="1"/>
    <col min="3" max="3" width="5.42578125" bestFit="1" customWidth="1"/>
    <col min="5" max="5" width="7.28515625" bestFit="1" customWidth="1"/>
    <col min="6" max="6" width="4.42578125" bestFit="1" customWidth="1"/>
    <col min="7" max="7" width="9.7109375" bestFit="1" customWidth="1"/>
    <col min="13" max="14" width="8.85546875" style="8"/>
  </cols>
  <sheetData>
    <row r="1" spans="1:53" s="49" customFormat="1" ht="14.25" customHeight="1" x14ac:dyDescent="0.2">
      <c r="A1" s="49" t="s">
        <v>120</v>
      </c>
      <c r="B1" s="49" t="s">
        <v>155</v>
      </c>
      <c r="C1" s="45" t="s">
        <v>151</v>
      </c>
      <c r="D1" s="46" t="s">
        <v>154</v>
      </c>
      <c r="E1" s="46" t="s">
        <v>153</v>
      </c>
      <c r="F1" s="46" t="s">
        <v>48</v>
      </c>
      <c r="G1" s="46" t="s">
        <v>152</v>
      </c>
      <c r="H1" s="47" t="s">
        <v>144</v>
      </c>
      <c r="I1" s="50" t="s">
        <v>160</v>
      </c>
      <c r="J1" s="50" t="s">
        <v>171</v>
      </c>
      <c r="K1" s="50" t="s">
        <v>172</v>
      </c>
      <c r="L1" s="50"/>
      <c r="M1" s="50" t="s">
        <v>169</v>
      </c>
      <c r="N1" s="50" t="s">
        <v>170</v>
      </c>
      <c r="O1" s="50"/>
      <c r="P1" s="50" t="s">
        <v>173</v>
      </c>
      <c r="Q1" s="50" t="s">
        <v>174</v>
      </c>
      <c r="R1" s="50"/>
      <c r="S1" s="50" t="s">
        <v>177</v>
      </c>
      <c r="T1" s="50" t="s">
        <v>178</v>
      </c>
      <c r="U1" s="50"/>
      <c r="V1" s="50" t="s">
        <v>179</v>
      </c>
      <c r="W1" s="50" t="s">
        <v>180</v>
      </c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</row>
    <row r="2" spans="1:53" s="35" customFormat="1" x14ac:dyDescent="0.25">
      <c r="A2" s="35" t="s">
        <v>157</v>
      </c>
      <c r="B2" s="35">
        <v>1</v>
      </c>
      <c r="C2" s="35" t="s">
        <v>125</v>
      </c>
      <c r="D2" s="40">
        <v>1</v>
      </c>
      <c r="E2" s="41">
        <v>10</v>
      </c>
      <c r="F2" s="41" t="s">
        <v>149</v>
      </c>
      <c r="G2" s="41" t="s">
        <v>5</v>
      </c>
      <c r="H2" s="35">
        <v>3</v>
      </c>
      <c r="I2" s="26" t="s">
        <v>159</v>
      </c>
      <c r="J2" s="53" t="s">
        <v>163</v>
      </c>
      <c r="K2" s="53" t="s">
        <v>162</v>
      </c>
      <c r="L2" s="26"/>
      <c r="M2" s="53" t="s">
        <v>162</v>
      </c>
      <c r="N2" s="53" t="s">
        <v>163</v>
      </c>
      <c r="O2" s="26"/>
      <c r="P2" s="53" t="s">
        <v>163</v>
      </c>
      <c r="Q2" s="53" t="s">
        <v>162</v>
      </c>
      <c r="R2" s="26"/>
      <c r="S2" s="53" t="s">
        <v>162</v>
      </c>
      <c r="T2" s="53" t="s">
        <v>163</v>
      </c>
      <c r="U2" s="26"/>
      <c r="V2" s="53" t="s">
        <v>163</v>
      </c>
      <c r="W2" s="53" t="s">
        <v>162</v>
      </c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3" s="35" customFormat="1" x14ac:dyDescent="0.25">
      <c r="A3" s="35" t="s">
        <v>157</v>
      </c>
      <c r="B3" s="35">
        <v>1</v>
      </c>
      <c r="C3" s="35" t="s">
        <v>126</v>
      </c>
      <c r="D3" s="40">
        <v>3</v>
      </c>
      <c r="E3" s="41">
        <v>1</v>
      </c>
      <c r="F3" s="41" t="s">
        <v>149</v>
      </c>
      <c r="G3" s="41" t="s">
        <v>147</v>
      </c>
      <c r="H3" s="35">
        <v>2</v>
      </c>
      <c r="I3" s="26" t="s">
        <v>159</v>
      </c>
      <c r="J3" s="53" t="s">
        <v>162</v>
      </c>
      <c r="K3" s="53" t="s">
        <v>163</v>
      </c>
      <c r="L3" s="26"/>
      <c r="M3" s="53" t="s">
        <v>163</v>
      </c>
      <c r="N3" s="53" t="s">
        <v>162</v>
      </c>
      <c r="O3" s="26"/>
      <c r="P3" s="53" t="s">
        <v>162</v>
      </c>
      <c r="Q3" s="53" t="s">
        <v>163</v>
      </c>
      <c r="R3" s="26"/>
      <c r="S3" s="53" t="s">
        <v>163</v>
      </c>
      <c r="T3" s="53" t="s">
        <v>162</v>
      </c>
      <c r="U3" s="26"/>
      <c r="V3" s="53" t="s">
        <v>162</v>
      </c>
      <c r="W3" s="53" t="s">
        <v>163</v>
      </c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</row>
    <row r="4" spans="1:53" s="35" customFormat="1" x14ac:dyDescent="0.25">
      <c r="A4" s="35" t="s">
        <v>157</v>
      </c>
      <c r="B4" s="35">
        <v>1</v>
      </c>
      <c r="C4" s="35" t="s">
        <v>127</v>
      </c>
      <c r="D4" s="38">
        <v>4</v>
      </c>
      <c r="E4" s="39">
        <v>30</v>
      </c>
      <c r="F4" s="39" t="s">
        <v>149</v>
      </c>
      <c r="G4" s="39" t="s">
        <v>147</v>
      </c>
      <c r="H4" s="35">
        <v>2</v>
      </c>
      <c r="I4" s="26" t="s">
        <v>158</v>
      </c>
      <c r="J4" s="53" t="s">
        <v>163</v>
      </c>
      <c r="K4" s="53" t="s">
        <v>162</v>
      </c>
      <c r="L4" s="26"/>
      <c r="M4" s="53" t="s">
        <v>162</v>
      </c>
      <c r="N4" s="53" t="s">
        <v>163</v>
      </c>
      <c r="O4" s="26"/>
      <c r="P4" s="53" t="s">
        <v>163</v>
      </c>
      <c r="Q4" s="53" t="s">
        <v>162</v>
      </c>
      <c r="R4" s="26"/>
      <c r="S4" s="53" t="s">
        <v>162</v>
      </c>
      <c r="T4" s="53" t="s">
        <v>163</v>
      </c>
      <c r="U4" s="26"/>
      <c r="V4" s="53" t="s">
        <v>163</v>
      </c>
      <c r="W4" s="53" t="s">
        <v>162</v>
      </c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</row>
    <row r="5" spans="1:53" s="35" customFormat="1" x14ac:dyDescent="0.25">
      <c r="A5" s="35" t="s">
        <v>157</v>
      </c>
      <c r="B5" s="35">
        <v>1</v>
      </c>
      <c r="C5" s="35" t="s">
        <v>128</v>
      </c>
      <c r="D5" s="40">
        <v>1</v>
      </c>
      <c r="E5" s="41">
        <v>4</v>
      </c>
      <c r="F5" s="41" t="s">
        <v>149</v>
      </c>
      <c r="G5" s="41" t="s">
        <v>5</v>
      </c>
      <c r="H5" s="35">
        <v>4</v>
      </c>
      <c r="I5" s="26" t="s">
        <v>158</v>
      </c>
      <c r="J5" s="53" t="s">
        <v>162</v>
      </c>
      <c r="K5" s="53" t="s">
        <v>163</v>
      </c>
      <c r="L5" s="26"/>
      <c r="M5" s="53" t="s">
        <v>163</v>
      </c>
      <c r="N5" s="53" t="s">
        <v>162</v>
      </c>
      <c r="O5" s="26"/>
      <c r="P5" s="53" t="s">
        <v>162</v>
      </c>
      <c r="Q5" s="53" t="s">
        <v>163</v>
      </c>
      <c r="R5" s="26"/>
      <c r="S5" s="53" t="s">
        <v>163</v>
      </c>
      <c r="T5" s="53" t="s">
        <v>162</v>
      </c>
      <c r="U5" s="26"/>
      <c r="V5" s="53" t="s">
        <v>162</v>
      </c>
      <c r="W5" s="53" t="s">
        <v>163</v>
      </c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</row>
    <row r="6" spans="1:53" s="35" customFormat="1" x14ac:dyDescent="0.25">
      <c r="A6" s="35" t="s">
        <v>157</v>
      </c>
      <c r="B6" s="35">
        <v>1</v>
      </c>
      <c r="C6" s="35" t="s">
        <v>134</v>
      </c>
      <c r="D6" s="35">
        <v>1</v>
      </c>
      <c r="E6" s="39">
        <v>3</v>
      </c>
      <c r="F6" s="39" t="s">
        <v>150</v>
      </c>
      <c r="G6" s="39" t="s">
        <v>5</v>
      </c>
      <c r="H6" s="35">
        <v>3</v>
      </c>
      <c r="I6" s="26" t="s">
        <v>159</v>
      </c>
      <c r="J6" s="53" t="s">
        <v>163</v>
      </c>
      <c r="K6" s="53" t="s">
        <v>162</v>
      </c>
      <c r="L6" s="26"/>
      <c r="M6" s="53" t="s">
        <v>162</v>
      </c>
      <c r="N6" s="53" t="s">
        <v>163</v>
      </c>
      <c r="O6" s="26"/>
      <c r="P6" s="53" t="s">
        <v>163</v>
      </c>
      <c r="Q6" s="53" t="s">
        <v>162</v>
      </c>
      <c r="R6" s="26"/>
      <c r="S6" s="53" t="s">
        <v>162</v>
      </c>
      <c r="T6" s="53" t="s">
        <v>163</v>
      </c>
      <c r="U6" s="26"/>
      <c r="V6" s="53" t="s">
        <v>163</v>
      </c>
      <c r="W6" s="53" t="s">
        <v>162</v>
      </c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</row>
    <row r="7" spans="1:53" s="43" customFormat="1" x14ac:dyDescent="0.25">
      <c r="A7" s="35" t="s">
        <v>157</v>
      </c>
      <c r="B7" s="35">
        <v>1</v>
      </c>
      <c r="C7" s="43" t="s">
        <v>135</v>
      </c>
      <c r="D7" s="43">
        <v>2</v>
      </c>
      <c r="E7" s="44">
        <v>1</v>
      </c>
      <c r="F7" s="44" t="s">
        <v>150</v>
      </c>
      <c r="G7" s="44" t="s">
        <v>147</v>
      </c>
      <c r="H7" s="43">
        <v>3</v>
      </c>
      <c r="I7" s="26" t="s">
        <v>159</v>
      </c>
      <c r="J7" s="53" t="s">
        <v>162</v>
      </c>
      <c r="K7" s="53" t="s">
        <v>163</v>
      </c>
      <c r="L7" s="26"/>
      <c r="M7" s="53" t="s">
        <v>163</v>
      </c>
      <c r="N7" s="53" t="s">
        <v>162</v>
      </c>
      <c r="O7" s="26"/>
      <c r="P7" s="53" t="s">
        <v>162</v>
      </c>
      <c r="Q7" s="53" t="s">
        <v>163</v>
      </c>
      <c r="R7" s="26"/>
      <c r="S7" s="53" t="s">
        <v>163</v>
      </c>
      <c r="T7" s="53" t="s">
        <v>162</v>
      </c>
      <c r="U7" s="26"/>
      <c r="V7" s="53" t="s">
        <v>162</v>
      </c>
      <c r="W7" s="53" t="s">
        <v>163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</row>
    <row r="8" spans="1:53" s="26" customFormat="1" x14ac:dyDescent="0.25">
      <c r="A8" s="35" t="s">
        <v>157</v>
      </c>
      <c r="B8" s="35">
        <v>1</v>
      </c>
      <c r="C8" s="35" t="s">
        <v>136</v>
      </c>
      <c r="D8" s="35">
        <v>2</v>
      </c>
      <c r="E8" s="41">
        <v>10</v>
      </c>
      <c r="F8" s="41" t="s">
        <v>150</v>
      </c>
      <c r="G8" s="41" t="s">
        <v>5</v>
      </c>
      <c r="H8" s="35">
        <v>4</v>
      </c>
      <c r="I8" s="26" t="s">
        <v>158</v>
      </c>
      <c r="J8" s="53" t="s">
        <v>162</v>
      </c>
      <c r="K8" s="53" t="s">
        <v>163</v>
      </c>
      <c r="M8" s="53" t="s">
        <v>163</v>
      </c>
      <c r="N8" s="53" t="s">
        <v>162</v>
      </c>
      <c r="P8" s="53" t="s">
        <v>162</v>
      </c>
      <c r="Q8" s="53" t="s">
        <v>163</v>
      </c>
      <c r="S8" s="53" t="s">
        <v>163</v>
      </c>
      <c r="T8" s="53" t="s">
        <v>162</v>
      </c>
      <c r="V8" s="53" t="s">
        <v>162</v>
      </c>
      <c r="W8" s="53" t="s">
        <v>163</v>
      </c>
    </row>
    <row r="9" spans="1:53" s="26" customFormat="1" x14ac:dyDescent="0.25">
      <c r="A9" s="35" t="s">
        <v>157</v>
      </c>
      <c r="B9" s="35">
        <v>1</v>
      </c>
      <c r="C9" s="35" t="s">
        <v>137</v>
      </c>
      <c r="D9" s="35">
        <v>3</v>
      </c>
      <c r="E9" s="39">
        <v>30</v>
      </c>
      <c r="F9" s="39" t="s">
        <v>150</v>
      </c>
      <c r="G9" s="39" t="s">
        <v>147</v>
      </c>
      <c r="H9" s="35">
        <v>4</v>
      </c>
      <c r="I9" s="26" t="s">
        <v>158</v>
      </c>
      <c r="J9" s="53" t="s">
        <v>163</v>
      </c>
      <c r="K9" s="53" t="s">
        <v>162</v>
      </c>
      <c r="M9" s="53" t="s">
        <v>162</v>
      </c>
      <c r="N9" s="53" t="s">
        <v>163</v>
      </c>
      <c r="P9" s="53" t="s">
        <v>163</v>
      </c>
      <c r="Q9" s="53" t="s">
        <v>162</v>
      </c>
      <c r="S9" s="53" t="s">
        <v>162</v>
      </c>
      <c r="T9" s="53" t="s">
        <v>163</v>
      </c>
      <c r="V9" s="53" t="s">
        <v>163</v>
      </c>
      <c r="W9" s="53" t="s">
        <v>162</v>
      </c>
    </row>
    <row r="10" spans="1:53" s="26" customFormat="1" x14ac:dyDescent="0.25">
      <c r="A10" s="35"/>
      <c r="B10" s="35"/>
      <c r="C10" s="35"/>
      <c r="D10" s="35"/>
      <c r="E10" s="39"/>
      <c r="F10" s="39"/>
      <c r="G10" s="39"/>
      <c r="H10" s="35"/>
      <c r="J10" s="53"/>
      <c r="K10" s="53"/>
      <c r="M10" s="53"/>
      <c r="N10" s="53"/>
      <c r="V10" s="53"/>
      <c r="W10" s="53"/>
    </row>
    <row r="11" spans="1:53" s="26" customFormat="1" x14ac:dyDescent="0.25">
      <c r="A11" s="35" t="s">
        <v>157</v>
      </c>
      <c r="B11" s="35">
        <v>2</v>
      </c>
      <c r="C11" s="35" t="s">
        <v>93</v>
      </c>
      <c r="D11" s="40">
        <v>1</v>
      </c>
      <c r="E11" s="41">
        <v>11</v>
      </c>
      <c r="F11" s="41" t="s">
        <v>149</v>
      </c>
      <c r="G11" s="41" t="s">
        <v>5</v>
      </c>
      <c r="H11" s="35">
        <v>6</v>
      </c>
      <c r="I11" s="51" t="s">
        <v>158</v>
      </c>
      <c r="J11" s="54" t="s">
        <v>163</v>
      </c>
      <c r="K11" s="53" t="s">
        <v>162</v>
      </c>
      <c r="M11" s="53" t="s">
        <v>162</v>
      </c>
      <c r="N11" s="54" t="s">
        <v>163</v>
      </c>
      <c r="P11" s="53" t="s">
        <v>162</v>
      </c>
      <c r="Q11" s="54" t="s">
        <v>163</v>
      </c>
      <c r="S11" s="54" t="s">
        <v>163</v>
      </c>
      <c r="T11" s="53" t="s">
        <v>162</v>
      </c>
      <c r="V11" s="54" t="s">
        <v>163</v>
      </c>
      <c r="W11" s="53" t="s">
        <v>162</v>
      </c>
    </row>
    <row r="12" spans="1:53" s="26" customFormat="1" x14ac:dyDescent="0.25">
      <c r="A12" s="35" t="s">
        <v>157</v>
      </c>
      <c r="B12" s="35">
        <v>2</v>
      </c>
      <c r="C12" s="35" t="s">
        <v>94</v>
      </c>
      <c r="D12" s="38">
        <v>2</v>
      </c>
      <c r="E12" s="39">
        <v>3</v>
      </c>
      <c r="F12" s="39" t="s">
        <v>149</v>
      </c>
      <c r="G12" s="39" t="s">
        <v>147</v>
      </c>
      <c r="H12" s="35">
        <v>6</v>
      </c>
      <c r="I12" s="51" t="s">
        <v>158</v>
      </c>
      <c r="J12" s="52" t="s">
        <v>162</v>
      </c>
      <c r="K12" s="53" t="s">
        <v>163</v>
      </c>
      <c r="M12" s="53" t="s">
        <v>163</v>
      </c>
      <c r="N12" s="52" t="s">
        <v>162</v>
      </c>
      <c r="P12" s="53" t="s">
        <v>163</v>
      </c>
      <c r="Q12" s="52" t="s">
        <v>162</v>
      </c>
      <c r="S12" s="52" t="s">
        <v>162</v>
      </c>
      <c r="T12" s="53" t="s">
        <v>163</v>
      </c>
      <c r="V12" s="52" t="s">
        <v>162</v>
      </c>
      <c r="W12" s="53" t="s">
        <v>163</v>
      </c>
    </row>
    <row r="13" spans="1:53" s="26" customFormat="1" x14ac:dyDescent="0.25">
      <c r="A13" s="35" t="s">
        <v>157</v>
      </c>
      <c r="B13" s="35">
        <v>2</v>
      </c>
      <c r="C13" s="35" t="s">
        <v>95</v>
      </c>
      <c r="D13" s="38">
        <v>3</v>
      </c>
      <c r="E13" s="39">
        <v>30</v>
      </c>
      <c r="F13" s="39" t="s">
        <v>149</v>
      </c>
      <c r="G13" s="39" t="s">
        <v>147</v>
      </c>
      <c r="H13" s="35">
        <v>6</v>
      </c>
      <c r="I13" s="51" t="s">
        <v>159</v>
      </c>
      <c r="J13" s="53" t="s">
        <v>163</v>
      </c>
      <c r="K13" s="53" t="s">
        <v>162</v>
      </c>
      <c r="M13" s="53" t="s">
        <v>162</v>
      </c>
      <c r="N13" s="53" t="s">
        <v>163</v>
      </c>
      <c r="P13" s="53" t="s">
        <v>162</v>
      </c>
      <c r="Q13" s="53" t="s">
        <v>163</v>
      </c>
      <c r="S13" s="53" t="s">
        <v>163</v>
      </c>
      <c r="T13" s="53" t="s">
        <v>162</v>
      </c>
      <c r="V13" s="53" t="s">
        <v>163</v>
      </c>
      <c r="W13" s="53" t="s">
        <v>162</v>
      </c>
    </row>
    <row r="14" spans="1:53" s="26" customFormat="1" x14ac:dyDescent="0.25">
      <c r="A14" s="35" t="s">
        <v>157</v>
      </c>
      <c r="B14" s="35">
        <v>2</v>
      </c>
      <c r="C14" s="35" t="s">
        <v>96</v>
      </c>
      <c r="D14" s="40">
        <v>4</v>
      </c>
      <c r="E14" s="41">
        <v>10</v>
      </c>
      <c r="F14" s="41" t="s">
        <v>149</v>
      </c>
      <c r="G14" s="41" t="s">
        <v>5</v>
      </c>
      <c r="H14" s="35">
        <v>6</v>
      </c>
      <c r="I14" s="51" t="s">
        <v>159</v>
      </c>
      <c r="J14" s="54" t="s">
        <v>162</v>
      </c>
      <c r="K14" s="53" t="s">
        <v>163</v>
      </c>
      <c r="M14" s="53" t="s">
        <v>163</v>
      </c>
      <c r="N14" s="54" t="s">
        <v>162</v>
      </c>
      <c r="P14" s="53" t="s">
        <v>163</v>
      </c>
      <c r="Q14" s="54" t="s">
        <v>162</v>
      </c>
      <c r="S14" s="54" t="s">
        <v>162</v>
      </c>
      <c r="T14" s="53" t="s">
        <v>163</v>
      </c>
      <c r="V14" s="54" t="s">
        <v>162</v>
      </c>
      <c r="W14" s="53" t="s">
        <v>163</v>
      </c>
    </row>
    <row r="15" spans="1:53" s="26" customFormat="1" x14ac:dyDescent="0.25">
      <c r="A15" s="35" t="s">
        <v>157</v>
      </c>
      <c r="B15" s="35">
        <v>2</v>
      </c>
      <c r="C15" s="35" t="s">
        <v>108</v>
      </c>
      <c r="D15" s="35">
        <v>1</v>
      </c>
      <c r="E15" s="41">
        <v>10</v>
      </c>
      <c r="F15" s="41" t="s">
        <v>150</v>
      </c>
      <c r="G15" s="41" t="s">
        <v>147</v>
      </c>
      <c r="H15" s="35">
        <v>7</v>
      </c>
      <c r="I15" s="51" t="s">
        <v>158</v>
      </c>
      <c r="J15" s="52" t="s">
        <v>162</v>
      </c>
      <c r="K15" s="53" t="s">
        <v>163</v>
      </c>
      <c r="M15" s="53" t="s">
        <v>163</v>
      </c>
      <c r="N15" s="52" t="s">
        <v>162</v>
      </c>
      <c r="P15" s="53" t="s">
        <v>163</v>
      </c>
      <c r="Q15" s="52" t="s">
        <v>162</v>
      </c>
      <c r="S15" s="52" t="s">
        <v>162</v>
      </c>
      <c r="T15" s="53" t="s">
        <v>163</v>
      </c>
      <c r="V15" s="52" t="s">
        <v>162</v>
      </c>
      <c r="W15" s="53" t="s">
        <v>163</v>
      </c>
    </row>
    <row r="16" spans="1:53" s="26" customFormat="1" x14ac:dyDescent="0.25">
      <c r="A16" s="35" t="s">
        <v>157</v>
      </c>
      <c r="B16" s="35">
        <v>2</v>
      </c>
      <c r="C16" s="35" t="s">
        <v>109</v>
      </c>
      <c r="D16" s="35">
        <v>2</v>
      </c>
      <c r="E16" s="39">
        <v>30</v>
      </c>
      <c r="F16" s="39" t="s">
        <v>150</v>
      </c>
      <c r="G16" s="39" t="s">
        <v>147</v>
      </c>
      <c r="H16" s="35">
        <v>7</v>
      </c>
      <c r="I16" s="51" t="s">
        <v>159</v>
      </c>
      <c r="J16" s="15" t="s">
        <v>163</v>
      </c>
      <c r="K16" s="53" t="s">
        <v>162</v>
      </c>
      <c r="M16" s="53" t="s">
        <v>162</v>
      </c>
      <c r="N16" s="15" t="s">
        <v>163</v>
      </c>
      <c r="P16" s="53" t="s">
        <v>162</v>
      </c>
      <c r="Q16" s="15" t="s">
        <v>163</v>
      </c>
      <c r="S16" s="15" t="s">
        <v>163</v>
      </c>
      <c r="T16" s="53" t="s">
        <v>162</v>
      </c>
      <c r="V16" s="15" t="s">
        <v>163</v>
      </c>
      <c r="W16" s="53" t="s">
        <v>162</v>
      </c>
    </row>
    <row r="17" spans="1:23" s="26" customFormat="1" x14ac:dyDescent="0.25">
      <c r="A17" s="35" t="s">
        <v>157</v>
      </c>
      <c r="B17" s="35">
        <v>2</v>
      </c>
      <c r="C17" s="35" t="s">
        <v>110</v>
      </c>
      <c r="D17" s="35">
        <v>3</v>
      </c>
      <c r="E17" s="41">
        <v>1</v>
      </c>
      <c r="F17" s="41" t="s">
        <v>150</v>
      </c>
      <c r="G17" s="41" t="s">
        <v>5</v>
      </c>
      <c r="H17" s="35">
        <v>8</v>
      </c>
      <c r="I17" s="51" t="s">
        <v>158</v>
      </c>
      <c r="J17" s="54" t="s">
        <v>163</v>
      </c>
      <c r="K17" s="53" t="s">
        <v>162</v>
      </c>
      <c r="M17" s="53" t="s">
        <v>162</v>
      </c>
      <c r="N17" s="54" t="s">
        <v>163</v>
      </c>
      <c r="P17" s="53" t="s">
        <v>162</v>
      </c>
      <c r="Q17" s="54" t="s">
        <v>163</v>
      </c>
      <c r="S17" s="54" t="s">
        <v>163</v>
      </c>
      <c r="T17" s="53" t="s">
        <v>162</v>
      </c>
      <c r="V17" s="54" t="s">
        <v>163</v>
      </c>
      <c r="W17" s="53" t="s">
        <v>162</v>
      </c>
    </row>
    <row r="18" spans="1:23" s="26" customFormat="1" x14ac:dyDescent="0.25">
      <c r="A18" s="35" t="s">
        <v>157</v>
      </c>
      <c r="B18" s="35">
        <v>2</v>
      </c>
      <c r="C18" s="35" t="s">
        <v>111</v>
      </c>
      <c r="D18" s="35">
        <v>1</v>
      </c>
      <c r="E18" s="39">
        <v>3</v>
      </c>
      <c r="F18" s="39" t="s">
        <v>150</v>
      </c>
      <c r="G18" s="39" t="s">
        <v>5</v>
      </c>
      <c r="H18" s="35">
        <v>9</v>
      </c>
      <c r="I18" s="51" t="s">
        <v>159</v>
      </c>
      <c r="J18" s="54" t="s">
        <v>162</v>
      </c>
      <c r="K18" s="53" t="s">
        <v>163</v>
      </c>
      <c r="M18" s="53" t="s">
        <v>163</v>
      </c>
      <c r="N18" s="54" t="s">
        <v>162</v>
      </c>
      <c r="P18" s="53" t="s">
        <v>163</v>
      </c>
      <c r="Q18" s="54" t="s">
        <v>162</v>
      </c>
      <c r="S18" s="54" t="s">
        <v>162</v>
      </c>
      <c r="T18" s="53" t="s">
        <v>163</v>
      </c>
      <c r="V18" s="54" t="s">
        <v>162</v>
      </c>
      <c r="W18" s="53" t="s">
        <v>163</v>
      </c>
    </row>
    <row r="19" spans="1:23" s="26" customFormat="1" x14ac:dyDescent="0.25">
      <c r="A19" s="35"/>
      <c r="B19" s="35"/>
      <c r="C19" s="35"/>
      <c r="D19" s="35"/>
      <c r="E19" s="39"/>
      <c r="F19" s="39"/>
      <c r="G19" s="39"/>
      <c r="H19" s="35"/>
      <c r="I19" s="51"/>
      <c r="J19" s="54"/>
      <c r="K19" s="53"/>
      <c r="M19" s="53"/>
      <c r="N19" s="54"/>
    </row>
    <row r="20" spans="1:23" s="26" customFormat="1" x14ac:dyDescent="0.25">
      <c r="A20" s="35" t="s">
        <v>157</v>
      </c>
      <c r="B20" s="35">
        <v>3</v>
      </c>
      <c r="C20" s="35" t="s">
        <v>101</v>
      </c>
      <c r="D20" s="40">
        <v>4</v>
      </c>
      <c r="E20" s="41">
        <v>10</v>
      </c>
      <c r="F20" s="41" t="s">
        <v>149</v>
      </c>
      <c r="G20" s="41" t="s">
        <v>5</v>
      </c>
      <c r="H20" s="35">
        <v>7</v>
      </c>
      <c r="I20" s="51" t="s">
        <v>159</v>
      </c>
      <c r="J20" s="54" t="s">
        <v>162</v>
      </c>
      <c r="K20" s="53" t="s">
        <v>163</v>
      </c>
      <c r="M20" s="53" t="s">
        <v>163</v>
      </c>
      <c r="N20" s="54" t="s">
        <v>162</v>
      </c>
      <c r="P20" s="54" t="s">
        <v>162</v>
      </c>
      <c r="Q20" s="53" t="s">
        <v>163</v>
      </c>
      <c r="S20" s="53" t="s">
        <v>163</v>
      </c>
      <c r="T20" s="54" t="s">
        <v>162</v>
      </c>
      <c r="V20" s="53" t="s">
        <v>163</v>
      </c>
      <c r="W20" s="54" t="s">
        <v>162</v>
      </c>
    </row>
    <row r="21" spans="1:23" s="26" customFormat="1" x14ac:dyDescent="0.25">
      <c r="A21" s="35" t="s">
        <v>157</v>
      </c>
      <c r="B21" s="35">
        <v>3</v>
      </c>
      <c r="C21" s="35" t="s">
        <v>102</v>
      </c>
      <c r="D21" s="40">
        <v>1</v>
      </c>
      <c r="E21" s="41">
        <v>11</v>
      </c>
      <c r="F21" s="41" t="s">
        <v>149</v>
      </c>
      <c r="G21" s="41" t="s">
        <v>5</v>
      </c>
      <c r="H21" s="35">
        <v>8</v>
      </c>
      <c r="I21" s="51" t="s">
        <v>158</v>
      </c>
      <c r="J21" s="26" t="s">
        <v>163</v>
      </c>
      <c r="K21" s="53" t="s">
        <v>162</v>
      </c>
      <c r="M21" s="53" t="s">
        <v>162</v>
      </c>
      <c r="N21" s="26" t="s">
        <v>163</v>
      </c>
      <c r="P21" s="26" t="s">
        <v>163</v>
      </c>
      <c r="Q21" s="53" t="s">
        <v>162</v>
      </c>
      <c r="S21" s="53" t="s">
        <v>162</v>
      </c>
      <c r="T21" s="26" t="s">
        <v>163</v>
      </c>
      <c r="V21" s="53" t="s">
        <v>162</v>
      </c>
      <c r="W21" s="26" t="s">
        <v>163</v>
      </c>
    </row>
    <row r="22" spans="1:23" s="26" customFormat="1" x14ac:dyDescent="0.25">
      <c r="A22" s="35" t="s">
        <v>157</v>
      </c>
      <c r="B22" s="35">
        <v>3</v>
      </c>
      <c r="C22" s="35" t="s">
        <v>103</v>
      </c>
      <c r="D22" s="38">
        <v>2</v>
      </c>
      <c r="E22" s="39">
        <v>30</v>
      </c>
      <c r="F22" s="39" t="s">
        <v>149</v>
      </c>
      <c r="G22" s="39" t="s">
        <v>147</v>
      </c>
      <c r="H22" s="35">
        <v>8</v>
      </c>
      <c r="I22" s="51" t="s">
        <v>159</v>
      </c>
      <c r="J22" s="15" t="s">
        <v>163</v>
      </c>
      <c r="K22" s="53" t="s">
        <v>162</v>
      </c>
      <c r="M22" s="53" t="s">
        <v>162</v>
      </c>
      <c r="N22" s="15" t="s">
        <v>163</v>
      </c>
      <c r="P22" s="15" t="s">
        <v>163</v>
      </c>
      <c r="Q22" s="53" t="s">
        <v>162</v>
      </c>
      <c r="S22" s="53" t="s">
        <v>162</v>
      </c>
      <c r="T22" s="15" t="s">
        <v>163</v>
      </c>
      <c r="V22" s="53" t="s">
        <v>162</v>
      </c>
      <c r="W22" s="15" t="s">
        <v>163</v>
      </c>
    </row>
    <row r="23" spans="1:23" s="26" customFormat="1" x14ac:dyDescent="0.25">
      <c r="A23" s="35" t="s">
        <v>157</v>
      </c>
      <c r="B23" s="35">
        <v>3</v>
      </c>
      <c r="C23" s="35" t="s">
        <v>104</v>
      </c>
      <c r="D23" s="40">
        <v>3</v>
      </c>
      <c r="E23" s="41">
        <v>3</v>
      </c>
      <c r="F23" s="41" t="s">
        <v>149</v>
      </c>
      <c r="G23" s="41" t="s">
        <v>147</v>
      </c>
      <c r="H23" s="35">
        <v>8</v>
      </c>
      <c r="I23" s="51" t="s">
        <v>158</v>
      </c>
      <c r="J23" s="15" t="s">
        <v>162</v>
      </c>
      <c r="K23" s="53" t="s">
        <v>163</v>
      </c>
      <c r="M23" s="53" t="s">
        <v>163</v>
      </c>
      <c r="N23" s="15" t="s">
        <v>162</v>
      </c>
      <c r="P23" s="15" t="s">
        <v>162</v>
      </c>
      <c r="Q23" s="53" t="s">
        <v>163</v>
      </c>
      <c r="S23" s="53" t="s">
        <v>163</v>
      </c>
      <c r="T23" s="15" t="s">
        <v>162</v>
      </c>
      <c r="V23" s="53" t="s">
        <v>163</v>
      </c>
      <c r="W23" s="15" t="s">
        <v>162</v>
      </c>
    </row>
    <row r="24" spans="1:23" s="26" customFormat="1" x14ac:dyDescent="0.25">
      <c r="A24" s="35" t="s">
        <v>157</v>
      </c>
      <c r="B24" s="35">
        <v>3</v>
      </c>
      <c r="C24" s="35" t="s">
        <v>116</v>
      </c>
      <c r="D24" s="35">
        <v>1</v>
      </c>
      <c r="E24" s="39">
        <v>1</v>
      </c>
      <c r="F24" s="39" t="s">
        <v>150</v>
      </c>
      <c r="G24" s="39" t="s">
        <v>147</v>
      </c>
      <c r="H24" s="35">
        <v>12</v>
      </c>
      <c r="I24" s="51" t="s">
        <v>159</v>
      </c>
      <c r="J24" s="15" t="s">
        <v>163</v>
      </c>
      <c r="K24" s="53" t="s">
        <v>162</v>
      </c>
      <c r="M24" s="53" t="s">
        <v>162</v>
      </c>
      <c r="N24" s="15" t="s">
        <v>163</v>
      </c>
      <c r="P24" s="15" t="s">
        <v>163</v>
      </c>
      <c r="Q24" s="53" t="s">
        <v>162</v>
      </c>
      <c r="S24" s="53" t="s">
        <v>162</v>
      </c>
      <c r="T24" s="15" t="s">
        <v>163</v>
      </c>
      <c r="V24" s="53" t="s">
        <v>162</v>
      </c>
      <c r="W24" s="15" t="s">
        <v>163</v>
      </c>
    </row>
    <row r="25" spans="1:23" s="26" customFormat="1" x14ac:dyDescent="0.25">
      <c r="A25" s="35" t="s">
        <v>157</v>
      </c>
      <c r="B25" s="35">
        <v>3</v>
      </c>
      <c r="C25" s="35" t="s">
        <v>117</v>
      </c>
      <c r="D25" s="35">
        <v>1</v>
      </c>
      <c r="E25" s="41">
        <v>10</v>
      </c>
      <c r="F25" s="41" t="s">
        <v>150</v>
      </c>
      <c r="G25" s="41" t="s">
        <v>147</v>
      </c>
      <c r="H25" s="35">
        <v>13</v>
      </c>
      <c r="I25" s="51" t="s">
        <v>158</v>
      </c>
      <c r="J25" s="15" t="s">
        <v>162</v>
      </c>
      <c r="K25" s="53" t="s">
        <v>163</v>
      </c>
      <c r="M25" s="53" t="s">
        <v>163</v>
      </c>
      <c r="N25" s="15" t="s">
        <v>162</v>
      </c>
      <c r="P25" s="15" t="s">
        <v>162</v>
      </c>
      <c r="Q25" s="53" t="s">
        <v>163</v>
      </c>
      <c r="S25" s="53" t="s">
        <v>163</v>
      </c>
      <c r="T25" s="15" t="s">
        <v>162</v>
      </c>
      <c r="V25" s="53" t="s">
        <v>163</v>
      </c>
      <c r="W25" s="15" t="s">
        <v>162</v>
      </c>
    </row>
    <row r="26" spans="1:23" s="26" customFormat="1" x14ac:dyDescent="0.25">
      <c r="A26" s="35" t="s">
        <v>157</v>
      </c>
      <c r="B26" s="35">
        <v>3</v>
      </c>
      <c r="C26" s="35" t="s">
        <v>118</v>
      </c>
      <c r="D26" s="35">
        <v>1</v>
      </c>
      <c r="E26" s="41">
        <v>3</v>
      </c>
      <c r="F26" s="41" t="s">
        <v>150</v>
      </c>
      <c r="G26" s="41" t="s">
        <v>5</v>
      </c>
      <c r="H26" s="35">
        <v>14</v>
      </c>
      <c r="I26" s="51" t="s">
        <v>159</v>
      </c>
      <c r="J26" s="26" t="s">
        <v>162</v>
      </c>
      <c r="K26" s="53" t="s">
        <v>163</v>
      </c>
      <c r="M26" s="53" t="s">
        <v>163</v>
      </c>
      <c r="N26" s="26" t="s">
        <v>162</v>
      </c>
      <c r="P26" s="26" t="s">
        <v>162</v>
      </c>
      <c r="Q26" s="53" t="s">
        <v>163</v>
      </c>
      <c r="S26" s="53" t="s">
        <v>163</v>
      </c>
      <c r="T26" s="26" t="s">
        <v>162</v>
      </c>
      <c r="V26" s="53" t="s">
        <v>163</v>
      </c>
      <c r="W26" s="26" t="s">
        <v>162</v>
      </c>
    </row>
    <row r="27" spans="1:23" s="26" customFormat="1" x14ac:dyDescent="0.25">
      <c r="A27" s="35" t="s">
        <v>157</v>
      </c>
      <c r="B27" s="35">
        <v>3</v>
      </c>
      <c r="C27" s="43" t="s">
        <v>119</v>
      </c>
      <c r="D27" s="43">
        <v>1</v>
      </c>
      <c r="E27" s="44">
        <v>3</v>
      </c>
      <c r="F27" s="44" t="s">
        <v>150</v>
      </c>
      <c r="G27" s="44" t="s">
        <v>5</v>
      </c>
      <c r="H27" s="43">
        <v>16</v>
      </c>
      <c r="I27" s="51" t="s">
        <v>158</v>
      </c>
      <c r="J27" s="26" t="s">
        <v>163</v>
      </c>
      <c r="K27" s="53" t="s">
        <v>162</v>
      </c>
      <c r="M27" s="53" t="s">
        <v>162</v>
      </c>
      <c r="N27" s="26" t="s">
        <v>163</v>
      </c>
      <c r="P27" s="26" t="s">
        <v>163</v>
      </c>
      <c r="Q27" s="53" t="s">
        <v>162</v>
      </c>
      <c r="S27" s="53" t="s">
        <v>162</v>
      </c>
      <c r="T27" s="26" t="s">
        <v>163</v>
      </c>
      <c r="V27" s="53" t="s">
        <v>162</v>
      </c>
      <c r="W27" s="26" t="s">
        <v>163</v>
      </c>
    </row>
  </sheetData>
  <sortState xmlns:xlrd2="http://schemas.microsoft.com/office/spreadsheetml/2017/richdata2" ref="A2:BA27">
    <sortCondition ref="B2:B27"/>
    <sortCondition ref="C2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 ANIMALS</vt:lpstr>
      <vt:lpstr>AnalysisCOunterbalancing</vt:lpstr>
      <vt:lpstr>ROOM A</vt:lpstr>
      <vt:lpstr>ROOM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</dc:creator>
  <cp:lastModifiedBy>Marios Panayi</cp:lastModifiedBy>
  <cp:lastPrinted>2015-02-04T06:18:42Z</cp:lastPrinted>
  <dcterms:created xsi:type="dcterms:W3CDTF">2015-01-29T21:36:43Z</dcterms:created>
  <dcterms:modified xsi:type="dcterms:W3CDTF">2020-08-18T21:00:57Z</dcterms:modified>
</cp:coreProperties>
</file>